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งานข้อมูล DMC\64 รายชื่อ 1 พ.ย. 64\"/>
    </mc:Choice>
  </mc:AlternateContent>
  <bookViews>
    <workbookView xWindow="0" yWindow="0" windowWidth="20490" windowHeight="7800" tabRatio="730"/>
  </bookViews>
  <sheets>
    <sheet name="สรุป" sheetId="48" r:id="rId1"/>
    <sheet name="อ.2-1" sheetId="41" r:id="rId2"/>
    <sheet name="อ.2-2" sheetId="42" r:id="rId3"/>
    <sheet name="อ.2-3" sheetId="43" r:id="rId4"/>
    <sheet name="อ.3-1" sheetId="44" r:id="rId5"/>
    <sheet name="อ.3-2" sheetId="45" r:id="rId6"/>
    <sheet name="อ.3-3" sheetId="40" r:id="rId7"/>
    <sheet name="ป.1-1" sheetId="14" r:id="rId8"/>
    <sheet name="ป.1-2" sheetId="15" r:id="rId9"/>
    <sheet name="ป.1-3" sheetId="32" r:id="rId10"/>
    <sheet name="ป.2-1" sheetId="16" r:id="rId11"/>
    <sheet name="ป.2-2" sheetId="17" r:id="rId12"/>
    <sheet name="ป.2-3" sheetId="33" r:id="rId13"/>
    <sheet name="ป.3-1" sheetId="18" r:id="rId14"/>
    <sheet name="ป.3-2" sheetId="39" r:id="rId15"/>
    <sheet name="ป.3-3" sheetId="19" r:id="rId16"/>
    <sheet name="ป.4-1" sheetId="20" r:id="rId17"/>
    <sheet name="ป.4-2" sheetId="21" r:id="rId18"/>
    <sheet name="ป.4-3" sheetId="34" r:id="rId19"/>
    <sheet name="ป.5-1" sheetId="22" r:id="rId20"/>
    <sheet name="ป.5-2" sheetId="23" r:id="rId21"/>
    <sheet name="ป.5-3" sheetId="35" r:id="rId22"/>
    <sheet name="ป.6-1" sheetId="24" r:id="rId23"/>
    <sheet name="ป.6-2" sheetId="25" r:id="rId24"/>
    <sheet name="ป.6-3" sheetId="46" r:id="rId25"/>
    <sheet name="ม.1-1" sheetId="47" r:id="rId26"/>
    <sheet name="ม.1-2" sheetId="36" r:id="rId27"/>
    <sheet name="ม.2-1" sheetId="28" r:id="rId28"/>
    <sheet name="ม.2-2" sheetId="29" r:id="rId29"/>
    <sheet name="ม.3-1" sheetId="30" r:id="rId30"/>
    <sheet name="ม.3-2" sheetId="31" r:id="rId31"/>
  </sheets>
  <definedNames>
    <definedName name="_xlnm.Print_Area" localSheetId="7">'ป.1-1'!$A$1:$G$42</definedName>
    <definedName name="_xlnm.Print_Area" localSheetId="8">'ป.1-2'!$A$1:$G$37</definedName>
    <definedName name="_xlnm.Print_Area" localSheetId="9">'ป.1-3'!$A$1:$G$41</definedName>
    <definedName name="_xlnm.Print_Area" localSheetId="10">'ป.2-1'!$A$1:$G$38</definedName>
    <definedName name="_xlnm.Print_Area" localSheetId="11">'ป.2-2'!$A$1:$G$38</definedName>
    <definedName name="_xlnm.Print_Area" localSheetId="12">'ป.2-3'!$A$1:$G$38</definedName>
    <definedName name="_xlnm.Print_Area" localSheetId="13">'ป.3-1'!$A$1:$G$43</definedName>
    <definedName name="_xlnm.Print_Area" localSheetId="14">'ป.3-2'!$A$1:$G$42</definedName>
    <definedName name="_xlnm.Print_Area" localSheetId="15">'ป.3-3'!$A$1:$G$41</definedName>
    <definedName name="_xlnm.Print_Area" localSheetId="16">'ป.4-1'!$A$1:$G$40</definedName>
    <definedName name="_xlnm.Print_Area" localSheetId="17">'ป.4-2'!$A$1:$G$40</definedName>
    <definedName name="_xlnm.Print_Area" localSheetId="18">'ป.4-3'!$A$1:$G$39</definedName>
    <definedName name="_xlnm.Print_Area" localSheetId="19">'ป.5-1'!$A$1:$G$39</definedName>
    <definedName name="_xlnm.Print_Area" localSheetId="20">'ป.5-2'!$A$1:$G$39</definedName>
    <definedName name="_xlnm.Print_Area" localSheetId="21">'ป.5-3'!$A$1:$G$39</definedName>
    <definedName name="_xlnm.Print_Area" localSheetId="22">'ป.6-1'!$A$1:$G$37</definedName>
    <definedName name="_xlnm.Print_Area" localSheetId="23">'ป.6-2'!$A$1:$G$38</definedName>
    <definedName name="_xlnm.Print_Area" localSheetId="24">'ป.6-3'!$A$1:$G$38</definedName>
    <definedName name="_xlnm.Print_Area" localSheetId="25">'ม.1-1'!$A$1:$G$55</definedName>
    <definedName name="_xlnm.Print_Area" localSheetId="26">'ม.1-2'!$A$1:$G$56</definedName>
    <definedName name="_xlnm.Print_Area" localSheetId="27">'ม.2-1'!$A$1:$G$43</definedName>
    <definedName name="_xlnm.Print_Area" localSheetId="28">'ม.2-2'!$A$1:$G$43</definedName>
    <definedName name="_xlnm.Print_Area" localSheetId="29">'ม.3-1'!$A$1:$G$38</definedName>
    <definedName name="_xlnm.Print_Area" localSheetId="30">'ม.3-2'!$A$1:$G$40</definedName>
    <definedName name="_xlnm.Print_Area" localSheetId="0">สรุป!$A$1:$F$32</definedName>
    <definedName name="_xlnm.Print_Area" localSheetId="1">'อ.2-1'!$A$1:$G$38</definedName>
    <definedName name="_xlnm.Print_Area" localSheetId="2">'อ.2-2'!$A$1:$G$36</definedName>
    <definedName name="_xlnm.Print_Area" localSheetId="3">'อ.2-3'!$A$1:$G$37</definedName>
    <definedName name="_xlnm.Print_Area" localSheetId="4">'อ.3-1'!$A$1:$G$43</definedName>
    <definedName name="_xlnm.Print_Area" localSheetId="5">'อ.3-2'!$A$1:$G$42</definedName>
    <definedName name="_xlnm.Print_Area" localSheetId="6">'อ.3-3'!$A$1:$G$40</definedName>
  </definedNames>
  <calcPr calcId="152511"/>
</workbook>
</file>

<file path=xl/calcChain.xml><?xml version="1.0" encoding="utf-8"?>
<calcChain xmlns="http://schemas.openxmlformats.org/spreadsheetml/2006/main">
  <c r="J8" i="30" l="1"/>
  <c r="I8" i="30"/>
  <c r="D16" i="48" l="1"/>
  <c r="C16" i="48"/>
  <c r="J8" i="47" l="1"/>
  <c r="I8" i="47"/>
  <c r="K8" i="47" l="1"/>
  <c r="J8" i="39" l="1"/>
  <c r="I8" i="39"/>
  <c r="K8" i="39" l="1"/>
  <c r="J8" i="31"/>
  <c r="I8" i="31"/>
  <c r="J8" i="29"/>
  <c r="I8" i="29"/>
  <c r="J8" i="28"/>
  <c r="I8" i="28"/>
  <c r="I8" i="36"/>
  <c r="J8" i="36"/>
  <c r="J8" i="46"/>
  <c r="I8" i="46"/>
  <c r="K8" i="46" s="1"/>
  <c r="J8" i="25"/>
  <c r="I8" i="25"/>
  <c r="K8" i="25" s="1"/>
  <c r="J8" i="24"/>
  <c r="D14" i="48" s="1"/>
  <c r="I8" i="24"/>
  <c r="J8" i="35"/>
  <c r="I8" i="35"/>
  <c r="J8" i="23"/>
  <c r="I8" i="23"/>
  <c r="J8" i="22"/>
  <c r="I8" i="22"/>
  <c r="J8" i="34"/>
  <c r="I8" i="34"/>
  <c r="J8" i="21"/>
  <c r="I8" i="21"/>
  <c r="J8" i="20"/>
  <c r="I8" i="20"/>
  <c r="J8" i="19"/>
  <c r="I8" i="19"/>
  <c r="J8" i="18"/>
  <c r="I8" i="18"/>
  <c r="J8" i="33"/>
  <c r="I8" i="33"/>
  <c r="J8" i="17"/>
  <c r="I8" i="17"/>
  <c r="K8" i="17" s="1"/>
  <c r="J8" i="16"/>
  <c r="I8" i="16"/>
  <c r="J8" i="32"/>
  <c r="I8" i="32"/>
  <c r="J8" i="15"/>
  <c r="I8" i="15"/>
  <c r="J8" i="14"/>
  <c r="I8" i="14"/>
  <c r="J8" i="45"/>
  <c r="I8" i="45"/>
  <c r="J8" i="44"/>
  <c r="I8" i="44"/>
  <c r="J8" i="43"/>
  <c r="I8" i="43"/>
  <c r="K8" i="43" s="1"/>
  <c r="J8" i="42"/>
  <c r="I8" i="42"/>
  <c r="J8" i="41"/>
  <c r="I8" i="41"/>
  <c r="J8" i="40"/>
  <c r="I8" i="40"/>
  <c r="K8" i="22" l="1"/>
  <c r="D17" i="48"/>
  <c r="C17" i="48"/>
  <c r="D11" i="48"/>
  <c r="K8" i="14"/>
  <c r="D6" i="48"/>
  <c r="K8" i="42"/>
  <c r="K8" i="21"/>
  <c r="K8" i="20"/>
  <c r="D12" i="48"/>
  <c r="K8" i="18"/>
  <c r="C11" i="48"/>
  <c r="E11" i="48" s="1"/>
  <c r="E16" i="48"/>
  <c r="K8" i="28"/>
  <c r="K8" i="31"/>
  <c r="D18" i="48"/>
  <c r="K8" i="30"/>
  <c r="C18" i="48"/>
  <c r="K8" i="44"/>
  <c r="D7" i="48"/>
  <c r="K8" i="32"/>
  <c r="K8" i="45"/>
  <c r="C7" i="48"/>
  <c r="K8" i="24"/>
  <c r="C14" i="48"/>
  <c r="E14" i="48" s="1"/>
  <c r="D13" i="48"/>
  <c r="K8" i="23"/>
  <c r="D10" i="48"/>
  <c r="K8" i="33"/>
  <c r="K8" i="19"/>
  <c r="K8" i="41"/>
  <c r="C6" i="48"/>
  <c r="K8" i="29"/>
  <c r="K8" i="34"/>
  <c r="C12" i="48"/>
  <c r="E12" i="48" s="1"/>
  <c r="D9" i="48"/>
  <c r="K8" i="16"/>
  <c r="C10" i="48"/>
  <c r="K8" i="15"/>
  <c r="C9" i="48"/>
  <c r="E9" i="48" s="1"/>
  <c r="K8" i="35"/>
  <c r="C13" i="48"/>
  <c r="K8" i="36"/>
  <c r="K8" i="40"/>
  <c r="E10" i="48" l="1"/>
  <c r="D8" i="48"/>
  <c r="E7" i="48"/>
  <c r="E18" i="48"/>
  <c r="D19" i="48"/>
  <c r="D15" i="48"/>
  <c r="E6" i="48"/>
  <c r="C8" i="48"/>
  <c r="C19" i="48"/>
  <c r="E17" i="48"/>
  <c r="E13" i="48"/>
  <c r="C15" i="48"/>
  <c r="E8" i="48" l="1"/>
  <c r="D20" i="48"/>
  <c r="E19" i="48"/>
  <c r="C20" i="48"/>
  <c r="E15" i="48"/>
  <c r="E20" i="48" l="1"/>
</calcChain>
</file>

<file path=xl/sharedStrings.xml><?xml version="1.0" encoding="utf-8"?>
<sst xmlns="http://schemas.openxmlformats.org/spreadsheetml/2006/main" count="3290" uniqueCount="1728">
  <si>
    <t xml:space="preserve">โรงเรียนนิคมสร้างตนเองจังหวัดระยอง 4  </t>
  </si>
  <si>
    <t>ที่</t>
  </si>
  <si>
    <t>เลขประจำตัว</t>
  </si>
  <si>
    <t>รายชื่อนักเรียน</t>
  </si>
  <si>
    <t>มั่นคง</t>
  </si>
  <si>
    <t>ธนวัฒน์</t>
  </si>
  <si>
    <t>เลขประจำตัวประชาชน</t>
  </si>
  <si>
    <t>สุทธิกรณ์</t>
  </si>
  <si>
    <t>วีระพงษ์</t>
  </si>
  <si>
    <t>บรรลือเขตต์</t>
  </si>
  <si>
    <t>ธีรภัทร</t>
  </si>
  <si>
    <t>ธนกฤต</t>
  </si>
  <si>
    <t>อ่ำศรี</t>
  </si>
  <si>
    <t>กัญญาพัชร</t>
  </si>
  <si>
    <t>ชื่นชม</t>
  </si>
  <si>
    <t>พีรวิชญ์</t>
  </si>
  <si>
    <t>จันลาสงค์</t>
  </si>
  <si>
    <t>พันธุชาติ</t>
  </si>
  <si>
    <t>เย็นจันอัด</t>
  </si>
  <si>
    <t>คิดประเสริฐ</t>
  </si>
  <si>
    <t>วัชระ</t>
  </si>
  <si>
    <t>ดับโศรก</t>
  </si>
  <si>
    <t>ทานะมัย</t>
  </si>
  <si>
    <t>พงษ์รักษา</t>
  </si>
  <si>
    <t>มณีสาย</t>
  </si>
  <si>
    <t>จันทะคร</t>
  </si>
  <si>
    <t>เชียงกา</t>
  </si>
  <si>
    <t>พันธ์ทอง</t>
  </si>
  <si>
    <t>สุวรรณเชษฐ์</t>
  </si>
  <si>
    <t>เสวีวัลลภ</t>
  </si>
  <si>
    <t>อารียา</t>
  </si>
  <si>
    <t>เด็กชาย</t>
  </si>
  <si>
    <t>เด็กหญิง</t>
  </si>
  <si>
    <t>ณัฐพงศ์</t>
  </si>
  <si>
    <t>อาษาภา</t>
  </si>
  <si>
    <t>วัชรากร</t>
  </si>
  <si>
    <t>วิวรรธน์</t>
  </si>
  <si>
    <t>คำบุญเรือง</t>
  </si>
  <si>
    <t>โกสุม</t>
  </si>
  <si>
    <t>สุทธิดา</t>
  </si>
  <si>
    <t>จำปา</t>
  </si>
  <si>
    <t>จิตติพัฒน์</t>
  </si>
  <si>
    <t>การเพียร</t>
  </si>
  <si>
    <t>ภูเวียง</t>
  </si>
  <si>
    <t>ผ่องแผ้ว</t>
  </si>
  <si>
    <t>จิดาภา</t>
  </si>
  <si>
    <t>พุธิตา</t>
  </si>
  <si>
    <t>แก้วนรสิงห์</t>
  </si>
  <si>
    <t>สดมุ้ย</t>
  </si>
  <si>
    <t>ภูแสนกล้า</t>
  </si>
  <si>
    <t>แสนทวีสุข</t>
  </si>
  <si>
    <t>ยุติธรรม</t>
  </si>
  <si>
    <t>กชพร</t>
  </si>
  <si>
    <t>เนตรจรัส</t>
  </si>
  <si>
    <t>ผู้กำจัด</t>
  </si>
  <si>
    <t>ฉิมงาม</t>
  </si>
  <si>
    <t>พูน</t>
  </si>
  <si>
    <t>ศิวกร</t>
  </si>
  <si>
    <t>อินทรเจริญสุข</t>
  </si>
  <si>
    <t>หนุ่นทะสอน</t>
  </si>
  <si>
    <t>โสมพิมาย</t>
  </si>
  <si>
    <t>ปีใหม่</t>
  </si>
  <si>
    <t>-</t>
  </si>
  <si>
    <t>สวัสดี</t>
  </si>
  <si>
    <t>วันที่ ........../.............../...........</t>
  </si>
  <si>
    <t>ลงชื่อ......................................... ครูประจำชั้น</t>
  </si>
  <si>
    <t>ครูประจำชั้น : นางสาวสุมาลี   ระเลิงลำ</t>
  </si>
  <si>
    <t>(นางสาวสุมาลี   ระเลิงลำ)</t>
  </si>
  <si>
    <t>ครูประจำชั้น : นางสาวปวริศา   มั่นนาค</t>
  </si>
  <si>
    <t>ธนภัทร</t>
  </si>
  <si>
    <t>ครูประจำชั้น : นางรัตญา   พรมคำน้อย</t>
  </si>
  <si>
    <t>(นางรัตญา   พรมคำน้อย)</t>
  </si>
  <si>
    <t>ครูประจำชั้น : นางกัลทิมา  บันลือเขตต์</t>
  </si>
  <si>
    <t>(นางกัลทิมา  บันลือเขตต์)</t>
  </si>
  <si>
    <t>(นางสาวนิลุบล   อยู่กล่ำ)</t>
  </si>
  <si>
    <t>กนธี</t>
  </si>
  <si>
    <t>เล้าศิริ</t>
  </si>
  <si>
    <t>จีรศักดิ์</t>
  </si>
  <si>
    <t>อยู่ดี</t>
  </si>
  <si>
    <t>มรรษกร</t>
  </si>
  <si>
    <t>คูณปลูก</t>
  </si>
  <si>
    <t>กัญญารัตน์</t>
  </si>
  <si>
    <t>แดงสอาด</t>
  </si>
  <si>
    <t>พัชริดา</t>
  </si>
  <si>
    <t>ภูกองไชย</t>
  </si>
  <si>
    <t>ประกอบการ</t>
  </si>
  <si>
    <t>ณัฐวุฒิ</t>
  </si>
  <si>
    <t>กรุไน</t>
  </si>
  <si>
    <t>ธนพล</t>
  </si>
  <si>
    <t>วงค์ครุฑ</t>
  </si>
  <si>
    <t>พชรพล</t>
  </si>
  <si>
    <t>สิงห์โตน้อย</t>
  </si>
  <si>
    <t>พีรพัฒน์</t>
  </si>
  <si>
    <t>โรจใน</t>
  </si>
  <si>
    <t>ภาคิน</t>
  </si>
  <si>
    <t>ละอองศรี</t>
  </si>
  <si>
    <t>หัตถวัฒน์</t>
  </si>
  <si>
    <t>อรุณพาส</t>
  </si>
  <si>
    <t>ชุติมา</t>
  </si>
  <si>
    <t>คำเรือง</t>
  </si>
  <si>
    <t>ญาณิศา</t>
  </si>
  <si>
    <t>บุญหล้า</t>
  </si>
  <si>
    <t>พิมพ์นารา</t>
  </si>
  <si>
    <t>มิตรวิเชียร</t>
  </si>
  <si>
    <t>ศศิกานต์</t>
  </si>
  <si>
    <t>สิรินทร์</t>
  </si>
  <si>
    <t>ทศวิน</t>
  </si>
  <si>
    <t>อติเทพ</t>
  </si>
  <si>
    <t>ชาญศรี</t>
  </si>
  <si>
    <t>อนุวัฒน์</t>
  </si>
  <si>
    <t>เฟื่องฟู</t>
  </si>
  <si>
    <t>อิทธิพัทธ์</t>
  </si>
  <si>
    <t>ทองปวน</t>
  </si>
  <si>
    <t>กุลนิดา</t>
  </si>
  <si>
    <t>เร่งติดต่อ</t>
  </si>
  <si>
    <t>ชลธิชา</t>
  </si>
  <si>
    <t>ฐิดาพรรธน์</t>
  </si>
  <si>
    <t>ตั้งโซ๊ะ</t>
  </si>
  <si>
    <t>เพ็ญนภา</t>
  </si>
  <si>
    <t>สีจันดา</t>
  </si>
  <si>
    <t>สิริประภา</t>
  </si>
  <si>
    <t>รู้แสวง</t>
  </si>
  <si>
    <t>สุชาดา</t>
  </si>
  <si>
    <t>สุภาพร</t>
  </si>
  <si>
    <t>ไสล</t>
  </si>
  <si>
    <t>ไลอ้อน</t>
  </si>
  <si>
    <t>เซน</t>
  </si>
  <si>
    <t>ณัฐพล</t>
  </si>
  <si>
    <t>โพธิสาร</t>
  </si>
  <si>
    <t>พรทิพย์</t>
  </si>
  <si>
    <t>เเถบศรี</t>
  </si>
  <si>
    <t>ชนัดดา</t>
  </si>
  <si>
    <t>สินธุรัตน์</t>
  </si>
  <si>
    <t>ฐาปนีย์</t>
  </si>
  <si>
    <t>พลอยไธสง</t>
  </si>
  <si>
    <t>นพเก้า</t>
  </si>
  <si>
    <t>เปียนขุนทด</t>
  </si>
  <si>
    <t>ธนพร</t>
  </si>
  <si>
    <t>นันทเลิศ</t>
  </si>
  <si>
    <t>ณัฐธีร์</t>
  </si>
  <si>
    <t>เจริญเชาว์</t>
  </si>
  <si>
    <t>ขวัญชัย</t>
  </si>
  <si>
    <t>G210857000001</t>
  </si>
  <si>
    <t>พฤศจิกา</t>
  </si>
  <si>
    <t>พร</t>
  </si>
  <si>
    <t>วรวัฒน์</t>
  </si>
  <si>
    <t>ภูริวัฒน์</t>
  </si>
  <si>
    <t>สุวรรณวิท</t>
  </si>
  <si>
    <t>บัวสอน</t>
  </si>
  <si>
    <t>ศุภวิชญ์</t>
  </si>
  <si>
    <t>จิราพัชร์</t>
  </si>
  <si>
    <t>หาญศึก</t>
  </si>
  <si>
    <t>ดลนภา</t>
  </si>
  <si>
    <t>โพธาราม</t>
  </si>
  <si>
    <t>นัทธมน</t>
  </si>
  <si>
    <t>สิทธิเดช</t>
  </si>
  <si>
    <t>สโรชา</t>
  </si>
  <si>
    <t>วงษ์สาธุภาพ</t>
  </si>
  <si>
    <t>สิริอัปสร</t>
  </si>
  <si>
    <t>กนกอร</t>
  </si>
  <si>
    <t>คำแพง</t>
  </si>
  <si>
    <t>ณันทวดี</t>
  </si>
  <si>
    <t>ทรัพย์ขำ</t>
  </si>
  <si>
    <t>ปริตา</t>
  </si>
  <si>
    <t>อิ่มน้อย</t>
  </si>
  <si>
    <t>ปิยะฉัตร</t>
  </si>
  <si>
    <t>จอมหงษ์</t>
  </si>
  <si>
    <t>พัชรวรรณ</t>
  </si>
  <si>
    <t>สิทธิเวช</t>
  </si>
  <si>
    <t>ภูริชญา</t>
  </si>
  <si>
    <t>เข้มคำ</t>
  </si>
  <si>
    <t>วรรณไพร</t>
  </si>
  <si>
    <t>ทองวิเศษ</t>
  </si>
  <si>
    <t>ณดล</t>
  </si>
  <si>
    <t>บุญรอด</t>
  </si>
  <si>
    <t>ณเดช</t>
  </si>
  <si>
    <t>เมืองเจริญ</t>
  </si>
  <si>
    <t>พาวงษ์</t>
  </si>
  <si>
    <t>นวมินทร์</t>
  </si>
  <si>
    <t>โตมร</t>
  </si>
  <si>
    <t>มาวิน</t>
  </si>
  <si>
    <t>หาญสิงขร</t>
  </si>
  <si>
    <t>กนกวรรณ</t>
  </si>
  <si>
    <t>นาคคำพล</t>
  </si>
  <si>
    <t>ณัฐชนัน</t>
  </si>
  <si>
    <t>เรืองสุขสุด</t>
  </si>
  <si>
    <t>นันทัชพร</t>
  </si>
  <si>
    <t>สุกัญญารัตน์</t>
  </si>
  <si>
    <t>หล่อทอง</t>
  </si>
  <si>
    <t>สุภาวิตา</t>
  </si>
  <si>
    <t>ชนะชล</t>
  </si>
  <si>
    <t>พลรักษา</t>
  </si>
  <si>
    <t>ณัฐภูมินทร์</t>
  </si>
  <si>
    <t>อุไรรักษ์</t>
  </si>
  <si>
    <t>ปภาวรินทร์</t>
  </si>
  <si>
    <t>ดุสิต</t>
  </si>
  <si>
    <t>อินทรนนท์</t>
  </si>
  <si>
    <t>อินต๊ะ</t>
  </si>
  <si>
    <t>ภูวดล</t>
  </si>
  <si>
    <t>ประกอบนันท์</t>
  </si>
  <si>
    <t>สวรส</t>
  </si>
  <si>
    <t>มุทุกันต์</t>
  </si>
  <si>
    <t>ธันยพร</t>
  </si>
  <si>
    <t>G622100007453</t>
  </si>
  <si>
    <t>น้อย</t>
  </si>
  <si>
    <t>สมุย</t>
  </si>
  <si>
    <t>พัชรีรัตน์</t>
  </si>
  <si>
    <t>เกิดลาภ</t>
  </si>
  <si>
    <t>วีรภัทร</t>
  </si>
  <si>
    <t>หงวนศรีไทย</t>
  </si>
  <si>
    <t>จดแตง</t>
  </si>
  <si>
    <t>หงษ์จันทา</t>
  </si>
  <si>
    <t>เชื้ออ่อน</t>
  </si>
  <si>
    <t>สุนิสา</t>
  </si>
  <si>
    <t>โนน้ำคำ</t>
  </si>
  <si>
    <t>พันสถิตย์</t>
  </si>
  <si>
    <t>สมใจ</t>
  </si>
  <si>
    <t>ก้องภพ</t>
  </si>
  <si>
    <t>ธนวินท์</t>
  </si>
  <si>
    <t>กษัตริย์</t>
  </si>
  <si>
    <t>สิทธิโชค</t>
  </si>
  <si>
    <t>ธนพัฒน์</t>
  </si>
  <si>
    <t>ณัฐนันท์</t>
  </si>
  <si>
    <t>ทานมัย</t>
  </si>
  <si>
    <t>ธนัชญา</t>
  </si>
  <si>
    <t>ผ่องใส</t>
  </si>
  <si>
    <t>เจริญ</t>
  </si>
  <si>
    <t>ทองแก้ว</t>
  </si>
  <si>
    <t>เย็นสถิตย์</t>
  </si>
  <si>
    <t>วิไลวรรณ</t>
  </si>
  <si>
    <t>ทองไพร</t>
  </si>
  <si>
    <t>บุญเลิศ</t>
  </si>
  <si>
    <t>ดัชถุยาวัตร</t>
  </si>
  <si>
    <t>เจนจิรา</t>
  </si>
  <si>
    <t>ประทีป</t>
  </si>
  <si>
    <t>สนทอง</t>
  </si>
  <si>
    <t>พัชราภรณ์</t>
  </si>
  <si>
    <t>สุกัญญา</t>
  </si>
  <si>
    <t>ลีเส็ง</t>
  </si>
  <si>
    <t>คณิศร</t>
  </si>
  <si>
    <t>ธนาดุล</t>
  </si>
  <si>
    <t>ปิยวัฒน์</t>
  </si>
  <si>
    <t>สลับแก้ว</t>
  </si>
  <si>
    <t>ศักดิ์สยาม</t>
  </si>
  <si>
    <t>ศรประสิทธิ์</t>
  </si>
  <si>
    <t>สรวิชญ์</t>
  </si>
  <si>
    <t>คำทอง</t>
  </si>
  <si>
    <t>กันยากร</t>
  </si>
  <si>
    <t>เสริมแสง</t>
  </si>
  <si>
    <t>จรเด็จ</t>
  </si>
  <si>
    <t>จิตรานุช</t>
  </si>
  <si>
    <t>ไชยบุตร</t>
  </si>
  <si>
    <t>โชติรส</t>
  </si>
  <si>
    <t>นลพรรณ</t>
  </si>
  <si>
    <t>พิมพ์ลภัส</t>
  </si>
  <si>
    <t>ไพบูลย์</t>
  </si>
  <si>
    <t>ศรีนูเดช</t>
  </si>
  <si>
    <t>ธนธร</t>
  </si>
  <si>
    <t>แก้วชัง</t>
  </si>
  <si>
    <t>สามเจริญ</t>
  </si>
  <si>
    <t>ธีรภัทร์</t>
  </si>
  <si>
    <t>เสมอตน</t>
  </si>
  <si>
    <t>ธีรวัฒน์</t>
  </si>
  <si>
    <t>สายกระสุน</t>
  </si>
  <si>
    <t>ยุทธนา</t>
  </si>
  <si>
    <t>ตะเภา</t>
  </si>
  <si>
    <t>สรวิศ</t>
  </si>
  <si>
    <t>หรั่งเจริญ</t>
  </si>
  <si>
    <t>ธารใส</t>
  </si>
  <si>
    <t>นาคอิ่ม</t>
  </si>
  <si>
    <t>ปริชยา</t>
  </si>
  <si>
    <t>พลพวก</t>
  </si>
  <si>
    <t>พัชรพร</t>
  </si>
  <si>
    <t>แถลงกิจ</t>
  </si>
  <si>
    <t>ภัสรา</t>
  </si>
  <si>
    <t>โอตรัมย์</t>
  </si>
  <si>
    <t>ภิญญาพัชญ์</t>
  </si>
  <si>
    <t>ภัทรวีพงศ์สุข</t>
  </si>
  <si>
    <t>ศิกานต์</t>
  </si>
  <si>
    <t>ใสแก้ว</t>
  </si>
  <si>
    <t>หัตถพร</t>
  </si>
  <si>
    <t>วงศ์ษา</t>
  </si>
  <si>
    <t>ภัคคินัย</t>
  </si>
  <si>
    <t>เจนภพ</t>
  </si>
  <si>
    <t>เสือพร</t>
  </si>
  <si>
    <t>ภูตาคม</t>
  </si>
  <si>
    <t>ธีรสินธ์</t>
  </si>
  <si>
    <t>เชียงเถียร</t>
  </si>
  <si>
    <t>ชวัลลักษณ์</t>
  </si>
  <si>
    <t>พงศกร</t>
  </si>
  <si>
    <t>สาวิระ</t>
  </si>
  <si>
    <t>กมลพร</t>
  </si>
  <si>
    <t>เกษร</t>
  </si>
  <si>
    <t>ภานุวิชญ์</t>
  </si>
  <si>
    <t>ใกล้ผล</t>
  </si>
  <si>
    <t>กฤชณัท</t>
  </si>
  <si>
    <t>สุขเจริญ</t>
  </si>
  <si>
    <t>วรวัตร</t>
  </si>
  <si>
    <t>แพไธสง</t>
  </si>
  <si>
    <t>อภิวิชญ์</t>
  </si>
  <si>
    <t>อาทิตย์</t>
  </si>
  <si>
    <t>อนันตภักดิ์</t>
  </si>
  <si>
    <t>แกมใบ</t>
  </si>
  <si>
    <t>เป็นสำราญ</t>
  </si>
  <si>
    <t>ชนกนันท์</t>
  </si>
  <si>
    <t>สิงห์คำสิริกุล</t>
  </si>
  <si>
    <t>ธนวิณต์</t>
  </si>
  <si>
    <t>มะโนจิตร์</t>
  </si>
  <si>
    <t>ปัญญาวุฒิ</t>
  </si>
  <si>
    <t>พานจันทร์</t>
  </si>
  <si>
    <t>ศุภโชค</t>
  </si>
  <si>
    <t>ตุ่มไทย</t>
  </si>
  <si>
    <t>อัมรินทร์</t>
  </si>
  <si>
    <t>พิมลนอก</t>
  </si>
  <si>
    <t>กัลยากร</t>
  </si>
  <si>
    <t>นิชชาภัทร</t>
  </si>
  <si>
    <t>มัตฑิตา</t>
  </si>
  <si>
    <t>ตันจก</t>
  </si>
  <si>
    <t>ลักษณาพร</t>
  </si>
  <si>
    <t>คำเสน</t>
  </si>
  <si>
    <t>วรรณภา</t>
  </si>
  <si>
    <t>วิชญาภรณ์</t>
  </si>
  <si>
    <t>สาริสา</t>
  </si>
  <si>
    <t>ไนยเนตร</t>
  </si>
  <si>
    <t>จิระเดช</t>
  </si>
  <si>
    <t>พิมสกุล</t>
  </si>
  <si>
    <t>ชาญณรงค์</t>
  </si>
  <si>
    <t>พลีสุ่มทอง</t>
  </si>
  <si>
    <t>ธนพัต</t>
  </si>
  <si>
    <t>บุญมี</t>
  </si>
  <si>
    <t>พรเทพ</t>
  </si>
  <si>
    <t>ก่ำทา</t>
  </si>
  <si>
    <t>ภัคควัตร</t>
  </si>
  <si>
    <t>นิติรัตน์</t>
  </si>
  <si>
    <t>อรรถพันธ์</t>
  </si>
  <si>
    <t>จันดำ</t>
  </si>
  <si>
    <t>ณิชกมล</t>
  </si>
  <si>
    <t>วิมลวรรณ</t>
  </si>
  <si>
    <t>หันสัง</t>
  </si>
  <si>
    <t>อมลวรรณ</t>
  </si>
  <si>
    <t>เพิ่มทวี</t>
  </si>
  <si>
    <t>สิงหา</t>
  </si>
  <si>
    <t>แสง</t>
  </si>
  <si>
    <t>หฤทชนัน</t>
  </si>
  <si>
    <t>ณัฐณิชา</t>
  </si>
  <si>
    <t>จิรพันธุ์</t>
  </si>
  <si>
    <t>นันขุนทด</t>
  </si>
  <si>
    <t>กัญญาภัค</t>
  </si>
  <si>
    <t>ชาวนา</t>
  </si>
  <si>
    <t>พรปวีณ์</t>
  </si>
  <si>
    <t>กิ่งทุ่ม</t>
  </si>
  <si>
    <t>แสงทอง</t>
  </si>
  <si>
    <t>อำนาจ</t>
  </si>
  <si>
    <t>ใยยอง</t>
  </si>
  <si>
    <t>เดื่อดิน</t>
  </si>
  <si>
    <t>วินท์ณกร</t>
  </si>
  <si>
    <t>จ่ามมาตย์</t>
  </si>
  <si>
    <t>วรพงษ์</t>
  </si>
  <si>
    <t>หลำเจริญ</t>
  </si>
  <si>
    <t>ณัฐริกา</t>
  </si>
  <si>
    <t>บัวรื่น</t>
  </si>
  <si>
    <t>นรภัทร</t>
  </si>
  <si>
    <t>มนต์อ่อน</t>
  </si>
  <si>
    <t>อัคคพล</t>
  </si>
  <si>
    <t>เพ็งจันทร์</t>
  </si>
  <si>
    <t>ธิดารัตน์</t>
  </si>
  <si>
    <t>นันทวัน</t>
  </si>
  <si>
    <t>ดีรัศมี</t>
  </si>
  <si>
    <t>พันเชิง</t>
  </si>
  <si>
    <t>สังขาร</t>
  </si>
  <si>
    <t>ทันใจ</t>
  </si>
  <si>
    <t>บุญส่ง</t>
  </si>
  <si>
    <t>อุทัยเพ็ชร</t>
  </si>
  <si>
    <t>จำปาเครือ</t>
  </si>
  <si>
    <t>ปพิชญา</t>
  </si>
  <si>
    <t>เพชรเรียง</t>
  </si>
  <si>
    <t>สุขแก้ว</t>
  </si>
  <si>
    <t>นาคประนิน</t>
  </si>
  <si>
    <t>ณัฐกร</t>
  </si>
  <si>
    <t>มากบัวแก้ว</t>
  </si>
  <si>
    <t>คณพศ</t>
  </si>
  <si>
    <t>โคตรตัสสา</t>
  </si>
  <si>
    <t>มงคล</t>
  </si>
  <si>
    <t>ธนากร</t>
  </si>
  <si>
    <t>เกิดแสวง</t>
  </si>
  <si>
    <t>น้อยลา</t>
  </si>
  <si>
    <t>ปัณณวิชญ์</t>
  </si>
  <si>
    <t>กันยารัตน์</t>
  </si>
  <si>
    <t>แพรวา</t>
  </si>
  <si>
    <t>ณัชพล</t>
  </si>
  <si>
    <t>สุจิตรา</t>
  </si>
  <si>
    <t>สุภนิดา</t>
  </si>
  <si>
    <t>นาย</t>
  </si>
  <si>
    <t>กิตติพัฒน์</t>
  </si>
  <si>
    <t>พรชัย</t>
  </si>
  <si>
    <t>ขาวผ่องใส</t>
  </si>
  <si>
    <t>บุญธรรม</t>
  </si>
  <si>
    <t>กงทอง</t>
  </si>
  <si>
    <t>ธนาธร</t>
  </si>
  <si>
    <t>ธนพรรณ</t>
  </si>
  <si>
    <t>จิรเมธ</t>
  </si>
  <si>
    <t>เหมล้วน</t>
  </si>
  <si>
    <t>ชัยวัทน์</t>
  </si>
  <si>
    <t>พาดทองหลาง</t>
  </si>
  <si>
    <t>ปิยะชัย</t>
  </si>
  <si>
    <t>จำรัสลาภ</t>
  </si>
  <si>
    <t>วิษณุ</t>
  </si>
  <si>
    <t>บุญเสริม</t>
  </si>
  <si>
    <t>กนิษฐา</t>
  </si>
  <si>
    <t>เหล่าจันทร์</t>
  </si>
  <si>
    <t>สุปราณี</t>
  </si>
  <si>
    <t>เมืองทา</t>
  </si>
  <si>
    <t>ณัฐพร</t>
  </si>
  <si>
    <t>แก้วเมตตา</t>
  </si>
  <si>
    <t>มาสิงห์</t>
  </si>
  <si>
    <t>วีระนุช</t>
  </si>
  <si>
    <t>ขำถวิล</t>
  </si>
  <si>
    <t>สุ่มแก้ว</t>
  </si>
  <si>
    <t>ศักดิเดช</t>
  </si>
  <si>
    <t>แพรวดาว</t>
  </si>
  <si>
    <t>สุปรีญา</t>
  </si>
  <si>
    <t>อดิสัย</t>
  </si>
  <si>
    <t>แซ่จู</t>
  </si>
  <si>
    <t>วุฒิชัย</t>
  </si>
  <si>
    <t>อยู่ก่ำ</t>
  </si>
  <si>
    <t>จักรินทร์</t>
  </si>
  <si>
    <t>โคตรรัตน์</t>
  </si>
  <si>
    <t>สุพรรณนิการ์</t>
  </si>
  <si>
    <t>อินทรวิเศษ</t>
  </si>
  <si>
    <t>วิศรุต</t>
  </si>
  <si>
    <t>จันทร์ภาพ</t>
  </si>
  <si>
    <t>ภัคคพล</t>
  </si>
  <si>
    <t>เพ็งสุวรรณ</t>
  </si>
  <si>
    <t>สะเดาทอง</t>
  </si>
  <si>
    <t>ปัณณวรรธ</t>
  </si>
  <si>
    <t>ปวีณ์ธิดา</t>
  </si>
  <si>
    <t>พาพาลทอง</t>
  </si>
  <si>
    <t>พุฒตาล</t>
  </si>
  <si>
    <t>ทรงศักดิ์</t>
  </si>
  <si>
    <t>ธนา</t>
  </si>
  <si>
    <t>ธรรมเจริญโชค</t>
  </si>
  <si>
    <t>ธินกร</t>
  </si>
  <si>
    <t>อนุพงศ์</t>
  </si>
  <si>
    <t>จงกฏ</t>
  </si>
  <si>
    <t>พรรณปพร</t>
  </si>
  <si>
    <t>สุทธิชัย</t>
  </si>
  <si>
    <t>พรมจารี</t>
  </si>
  <si>
    <t>ศุภสาร</t>
  </si>
  <si>
    <t>อานุภาพ</t>
  </si>
  <si>
    <t>ภู่มรินทร์</t>
  </si>
  <si>
    <t>มีสำลี</t>
  </si>
  <si>
    <t>ดนุภพ</t>
  </si>
  <si>
    <t>เบญญาภา</t>
  </si>
  <si>
    <t>ยอดยศ</t>
  </si>
  <si>
    <t>อิ่มโค่น</t>
  </si>
  <si>
    <t>ปิยศักดิ์</t>
  </si>
  <si>
    <t>ผาวิชัย</t>
  </si>
  <si>
    <t>สรุต</t>
  </si>
  <si>
    <t>อ่วมภูมิ</t>
  </si>
  <si>
    <t>เชื้อสาตร์</t>
  </si>
  <si>
    <t>นราทิพย์</t>
  </si>
  <si>
    <t>ทองคำวัน</t>
  </si>
  <si>
    <t>ศรศิลป์</t>
  </si>
  <si>
    <t>ตอนไต</t>
  </si>
  <si>
    <t>มากคำ</t>
  </si>
  <si>
    <t>พรนภัส</t>
  </si>
  <si>
    <t>แซ่ย่าง</t>
  </si>
  <si>
    <t>กฤษณพงศ์</t>
  </si>
  <si>
    <t>สมาธิมงคล</t>
  </si>
  <si>
    <t>พรมมา</t>
  </si>
  <si>
    <t>สุธิมา</t>
  </si>
  <si>
    <t>พรมเสาร์</t>
  </si>
  <si>
    <t>สว่างอารมย์</t>
  </si>
  <si>
    <t>เพียงขุนทด</t>
  </si>
  <si>
    <t>พุกเจริญ</t>
  </si>
  <si>
    <t xml:space="preserve">กิตติกวิน   </t>
  </si>
  <si>
    <t>บุญเปรม</t>
  </si>
  <si>
    <t xml:space="preserve">ณัฏฐวี   </t>
  </si>
  <si>
    <t>ศรีชาหลวง</t>
  </si>
  <si>
    <t xml:space="preserve">ณัฐพงษ์   </t>
  </si>
  <si>
    <t xml:space="preserve">ธีมา   </t>
  </si>
  <si>
    <t>สาระอาวาส</t>
  </si>
  <si>
    <t xml:space="preserve">ภัทรพล   </t>
  </si>
  <si>
    <t>ห่านคำวงษ์</t>
  </si>
  <si>
    <t xml:space="preserve">ภูมิรพี   </t>
  </si>
  <si>
    <t>ฐานะ</t>
  </si>
  <si>
    <t xml:space="preserve">ศรัณยู   </t>
  </si>
  <si>
    <t>สุขะโต</t>
  </si>
  <si>
    <t xml:space="preserve">สมศักดิ์   </t>
  </si>
  <si>
    <t>นันทะศรี</t>
  </si>
  <si>
    <t xml:space="preserve">กมลพร   </t>
  </si>
  <si>
    <t xml:space="preserve">กรรณิกา   </t>
  </si>
  <si>
    <t>ไกยฝ่าย</t>
  </si>
  <si>
    <t xml:space="preserve">กิตติกา   </t>
  </si>
  <si>
    <t>ศิลาอ่อน</t>
  </si>
  <si>
    <t xml:space="preserve">ขวัญชนก   </t>
  </si>
  <si>
    <t>กกรัมย์</t>
  </si>
  <si>
    <t xml:space="preserve">นภัชชา   </t>
  </si>
  <si>
    <t>หลุมทอง</t>
  </si>
  <si>
    <t xml:space="preserve">นัฐธิดา   </t>
  </si>
  <si>
    <t xml:space="preserve">เบญชญาดา   </t>
  </si>
  <si>
    <t xml:space="preserve">ปนัดดา   </t>
  </si>
  <si>
    <t>งามพริ้ง</t>
  </si>
  <si>
    <t xml:space="preserve">ปภาวรินทร์   </t>
  </si>
  <si>
    <t>พิทักษ์</t>
  </si>
  <si>
    <t xml:space="preserve">พิชญธิดา   </t>
  </si>
  <si>
    <t>เศษวิใส</t>
  </si>
  <si>
    <t xml:space="preserve">พิพัฒนพร   </t>
  </si>
  <si>
    <t>แผละกระโทก</t>
  </si>
  <si>
    <t xml:space="preserve">ภัทรดา   </t>
  </si>
  <si>
    <t>ดวงแวว</t>
  </si>
  <si>
    <t>เคลือบขุนทด</t>
  </si>
  <si>
    <t xml:space="preserve">กวินภพ   </t>
  </si>
  <si>
    <t>แซ่เล้า</t>
  </si>
  <si>
    <t xml:space="preserve">จิตติณัฏฐ์   </t>
  </si>
  <si>
    <t>พึ่งเป็นสุข</t>
  </si>
  <si>
    <t xml:space="preserve">ณฐกร   </t>
  </si>
  <si>
    <t>สุพะนาม</t>
  </si>
  <si>
    <t xml:space="preserve">ณัชพล   </t>
  </si>
  <si>
    <t>ประภากูล</t>
  </si>
  <si>
    <t xml:space="preserve">ธนชัย   </t>
  </si>
  <si>
    <t>นันทา</t>
  </si>
  <si>
    <t xml:space="preserve">ธินกร   </t>
  </si>
  <si>
    <t>แก้วศิริ</t>
  </si>
  <si>
    <t xml:space="preserve">พัชรพล   </t>
  </si>
  <si>
    <t>ไชยดำ</t>
  </si>
  <si>
    <t xml:space="preserve">สุทธินันท์   </t>
  </si>
  <si>
    <t>เพชร์วัฒนา</t>
  </si>
  <si>
    <t xml:space="preserve">จิรานันท์   </t>
  </si>
  <si>
    <t>ปัดถาวะโร</t>
  </si>
  <si>
    <t xml:space="preserve">ฉัตรชฎาภรณ์   </t>
  </si>
  <si>
    <t>เรืองฤทธิ์</t>
  </si>
  <si>
    <t xml:space="preserve">ญาณิดา   </t>
  </si>
  <si>
    <t>การะเกษ</t>
  </si>
  <si>
    <t xml:space="preserve">ณฐา   </t>
  </si>
  <si>
    <t xml:space="preserve">นาราภัทร   </t>
  </si>
  <si>
    <t xml:space="preserve">พิมพ์ชนก   </t>
  </si>
  <si>
    <t>บงแก้ว</t>
  </si>
  <si>
    <t xml:space="preserve">พิมพิศา   </t>
  </si>
  <si>
    <t>ดอนสินเพิ่ม</t>
  </si>
  <si>
    <t xml:space="preserve">เพชรรดา   </t>
  </si>
  <si>
    <t>มูลธานี</t>
  </si>
  <si>
    <t>วศินี</t>
  </si>
  <si>
    <t>คดีเวียง</t>
  </si>
  <si>
    <t xml:space="preserve">ศรัณญา   </t>
  </si>
  <si>
    <t>บุญภักดี</t>
  </si>
  <si>
    <t xml:space="preserve">ศิรินทร์ณภัส   </t>
  </si>
  <si>
    <t>นันทเขต</t>
  </si>
  <si>
    <t xml:space="preserve">สุนิสา   </t>
  </si>
  <si>
    <t xml:space="preserve">สุภาศิณี   </t>
  </si>
  <si>
    <t>บุญรักษา</t>
  </si>
  <si>
    <t>( นางสาวปวริศา   มั่นนาค)</t>
  </si>
  <si>
    <t xml:space="preserve">ไกรวิชญ์   </t>
  </si>
  <si>
    <t>อุ่มกลาง</t>
  </si>
  <si>
    <t xml:space="preserve">ณัฐภัทร   </t>
  </si>
  <si>
    <t>อันทะยันท์</t>
  </si>
  <si>
    <t xml:space="preserve">เตชิต   </t>
  </si>
  <si>
    <t>อยู่ยืนยง</t>
  </si>
  <si>
    <t xml:space="preserve">ธันวา   </t>
  </si>
  <si>
    <t>รอดคง</t>
  </si>
  <si>
    <t xml:space="preserve">นนทพัทธ์   </t>
  </si>
  <si>
    <t xml:space="preserve">พีระพัฒน์   </t>
  </si>
  <si>
    <t>ถูระวรณ์</t>
  </si>
  <si>
    <t xml:space="preserve">ภควัต   </t>
  </si>
  <si>
    <t>เสน่หา</t>
  </si>
  <si>
    <t xml:space="preserve">ภัทรวัฒน์   </t>
  </si>
  <si>
    <t>นวลเป็นใย</t>
  </si>
  <si>
    <t xml:space="preserve">ยุทธนา   </t>
  </si>
  <si>
    <t xml:space="preserve">วุฒิภัทร   </t>
  </si>
  <si>
    <t>สุขจันทร์</t>
  </si>
  <si>
    <t xml:space="preserve">กชกร   </t>
  </si>
  <si>
    <t>จันทร์ทุม</t>
  </si>
  <si>
    <t xml:space="preserve">กัญญารัตน์   </t>
  </si>
  <si>
    <t xml:space="preserve">กัลยรัตน์   </t>
  </si>
  <si>
    <t>บัวหอม</t>
  </si>
  <si>
    <t xml:space="preserve">จิราภัทร   </t>
  </si>
  <si>
    <t xml:space="preserve">ไชยพิมพา   </t>
  </si>
  <si>
    <t>งูคำ</t>
  </si>
  <si>
    <t xml:space="preserve">ญาณิสา   </t>
  </si>
  <si>
    <t>แย้มคล้าย</t>
  </si>
  <si>
    <t xml:space="preserve">ฐานิตา   </t>
  </si>
  <si>
    <t>ศาลาทอง</t>
  </si>
  <si>
    <t xml:space="preserve">ธันยพร   </t>
  </si>
  <si>
    <t xml:space="preserve">ปภากานต์   </t>
  </si>
  <si>
    <t>รู้เงื่อน</t>
  </si>
  <si>
    <t xml:space="preserve">ปรียาภรณ์   </t>
  </si>
  <si>
    <t xml:space="preserve">มนฑาทิพย์   </t>
  </si>
  <si>
    <t>ดวงประเสริฐ</t>
  </si>
  <si>
    <t xml:space="preserve">มนัสนันท์   </t>
  </si>
  <si>
    <t>สุนทรส</t>
  </si>
  <si>
    <t xml:space="preserve">วริศรา   </t>
  </si>
  <si>
    <t xml:space="preserve">สุพัตรา   </t>
  </si>
  <si>
    <t>ขันสระน้อย</t>
  </si>
  <si>
    <t>ครูประจำชั้น : นางสาวสุทิศา   หนูปก</t>
  </si>
  <si>
    <t>(นางสาวสุทิศา   หนูปก)</t>
  </si>
  <si>
    <t>ครูประจำชั้น :  นางสาวกาญจนา ไชยเลิศ</t>
  </si>
  <si>
    <t>( นางสาวกาญจนา ไชยเลิศ)</t>
  </si>
  <si>
    <t>ครูประจำชั้น : นางสาวกนกวรรณ ปานกลาง</t>
  </si>
  <si>
    <t>(นางสาวกนกวรรณ ปานกลาง)</t>
  </si>
  <si>
    <t>กลวัธร</t>
  </si>
  <si>
    <t>หรั่งเรือง</t>
  </si>
  <si>
    <t>เทิดศักดิ์</t>
  </si>
  <si>
    <t>ผันผาย</t>
  </si>
  <si>
    <t>ธนวิศน์</t>
  </si>
  <si>
    <t>สิงหรัตน์</t>
  </si>
  <si>
    <t>สิทธิสงคราม</t>
  </si>
  <si>
    <t>เปรมสุดา</t>
  </si>
  <si>
    <t>ราชมี</t>
  </si>
  <si>
    <t>พิชามญชุ์</t>
  </si>
  <si>
    <t>เพ็ญพิชชา</t>
  </si>
  <si>
    <t>สมิตา</t>
  </si>
  <si>
    <t>อินทร์สมร</t>
  </si>
  <si>
    <t>บุญยอ</t>
  </si>
  <si>
    <t>กิตติพร</t>
  </si>
  <si>
    <t>วิทศรุต</t>
  </si>
  <si>
    <t>ศิริเชษฐ</t>
  </si>
  <si>
    <t>ปานจินดา</t>
  </si>
  <si>
    <t>สุธินันท์</t>
  </si>
  <si>
    <t>เจริญราช</t>
  </si>
  <si>
    <t>กัญชลิกา</t>
  </si>
  <si>
    <t>นาเทวา</t>
  </si>
  <si>
    <t>ปัดทาสี</t>
  </si>
  <si>
    <t>รุ่งนภา</t>
  </si>
  <si>
    <t>กมลภพ</t>
  </si>
  <si>
    <t>วรนิษฐ์</t>
  </si>
  <si>
    <t>เหมือนฝัน</t>
  </si>
  <si>
    <t>โรจน์กระโทก</t>
  </si>
  <si>
    <t>G210859000001</t>
  </si>
  <si>
    <t>เชน</t>
  </si>
  <si>
    <t>ปัททุม</t>
  </si>
  <si>
    <t>อิทธิพจน์</t>
  </si>
  <si>
    <t>เจนรินทร์</t>
  </si>
  <si>
    <t>ศรีเสวก</t>
  </si>
  <si>
    <t>สมหวัง</t>
  </si>
  <si>
    <t>พยอมหอม</t>
  </si>
  <si>
    <t>สรณัฐ</t>
  </si>
  <si>
    <t>มิสา</t>
  </si>
  <si>
    <t>ภัทรวรรธน์</t>
  </si>
  <si>
    <t>คำจันทร์</t>
  </si>
  <si>
    <t>ภูมิทอง</t>
  </si>
  <si>
    <t>เรืองสวัสดิ์</t>
  </si>
  <si>
    <t>อรอนงค์</t>
  </si>
  <si>
    <t>คงลา</t>
  </si>
  <si>
    <t>รังสิมันต์</t>
  </si>
  <si>
    <t>เกศลินน์</t>
  </si>
  <si>
    <t>ชยณัฐ</t>
  </si>
  <si>
    <t>ชนกันต์</t>
  </si>
  <si>
    <t>เกิดทรัพย์</t>
  </si>
  <si>
    <t>ฐปนวัฒน์</t>
  </si>
  <si>
    <t>เดชแก้ว</t>
  </si>
  <si>
    <t>จิดารัตน์</t>
  </si>
  <si>
    <t>อ่อนเกลี้ยง</t>
  </si>
  <si>
    <t>จิรปรียา</t>
  </si>
  <si>
    <t>แดงพลอย</t>
  </si>
  <si>
    <t>พุฒิพงศ์</t>
  </si>
  <si>
    <t>สุบรรณรัมย์</t>
  </si>
  <si>
    <t>พีรวัฒน์</t>
  </si>
  <si>
    <t>สกุลพราหม</t>
  </si>
  <si>
    <t>ภัทรชนน</t>
  </si>
  <si>
    <t>ศรสำเร็จ</t>
  </si>
  <si>
    <t>คูณแก้ว</t>
  </si>
  <si>
    <t>วรรณิสา</t>
  </si>
  <si>
    <t>สิงห์สถิตย์</t>
  </si>
  <si>
    <t>วัชรพรรณ</t>
  </si>
  <si>
    <t>แพรสมทรง</t>
  </si>
  <si>
    <t>กฤษณกันย์</t>
  </si>
  <si>
    <t>สุรชัย</t>
  </si>
  <si>
    <t>กณิการ์</t>
  </si>
  <si>
    <t>พรหมพร</t>
  </si>
  <si>
    <t>วิลาวัลย์</t>
  </si>
  <si>
    <t>ทูพันดุง</t>
  </si>
  <si>
    <t>คมสัน</t>
  </si>
  <si>
    <t>แสงหิรัญ</t>
  </si>
  <si>
    <t>ภควุฒิ</t>
  </si>
  <si>
    <t>นัยสุทธิ์</t>
  </si>
  <si>
    <t>วัฒนา</t>
  </si>
  <si>
    <t>นิรชา</t>
  </si>
  <si>
    <t>พิชญาภา</t>
  </si>
  <si>
    <t>เมษา</t>
  </si>
  <si>
    <t>ปองพล</t>
  </si>
  <si>
    <t>วชิรญาณ์</t>
  </si>
  <si>
    <t>พริสธร</t>
  </si>
  <si>
    <t>ศรีสด</t>
  </si>
  <si>
    <t>นาวา</t>
  </si>
  <si>
    <t>บุญประคม</t>
  </si>
  <si>
    <t>เจษฎาพร</t>
  </si>
  <si>
    <t>เพชรนาค</t>
  </si>
  <si>
    <t>เกวลี</t>
  </si>
  <si>
    <t>วังคีรี</t>
  </si>
  <si>
    <t>พีรันธร</t>
  </si>
  <si>
    <t>ล้วนมีสุข</t>
  </si>
  <si>
    <t>ยะพลหา</t>
  </si>
  <si>
    <t>เพชรลดา</t>
  </si>
  <si>
    <t>ชัยสิทธิ์</t>
  </si>
  <si>
    <t>ชัยโยธา</t>
  </si>
  <si>
    <t>ศุภกิจร์ณ</t>
  </si>
  <si>
    <t>1 2299 01340 56 6</t>
  </si>
  <si>
    <t>(นายพัฒนพงเชษฐ์  หมายรอกลาง)</t>
  </si>
  <si>
    <t>(นายรณยุทธ หาญประชุม)</t>
  </si>
  <si>
    <t>(นางสาวชุติกาญจน์ เวหา)</t>
  </si>
  <si>
    <t>(นางสาวนิสรา อยู่นอน)</t>
  </si>
  <si>
    <t>ภัทราพร</t>
  </si>
  <si>
    <t>สิมมาทอง</t>
  </si>
  <si>
    <t>ภัทรพล</t>
  </si>
  <si>
    <t>จำปี</t>
  </si>
  <si>
    <t>แสงอนงค์</t>
  </si>
  <si>
    <t>อธิชา</t>
  </si>
  <si>
    <t>เอี่ยมสอาด</t>
  </si>
  <si>
    <t>จิรัชญา</t>
  </si>
  <si>
    <t>หวังขอบกลาง</t>
  </si>
  <si>
    <t>อนุพงษ์</t>
  </si>
  <si>
    <t>นิชชาวัลย์</t>
  </si>
  <si>
    <t>ร่มโพธิ์ชี</t>
  </si>
  <si>
    <t>มนัสนันท์</t>
  </si>
  <si>
    <t>ขจรศรี</t>
  </si>
  <si>
    <t>พิชชาภรณ์</t>
  </si>
  <si>
    <t>รัตติกาล</t>
  </si>
  <si>
    <t>กิตติคุณ</t>
  </si>
  <si>
    <t>ธุรี</t>
  </si>
  <si>
    <t>เศกสิทธิ์</t>
  </si>
  <si>
    <t>เขตรสกล</t>
  </si>
  <si>
    <t>ภัสสร</t>
  </si>
  <si>
    <t>ทรัพย์อุดม</t>
  </si>
  <si>
    <t>สายธาร</t>
  </si>
  <si>
    <t>บุญภิรมย์</t>
  </si>
  <si>
    <t>ทัดเทพ</t>
  </si>
  <si>
    <t>ธนกร</t>
  </si>
  <si>
    <t>สุขพันธ์</t>
  </si>
  <si>
    <t>ภัทรชัย</t>
  </si>
  <si>
    <t>ป้อมพยัคฆ์</t>
  </si>
  <si>
    <t>เดชาวัต</t>
  </si>
  <si>
    <t>นนธิจันทร์</t>
  </si>
  <si>
    <t>ปุญญพัฒน์</t>
  </si>
  <si>
    <t>ภูมิวิเศษ</t>
  </si>
  <si>
    <t>ธนาวดี</t>
  </si>
  <si>
    <t>ชญานิน</t>
  </si>
  <si>
    <t>อมรานุรักษ์</t>
  </si>
  <si>
    <t>สุขลัดดา</t>
  </si>
  <si>
    <t>พลับพลา</t>
  </si>
  <si>
    <t>สุชัญญา</t>
  </si>
  <si>
    <t>พัชรพุทธิพงศ์</t>
  </si>
  <si>
    <t>อ่อนโพธิ์</t>
  </si>
  <si>
    <t>ธนชัย</t>
  </si>
  <si>
    <t>สามารถ</t>
  </si>
  <si>
    <t>จันทรเสนา</t>
  </si>
  <si>
    <t>อรรถวัฒน์</t>
  </si>
  <si>
    <t>กล้วยไม้ ณ อยุธยา</t>
  </si>
  <si>
    <t>โยธิน</t>
  </si>
  <si>
    <t>ธิติวุฒิ</t>
  </si>
  <si>
    <t>แก่นภิรมย์</t>
  </si>
  <si>
    <t>ณิชกุล</t>
  </si>
  <si>
    <t>ประเสริฐศรี</t>
  </si>
  <si>
    <t>ดาวลี</t>
  </si>
  <si>
    <t>หงษ์ทอง</t>
  </si>
  <si>
    <t>มณีรัตน์</t>
  </si>
  <si>
    <t>จาบกระโทก</t>
  </si>
  <si>
    <t>แสนสุข</t>
  </si>
  <si>
    <t>สรพงษ์</t>
  </si>
  <si>
    <t>อัชระพงษ์</t>
  </si>
  <si>
    <t>วิรดา</t>
  </si>
  <si>
    <t>เกรียงศักดิ์</t>
  </si>
  <si>
    <t>เอี่ยมเรือง</t>
  </si>
  <si>
    <t>กฤติยากร</t>
  </si>
  <si>
    <t>โทมัส</t>
  </si>
  <si>
    <t>คาวเพิร์ทไวท์</t>
  </si>
  <si>
    <t>กานต์ธิดา</t>
  </si>
  <si>
    <t>นพรัตน์</t>
  </si>
  <si>
    <t>อังคณา</t>
  </si>
  <si>
    <t>ยวงใย</t>
  </si>
  <si>
    <t>คำลือสาย</t>
  </si>
  <si>
    <t>เกตุประยูร</t>
  </si>
  <si>
    <t>ชนะพล</t>
  </si>
  <si>
    <t>ยิ้มนุ้ย</t>
  </si>
  <si>
    <t>วดีภัทร</t>
  </si>
  <si>
    <t>เรืองด้วง</t>
  </si>
  <si>
    <t>กำพล</t>
  </si>
  <si>
    <t>จีรนันท์</t>
  </si>
  <si>
    <t>ใบทอง</t>
  </si>
  <si>
    <t>ภัทรกร</t>
  </si>
  <si>
    <t>วิเศษลา</t>
  </si>
  <si>
    <t>วิกรม</t>
  </si>
  <si>
    <t>กนกพัชร</t>
  </si>
  <si>
    <t>บอย</t>
  </si>
  <si>
    <t>พันสม</t>
  </si>
  <si>
    <t>ชาญนะชา</t>
  </si>
  <si>
    <t>ศรีทองใบ</t>
  </si>
  <si>
    <t>สวรินทร์</t>
  </si>
  <si>
    <t>ปานคำ</t>
  </si>
  <si>
    <t>ศรชัย</t>
  </si>
  <si>
    <t>ตนศิริ</t>
  </si>
  <si>
    <t>พัชราภา</t>
  </si>
  <si>
    <t>เก่งสาริกิจ</t>
  </si>
  <si>
    <t>ครูประจำชั้น : นางสาววรรณภา   สว่างภพ</t>
  </si>
  <si>
    <t>(นางสาววรรณภา   สว่างภพ)</t>
  </si>
  <si>
    <t>ครูประจำชั้น : นางสาวศุภรดา   พวงพุ่ม</t>
  </si>
  <si>
    <t>(นางสาวศุภรดา   พวงพุ่ม)</t>
  </si>
  <si>
    <t>ครูประจำชั้น : นางสาวนนท์ชนก  สมปาน</t>
  </si>
  <si>
    <t>(นางสาวนนท์ชนก  สมปาน)</t>
  </si>
  <si>
    <t>ครูประจำชั้น : นางสาวอุไรลักษณ์  พุฒจันทร์</t>
  </si>
  <si>
    <t>(นางสาวอุไรลักษณ์  พุฒจันทร์)</t>
  </si>
  <si>
    <t>ครูประจำชั้น : นางสาวศิรินทร  ดงเรืองศรี</t>
  </si>
  <si>
    <t>(นางสาวศิรินทร  ดงเรืองศรี)</t>
  </si>
  <si>
    <t>ครูประจำชั้น :นายเอกรัตน์   ทับทิม</t>
  </si>
  <si>
    <t>(นายเอกรัตน์   ทับทิม)</t>
  </si>
  <si>
    <t>ครูประจำชั้น :นายธีรพงษ์   กันทะวงค์</t>
  </si>
  <si>
    <t>(นายธีรพงษ์   กันทะวงค์)</t>
  </si>
  <si>
    <t>(นางสาวกานต์พิชชา   เชมื่อ)</t>
  </si>
  <si>
    <t>(นางสาวสมฤทัย   เจริญสุข)</t>
  </si>
  <si>
    <t>ครูประจำชั้น : นางสุภาพร   สาระอาวาส</t>
  </si>
  <si>
    <t>(นางสุภาพร   สาระอาวาส)</t>
  </si>
  <si>
    <t>กิติธร</t>
  </si>
  <si>
    <t>ปยุต</t>
  </si>
  <si>
    <t>ผดุงศิลป์</t>
  </si>
  <si>
    <t>ศิลา</t>
  </si>
  <si>
    <t>สุขลาภ</t>
  </si>
  <si>
    <t>อัมพร</t>
  </si>
  <si>
    <t>อดิศร</t>
  </si>
  <si>
    <t>วงษาวัฒน์</t>
  </si>
  <si>
    <t>ธราธาร</t>
  </si>
  <si>
    <t>รพีพัฒน์</t>
  </si>
  <si>
    <t>เนียมสอาด</t>
  </si>
  <si>
    <t>กมลพรรณ</t>
  </si>
  <si>
    <t>สุตาภัทร</t>
  </si>
  <si>
    <t>อรรถยา</t>
  </si>
  <si>
    <t>กัลยา</t>
  </si>
  <si>
    <t>ศรัณย์พงศ์</t>
  </si>
  <si>
    <t>ดลวี</t>
  </si>
  <si>
    <t>นามโยธี</t>
  </si>
  <si>
    <t>โคตรทิพย์</t>
  </si>
  <si>
    <t>ศรีเมือง</t>
  </si>
  <si>
    <t>ทนงศักดิ์</t>
  </si>
  <si>
    <t>เพชรบุตร</t>
  </si>
  <si>
    <t>พีระพัฒน์</t>
  </si>
  <si>
    <t>อนุชิต</t>
  </si>
  <si>
    <t>เสือเดชา</t>
  </si>
  <si>
    <t>อรวรี</t>
  </si>
  <si>
    <t>บรรพต</t>
  </si>
  <si>
    <t>จินตนา</t>
  </si>
  <si>
    <t>ธัญญาภรณ์</t>
  </si>
  <si>
    <t>ดำรงวุฒิโชติ</t>
  </si>
  <si>
    <t>อันธิกา</t>
  </si>
  <si>
    <t>แสงอรุณ</t>
  </si>
  <si>
    <t>ดอนพนัส</t>
  </si>
  <si>
    <t>นนธวัฒน์</t>
  </si>
  <si>
    <t>กลิ่นนาค</t>
  </si>
  <si>
    <t>บุญศรี</t>
  </si>
  <si>
    <t>อรรถพล</t>
  </si>
  <si>
    <t>วรวงษ์</t>
  </si>
  <si>
    <t>นันทวรรณ</t>
  </si>
  <si>
    <t>มะหะหมัด</t>
  </si>
  <si>
    <t>สงสาร</t>
  </si>
  <si>
    <t>พัฒนวิทย์</t>
  </si>
  <si>
    <t>จันทรางกูล</t>
  </si>
  <si>
    <t>ธีรชัย</t>
  </si>
  <si>
    <t>แก่นเขียน</t>
  </si>
  <si>
    <t>เสฏฐวุฒิ</t>
  </si>
  <si>
    <t>แสงแก้ว</t>
  </si>
  <si>
    <t>สายชล</t>
  </si>
  <si>
    <t>ศรีกกโพธิ์</t>
  </si>
  <si>
    <t>สุรศักดิ์</t>
  </si>
  <si>
    <t>จานเครือ</t>
  </si>
  <si>
    <t>เหล็กสุวรรณ</t>
  </si>
  <si>
    <t>ชนิสรา</t>
  </si>
  <si>
    <t>ชวนชื่น</t>
  </si>
  <si>
    <t>กีรติ</t>
  </si>
  <si>
    <t>นาถาพันธ์</t>
  </si>
  <si>
    <t>อินทรศร</t>
  </si>
  <si>
    <t>เก็จแก้ว</t>
  </si>
  <si>
    <t>พิมพ์เบ้าธรรม</t>
  </si>
  <si>
    <t>ธนมงคล</t>
  </si>
  <si>
    <t>อ่อนแหยม</t>
  </si>
  <si>
    <t>ชัชชัย</t>
  </si>
  <si>
    <t>โคบาล</t>
  </si>
  <si>
    <t>สุภกิจ</t>
  </si>
  <si>
    <t>ตังนู</t>
  </si>
  <si>
    <t>ภูศิฤทธิ์</t>
  </si>
  <si>
    <t>กลางใจ</t>
  </si>
  <si>
    <t>อัญชิสา</t>
  </si>
  <si>
    <t>เลื่อมใส</t>
  </si>
  <si>
    <t xml:space="preserve">อดิเทพ  </t>
  </si>
  <si>
    <t xml:space="preserve">กฎติยาภรณ์ </t>
  </si>
  <si>
    <t xml:space="preserve">จุฑาธิณี  </t>
  </si>
  <si>
    <t xml:space="preserve">พาขวัญ  </t>
  </si>
  <si>
    <t>บรรยง</t>
  </si>
  <si>
    <t xml:space="preserve">พีระพัฒน์  </t>
  </si>
  <si>
    <t xml:space="preserve">ณพัชชนันท์  </t>
  </si>
  <si>
    <t>วันจุติแก้วกุล</t>
  </si>
  <si>
    <t xml:space="preserve">ปริยฉัตร  </t>
  </si>
  <si>
    <t>โพธิ</t>
  </si>
  <si>
    <t xml:space="preserve">วีรพัทร์  </t>
  </si>
  <si>
    <t xml:space="preserve">กัญญาพัชร </t>
  </si>
  <si>
    <t>ดีแจ่ม</t>
  </si>
  <si>
    <t xml:space="preserve">พัชรภรณ์  </t>
  </si>
  <si>
    <t>กลั่นทัต</t>
  </si>
  <si>
    <t xml:space="preserve">สุดารัตน์  </t>
  </si>
  <si>
    <t xml:space="preserve">ชนากานต์  </t>
  </si>
  <si>
    <t>โฉมทอง</t>
  </si>
  <si>
    <t xml:space="preserve">ณัฏณิชา  </t>
  </si>
  <si>
    <t>สุระ</t>
  </si>
  <si>
    <t xml:space="preserve">ชยธร  </t>
  </si>
  <si>
    <t>เกษา</t>
  </si>
  <si>
    <t xml:space="preserve">ปิยณัฐ  </t>
  </si>
  <si>
    <t xml:space="preserve">รัฐภูมิ  </t>
  </si>
  <si>
    <t>อินทร์เพชร</t>
  </si>
  <si>
    <t xml:space="preserve">เดชบดินทร์  </t>
  </si>
  <si>
    <t>ลักษณะวิเชียร</t>
  </si>
  <si>
    <t xml:space="preserve">พิสิษฐ์  </t>
  </si>
  <si>
    <t>บุญครวญ</t>
  </si>
  <si>
    <t xml:space="preserve">ชาญชัย </t>
  </si>
  <si>
    <t>วิทยาคม</t>
  </si>
  <si>
    <t xml:space="preserve">พีรวิชญ์  </t>
  </si>
  <si>
    <t>อุมา</t>
  </si>
  <si>
    <t xml:space="preserve">ภัทรกัญญา  </t>
  </si>
  <si>
    <t>คำล้าน</t>
  </si>
  <si>
    <t>1 2009 01726 46 6</t>
  </si>
  <si>
    <t xml:space="preserve">ณัชมน  </t>
  </si>
  <si>
    <t>1 2009 01715 29 4</t>
  </si>
  <si>
    <t xml:space="preserve">รุจิษยา  </t>
  </si>
  <si>
    <t>จุ้ยทรัพย์</t>
  </si>
  <si>
    <t>1 2199 01522 37 1</t>
  </si>
  <si>
    <t xml:space="preserve">สุรัตน์ติกานต์ </t>
  </si>
  <si>
    <t>1 3187 00147 47 3</t>
  </si>
  <si>
    <t>ยินดี</t>
  </si>
  <si>
    <t>1 2090 00796 38 1</t>
  </si>
  <si>
    <t xml:space="preserve">ธีรเดช  </t>
  </si>
  <si>
    <t>ขันทะบุตร</t>
  </si>
  <si>
    <t>1 2009 01734 21 3</t>
  </si>
  <si>
    <t xml:space="preserve">เทพกานต์  </t>
  </si>
  <si>
    <t>1 2009 01703 23 7</t>
  </si>
  <si>
    <t xml:space="preserve">ณัฐชานุช  </t>
  </si>
  <si>
    <t>1 8399 02345 31 1</t>
  </si>
  <si>
    <t xml:space="preserve">ทีปกร  </t>
  </si>
  <si>
    <t>1 4690 00102 77 9</t>
  </si>
  <si>
    <t xml:space="preserve">เกียรติชัย  </t>
  </si>
  <si>
    <t>เพริดฤทธิ์</t>
  </si>
  <si>
    <t>1 2009 01733 78 1</t>
  </si>
  <si>
    <t xml:space="preserve">ธนกฤต  </t>
  </si>
  <si>
    <t>1 2199 01507 44 4</t>
  </si>
  <si>
    <t xml:space="preserve">ชนาภัทร  </t>
  </si>
  <si>
    <t>1 2199 01538 15 3</t>
  </si>
  <si>
    <t xml:space="preserve">พัชรดา  </t>
  </si>
  <si>
    <t>รักชาติไทย</t>
  </si>
  <si>
    <t>1 2009 01733 29 2</t>
  </si>
  <si>
    <t xml:space="preserve">ธีรภัทร  </t>
  </si>
  <si>
    <t>พุ่มโพธิ์ทอง</t>
  </si>
  <si>
    <t>1 2198 00560 53 6</t>
  </si>
  <si>
    <t xml:space="preserve">นฤมล  </t>
  </si>
  <si>
    <t>1 2009 01718 18 8</t>
  </si>
  <si>
    <t xml:space="preserve">ปรียาภรณ์  </t>
  </si>
  <si>
    <t>1 2009 01732 27 0</t>
  </si>
  <si>
    <t xml:space="preserve">ฉัตรดนัย  </t>
  </si>
  <si>
    <t>ต้นวงษ์</t>
  </si>
  <si>
    <t>1 2097 02847 15 6</t>
  </si>
  <si>
    <t>ใจหาญ</t>
  </si>
  <si>
    <t>1 2199 01496 99 0</t>
  </si>
  <si>
    <t xml:space="preserve">พรศักดิ์  </t>
  </si>
  <si>
    <t>1 2009 01737 68 9</t>
  </si>
  <si>
    <t xml:space="preserve">วิรฉัตร  </t>
  </si>
  <si>
    <t>1 1499 01333 552</t>
  </si>
  <si>
    <t xml:space="preserve">ปวริศ  </t>
  </si>
  <si>
    <t xml:space="preserve">อติกานต์  </t>
  </si>
  <si>
    <t>หนูแก้ว</t>
  </si>
  <si>
    <t xml:space="preserve">ภัทราพร  </t>
  </si>
  <si>
    <t>เสวก</t>
  </si>
  <si>
    <t xml:space="preserve">กิติญาดา  </t>
  </si>
  <si>
    <t>ไกรเสือ</t>
  </si>
  <si>
    <t>โพธิ์สุข</t>
  </si>
  <si>
    <t xml:space="preserve">ลักษณารีย์ </t>
  </si>
  <si>
    <t xml:space="preserve"> เรืองโชติ</t>
  </si>
  <si>
    <t xml:space="preserve">จริยาพร  </t>
  </si>
  <si>
    <t>พังยะ</t>
  </si>
  <si>
    <t xml:space="preserve">สุวรรณพร  </t>
  </si>
  <si>
    <t>สิรภพ</t>
  </si>
  <si>
    <t>ยอดอ่อน</t>
  </si>
  <si>
    <t>ปุณณดา</t>
  </si>
  <si>
    <t>ธันวา</t>
  </si>
  <si>
    <t>จารุวัฒน์</t>
  </si>
  <si>
    <t>แก้วขาว</t>
  </si>
  <si>
    <t>อุบลมณี</t>
  </si>
  <si>
    <t>เพียงตน</t>
  </si>
  <si>
    <t>กานต์นิธิ</t>
  </si>
  <si>
    <t>สาระนัย</t>
  </si>
  <si>
    <t>บุญทัด</t>
  </si>
  <si>
    <t>คูล</t>
  </si>
  <si>
    <t xml:space="preserve">พรหมภัสสร  </t>
  </si>
  <si>
    <t>ศิรินทร์</t>
  </si>
  <si>
    <t>เดโช</t>
  </si>
  <si>
    <t>สีดามุย</t>
  </si>
  <si>
    <t>สุพัฒน์</t>
  </si>
  <si>
    <t>จิรภิญญา</t>
  </si>
  <si>
    <t>ผิวเผือด</t>
  </si>
  <si>
    <t>1 7192 00069 21 7</t>
  </si>
  <si>
    <t xml:space="preserve">วิรันญา </t>
  </si>
  <si>
    <t>ลีลาคุณารักษ์</t>
  </si>
  <si>
    <t>กนกพร</t>
  </si>
  <si>
    <t>เถื่อนชัยบัติ</t>
  </si>
  <si>
    <t>ครูประจำชั้น : นางสาวจุฑาทิพย์  จรูญไชย</t>
  </si>
  <si>
    <t>1 4786 00207 80 5</t>
  </si>
  <si>
    <t>1 2199 01421 97 3</t>
  </si>
  <si>
    <t>(นางสาวจุฑาทิพย์  จรูญไชย)</t>
  </si>
  <si>
    <t xml:space="preserve"> คล้ายคลัง</t>
  </si>
  <si>
    <t xml:space="preserve"> สีดามน</t>
  </si>
  <si>
    <t>วรวิทย์</t>
  </si>
  <si>
    <t>แก้ววิเชียร</t>
  </si>
  <si>
    <t>ขุนพล</t>
  </si>
  <si>
    <t>ปากหวาน</t>
  </si>
  <si>
    <t>จันทร์ปรุงตน</t>
  </si>
  <si>
    <t>( นายเธนศ  บันลือเขตต์)</t>
  </si>
  <si>
    <t>(นางสาวรัตนพร บุญเรือง)</t>
  </si>
  <si>
    <t>ชินวุฒิ</t>
  </si>
  <si>
    <t>สรรเสริญ</t>
  </si>
  <si>
    <t>กาญจณา</t>
  </si>
  <si>
    <t>พีรภัทร</t>
  </si>
  <si>
    <t>ชุ่มดำ</t>
  </si>
  <si>
    <t>พุทธกลัด</t>
  </si>
  <si>
    <t>G622100007437</t>
  </si>
  <si>
    <t>G622100009545</t>
  </si>
  <si>
    <t>พรหมเมศวร์</t>
  </si>
  <si>
    <t>วงษ์อินทร์</t>
  </si>
  <si>
    <t>อวน</t>
  </si>
  <si>
    <t>กิตติพล</t>
  </si>
  <si>
    <t>วงส้มจีน</t>
  </si>
  <si>
    <t>กิตติพันธ์</t>
  </si>
  <si>
    <t>พิละ</t>
  </si>
  <si>
    <t>ณัฐชา</t>
  </si>
  <si>
    <t>ศรีหิรัญ</t>
  </si>
  <si>
    <t>กมลรัตน์</t>
  </si>
  <si>
    <t>จิตรัตนสิทธิ์</t>
  </si>
  <si>
    <t>รัตนาวดี</t>
  </si>
  <si>
    <t>ณชพร</t>
  </si>
  <si>
    <t>พัชชา</t>
  </si>
  <si>
    <t>สายบุตร</t>
  </si>
  <si>
    <t>อบอุ่น</t>
  </si>
  <si>
    <t>พรหมสรรค์</t>
  </si>
  <si>
    <t>ญาญ่า</t>
  </si>
  <si>
    <t>นนทชัย</t>
  </si>
  <si>
    <t>ปริญญา</t>
  </si>
  <si>
    <t>บัวเฟื่อง</t>
  </si>
  <si>
    <t>รัตชานนท์</t>
  </si>
  <si>
    <t>ชมพู่</t>
  </si>
  <si>
    <t>ตรัยธะนะบูลย์</t>
  </si>
  <si>
    <t>ดะนุชนาม</t>
  </si>
  <si>
    <t>กรณ์กัลยรัตน์</t>
  </si>
  <si>
    <t>นราวดี</t>
  </si>
  <si>
    <t>ขันขวา</t>
  </si>
  <si>
    <t>พิมพ์วิภา</t>
  </si>
  <si>
    <t>สวนบัว</t>
  </si>
  <si>
    <t>อัญญาณี</t>
  </si>
  <si>
    <t>กวางทอง</t>
  </si>
  <si>
    <t>วณิดา</t>
  </si>
  <si>
    <t>ตามบุญ</t>
  </si>
  <si>
    <t>ระยับศรี</t>
  </si>
  <si>
    <t>นัชพล</t>
  </si>
  <si>
    <t>โกมลสุทธิ</t>
  </si>
  <si>
    <t>กัญญ์วรา</t>
  </si>
  <si>
    <t>สุทธิภัทร</t>
  </si>
  <si>
    <t>สุธาทิพย์</t>
  </si>
  <si>
    <t>อรสา</t>
  </si>
  <si>
    <t>มุขแสง</t>
  </si>
  <si>
    <t>ยศกร</t>
  </si>
  <si>
    <t>ขึ้นทันตา</t>
  </si>
  <si>
    <t>จิราภรณ์</t>
  </si>
  <si>
    <t>นาพัว</t>
  </si>
  <si>
    <t>เฌอรักษ์</t>
  </si>
  <si>
    <t xml:space="preserve">อภิชญา   </t>
  </si>
  <si>
    <t>เอกรินทร์</t>
  </si>
  <si>
    <t>สงกรานต์</t>
  </si>
  <si>
    <t xml:space="preserve">ยศรัณยู  </t>
  </si>
  <si>
    <t>รัฐติกาญจน์</t>
  </si>
  <si>
    <t>เพ็ญจันทร์</t>
  </si>
  <si>
    <t>อริสรา</t>
  </si>
  <si>
    <t>บึงราษฏร์</t>
  </si>
  <si>
    <t xml:space="preserve">พุฒิสรรค์  </t>
  </si>
  <si>
    <t>อินธิสา</t>
  </si>
  <si>
    <t>(นางสาววารุณี ใจคำ)</t>
  </si>
  <si>
    <t>G632100003105</t>
  </si>
  <si>
    <t>ลีสา</t>
  </si>
  <si>
    <t>ยูน</t>
  </si>
  <si>
    <t>G632100006279</t>
  </si>
  <si>
    <t>ยา</t>
  </si>
  <si>
    <t>ภารดา</t>
  </si>
  <si>
    <t>แดงวิจิตร</t>
  </si>
  <si>
    <t>เมธา</t>
  </si>
  <si>
    <t>ศุภกิจ</t>
  </si>
  <si>
    <t>ทวีวัฒนาชโรจน์</t>
  </si>
  <si>
    <t>อทิตยา</t>
  </si>
  <si>
    <t>บุญทิพย์</t>
  </si>
  <si>
    <t>ธัญชนก</t>
  </si>
  <si>
    <t>ผดุงเลิศ</t>
  </si>
  <si>
    <t>ภัคพงษ์</t>
  </si>
  <si>
    <t>โวกสูงเนิน</t>
  </si>
  <si>
    <t>สวภัทร</t>
  </si>
  <si>
    <t>สาระลึก</t>
  </si>
  <si>
    <t>ภานุวัฒน์</t>
  </si>
  <si>
    <t>ฉาจันทึก</t>
  </si>
  <si>
    <t>ศุภกานต์</t>
  </si>
  <si>
    <t>เซ่งเอียง</t>
  </si>
  <si>
    <t>แสงเพ็ชร</t>
  </si>
  <si>
    <t>ครูประจำชั้น : นางสาวลดาวัลย์ กุลตัน</t>
  </si>
  <si>
    <t>(นางสาวลดาวัลย์ กุลตัน)</t>
  </si>
  <si>
    <t>ครูประจำชั้น : นางสาวพรวิภา ไกรจันทร์</t>
  </si>
  <si>
    <t>(นางสาวพรวิภา ไกรจันทร์)</t>
  </si>
  <si>
    <t>พยุห</t>
  </si>
  <si>
    <t>พรมไพร</t>
  </si>
  <si>
    <t>พูลเจริญ</t>
  </si>
  <si>
    <t>ศรัณยู</t>
  </si>
  <si>
    <t>ยุดสอาด</t>
  </si>
  <si>
    <t>ชินกร</t>
  </si>
  <si>
    <t>ปัตฐภี</t>
  </si>
  <si>
    <t>ก้องนรินทร์</t>
  </si>
  <si>
    <t>จิณณพัต</t>
  </si>
  <si>
    <t>นิยมชอบ</t>
  </si>
  <si>
    <t>สุวัฒน์</t>
  </si>
  <si>
    <t>พุ่มโพธิทอง</t>
  </si>
  <si>
    <t>จุฑารัตน์</t>
  </si>
  <si>
    <t>พันนารี</t>
  </si>
  <si>
    <t>ก้อนมั่นคง</t>
  </si>
  <si>
    <t>นิธยาภรณ์</t>
  </si>
  <si>
    <t>ชลิตา</t>
  </si>
  <si>
    <t>นราธิป</t>
  </si>
  <si>
    <t>เจือจันทร์</t>
  </si>
  <si>
    <t>วงสาบัวลา</t>
  </si>
  <si>
    <t>ครูที่ปรึกษา : นายรณยุทธ หาญประชุม</t>
  </si>
  <si>
    <t>ลงชื่อ......................................... ครูที่ปรึกษา</t>
  </si>
  <si>
    <t>(นางนิรนันท์   พูลสมบัติ)</t>
  </si>
  <si>
    <t>G632200002313</t>
  </si>
  <si>
    <t>พินนา</t>
  </si>
  <si>
    <t>เพี๊ยค</t>
  </si>
  <si>
    <t>ลงชื่อ............................................ ครูประจำชั้น</t>
  </si>
  <si>
    <t>อริสา</t>
  </si>
  <si>
    <t>รองทอง</t>
  </si>
  <si>
    <t>นรากร</t>
  </si>
  <si>
    <t>ธีรุตม์</t>
  </si>
  <si>
    <t>แก่นจันทร์</t>
  </si>
  <si>
    <t>ศิลากร</t>
  </si>
  <si>
    <t>ทิพยสุข</t>
  </si>
  <si>
    <t>เขมจิรา</t>
  </si>
  <si>
    <t>หมายเหตุ</t>
  </si>
  <si>
    <t>(นางสาวสร้อยสุดา  เรืองคำ)</t>
  </si>
  <si>
    <t>ภูรัชวิน</t>
  </si>
  <si>
    <t>ณัฏฐชัย</t>
  </si>
  <si>
    <t>ผมไผ</t>
  </si>
  <si>
    <t>ติณณภพ</t>
  </si>
  <si>
    <t>เพ็ชรแย้ม</t>
  </si>
  <si>
    <t>ธิติศักดิ์</t>
  </si>
  <si>
    <t>พัชรพล</t>
  </si>
  <si>
    <t>ภากร</t>
  </si>
  <si>
    <t>ใจงาม</t>
  </si>
  <si>
    <t>สังคด</t>
  </si>
  <si>
    <t>รันวงศา</t>
  </si>
  <si>
    <t>วัชรชัย</t>
  </si>
  <si>
    <t>รื่นกลาง</t>
  </si>
  <si>
    <t>อุ่นบุญเรือง</t>
  </si>
  <si>
    <t>ศุภกร</t>
  </si>
  <si>
    <t>อดิเทพ</t>
  </si>
  <si>
    <t>ภูหลวง</t>
  </si>
  <si>
    <t>กัญญาวีร์</t>
  </si>
  <si>
    <t>ธนิกานต์</t>
  </si>
  <si>
    <t>ขันโพธิ์น้อย</t>
  </si>
  <si>
    <t>ปริยฉัตร</t>
  </si>
  <si>
    <t>ถาวรกูล</t>
  </si>
  <si>
    <t>มยุริญ</t>
  </si>
  <si>
    <t>อ่อนแสง</t>
  </si>
  <si>
    <t>วชิราภรณ์</t>
  </si>
  <si>
    <t>เอี่ยมพูลงาม</t>
  </si>
  <si>
    <t>สมานมิตร์</t>
  </si>
  <si>
    <t>อุ่มภู</t>
  </si>
  <si>
    <t>สุพัตรา</t>
  </si>
  <si>
    <t>สองสีโรจน์</t>
  </si>
  <si>
    <t>อุมาพร</t>
  </si>
  <si>
    <t>ก้องกิดากร</t>
  </si>
  <si>
    <t>นาละคร</t>
  </si>
  <si>
    <t>กิตติกร</t>
  </si>
  <si>
    <t>อ้นเลื่อน</t>
  </si>
  <si>
    <t>คชานันท์</t>
  </si>
  <si>
    <t>หลังแก้ว</t>
  </si>
  <si>
    <t>จิณณทัต</t>
  </si>
  <si>
    <t>รัศมีงามตา</t>
  </si>
  <si>
    <t>ทองอำนาจ</t>
  </si>
  <si>
    <t>ตอนกลาง</t>
  </si>
  <si>
    <t>นนทวัฒน์</t>
  </si>
  <si>
    <t>วงษ์เจริญ</t>
  </si>
  <si>
    <t>พลวรรธน์</t>
  </si>
  <si>
    <t>วชิรวิทย์</t>
  </si>
  <si>
    <t>ไล้เลิศ</t>
  </si>
  <si>
    <t>ศิรวิชญ์</t>
  </si>
  <si>
    <t>ถนอมศักดิ์</t>
  </si>
  <si>
    <t>อนุภัทร</t>
  </si>
  <si>
    <t>กมลกานต์</t>
  </si>
  <si>
    <t>จันดา</t>
  </si>
  <si>
    <t>กรรณิกา</t>
  </si>
  <si>
    <t>กฤติมา</t>
  </si>
  <si>
    <t>กัญญาภักตร์</t>
  </si>
  <si>
    <t>พิมพ์โคตร</t>
  </si>
  <si>
    <t>คุณาพร</t>
  </si>
  <si>
    <t>ดาลาด</t>
  </si>
  <si>
    <t>จิราวรรณ</t>
  </si>
  <si>
    <t>สังข์แก้ว</t>
  </si>
  <si>
    <t>ชนจันทร์</t>
  </si>
  <si>
    <t>ทรงชัยเจริญ</t>
  </si>
  <si>
    <t>โอดรัมย์</t>
  </si>
  <si>
    <t>แตงโม</t>
  </si>
  <si>
    <t>เสื่อน</t>
  </si>
  <si>
    <t>ปรียาภรณ์</t>
  </si>
  <si>
    <t>พนิตาพร</t>
  </si>
  <si>
    <t>กิตติเดช</t>
  </si>
  <si>
    <t>นาโล</t>
  </si>
  <si>
    <t>จิระศักดิ์</t>
  </si>
  <si>
    <t>งอนสวรรค์</t>
  </si>
  <si>
    <t>ณัทกร</t>
  </si>
  <si>
    <t>ยอดนางรอง</t>
  </si>
  <si>
    <t>ธีรโชติ</t>
  </si>
  <si>
    <t>ยาประโคน</t>
  </si>
  <si>
    <t>บัญญวัต</t>
  </si>
  <si>
    <t>วงค์หนองแวง</t>
  </si>
  <si>
    <t>ปิยังกูร</t>
  </si>
  <si>
    <t>ใจเมตตา</t>
  </si>
  <si>
    <t>สุขหนองหว้า</t>
  </si>
  <si>
    <t>นามโสม</t>
  </si>
  <si>
    <t>วัชรพล</t>
  </si>
  <si>
    <t>วุฒิภัทร</t>
  </si>
  <si>
    <t>กมลพิชญ์</t>
  </si>
  <si>
    <t>พรมคำน้อย</t>
  </si>
  <si>
    <t>แสงเทียน</t>
  </si>
  <si>
    <t>กัลยรัตน์</t>
  </si>
  <si>
    <t>ทองอ่วม</t>
  </si>
  <si>
    <t>เกวลิน</t>
  </si>
  <si>
    <t>อรุณวัฒน์</t>
  </si>
  <si>
    <t>ธัญญรัตน์</t>
  </si>
  <si>
    <t>บุญนิสา</t>
  </si>
  <si>
    <t>อ้นมงคล</t>
  </si>
  <si>
    <t>พาขวัญ</t>
  </si>
  <si>
    <t>พิมพ์ชนิดา</t>
  </si>
  <si>
    <t>พิมพัชชา</t>
  </si>
  <si>
    <t>วิประทุม</t>
  </si>
  <si>
    <t>ภัทรศยา</t>
  </si>
  <si>
    <t>รพีพร</t>
  </si>
  <si>
    <t>วันใหม่</t>
  </si>
  <si>
    <t>พลเดชา</t>
  </si>
  <si>
    <t>อุ่นให้ผล</t>
  </si>
  <si>
    <t>นิลมณี</t>
  </si>
  <si>
    <t>ท่าเขา</t>
  </si>
  <si>
    <t>สารเมธา</t>
  </si>
  <si>
    <t>สุวรรณชาติ</t>
  </si>
  <si>
    <t>สาระปัญญา</t>
  </si>
  <si>
    <t>เจริญพร้อม</t>
  </si>
  <si>
    <t>พุ่มมาลา</t>
  </si>
  <si>
    <t>ศรีลาวัณย์</t>
  </si>
  <si>
    <t>ถึกสถิตย์</t>
  </si>
  <si>
    <t>ประชุมลอ</t>
  </si>
  <si>
    <t>ศรีบัวบาล</t>
  </si>
  <si>
    <t>เปี่ยมพร้อม</t>
  </si>
  <si>
    <t>น้ำทรัพย์</t>
  </si>
  <si>
    <t>เกษมรัตน์ภักดี</t>
  </si>
  <si>
    <t>ปิ่นแก้ว</t>
  </si>
  <si>
    <t>สมานทอง</t>
  </si>
  <si>
    <t>หนันต๊ะ</t>
  </si>
  <si>
    <t>ดวงพาเพ็ง</t>
  </si>
  <si>
    <t>ขึ้นนกขุ้ม</t>
  </si>
  <si>
    <t>เรืองโชติ</t>
  </si>
  <si>
    <t>ณวันยู</t>
  </si>
  <si>
    <t>ทักดนัย</t>
  </si>
  <si>
    <t>นภษร</t>
  </si>
  <si>
    <t>ฐิติภัทร</t>
  </si>
  <si>
    <t>คุณภัทร</t>
  </si>
  <si>
    <t>จิรายุทธ</t>
  </si>
  <si>
    <t>สุทธิยา</t>
  </si>
  <si>
    <t>พรพรรษา</t>
  </si>
  <si>
    <t>กวีรัตน์</t>
  </si>
  <si>
    <t>ปรียดา</t>
  </si>
  <si>
    <t>พิมพ์ชนก</t>
  </si>
  <si>
    <t>พรพรรณ</t>
  </si>
  <si>
    <t>อัฐธมา</t>
  </si>
  <si>
    <t>พลอยระรินทร์</t>
  </si>
  <si>
    <t>ธรรมปพน</t>
  </si>
  <si>
    <t>วรัญญู</t>
  </si>
  <si>
    <t>พชร</t>
  </si>
  <si>
    <t>ธราธิป</t>
  </si>
  <si>
    <t>พชรวัฒณ์</t>
  </si>
  <si>
    <t>ลลิตา</t>
  </si>
  <si>
    <t>ลักษิกา</t>
  </si>
  <si>
    <t>พูลมา</t>
  </si>
  <si>
    <t>พิทักษ์วศิน</t>
  </si>
  <si>
    <t>รสมณี</t>
  </si>
  <si>
    <t>เภาสุภาพ</t>
  </si>
  <si>
    <t>วิชาอมรพงศ์</t>
  </si>
  <si>
    <t>แซ่กือ</t>
  </si>
  <si>
    <t>บุตรวงษ์</t>
  </si>
  <si>
    <t>ไชยนา</t>
  </si>
  <si>
    <t>อาญาเมือง</t>
  </si>
  <si>
    <t>จรัสทิพย์มณี</t>
  </si>
  <si>
    <t>มาสอน</t>
  </si>
  <si>
    <t>ปู่ชื่น</t>
  </si>
  <si>
    <t>หลำทุ่ง</t>
  </si>
  <si>
    <t>โพธิ์เงิน</t>
  </si>
  <si>
    <t>นวลอิน</t>
  </si>
  <si>
    <t>แก่นแก้ว</t>
  </si>
  <si>
    <t>พิชญาภัค</t>
  </si>
  <si>
    <t>ภัทรวดี</t>
  </si>
  <si>
    <t>ชัยภัทร</t>
  </si>
  <si>
    <t>เตชิต</t>
  </si>
  <si>
    <t>กัญญาภา</t>
  </si>
  <si>
    <t>พัทรศยา</t>
  </si>
  <si>
    <t>ธิติมา</t>
  </si>
  <si>
    <t>ดาราธร</t>
  </si>
  <si>
    <t>กฤติเทพ</t>
  </si>
  <si>
    <t>ธีรธร</t>
  </si>
  <si>
    <t>นัตฐาภรณ์</t>
  </si>
  <si>
    <t>ธนาธิป</t>
  </si>
  <si>
    <t>จีรพัฒน์</t>
  </si>
  <si>
    <t>กฤษฎา</t>
  </si>
  <si>
    <t>ชิดชนก</t>
  </si>
  <si>
    <t>พรรษิษฐ์</t>
  </si>
  <si>
    <t>ณัฐวรินทร</t>
  </si>
  <si>
    <t>วงศพัทธ์</t>
  </si>
  <si>
    <t>นะระวัง</t>
  </si>
  <si>
    <t>ชนกชล</t>
  </si>
  <si>
    <t>ดวงกมล</t>
  </si>
  <si>
    <t>ช้างเงิน</t>
  </si>
  <si>
    <t>วันนิษา</t>
  </si>
  <si>
    <t>ขจรงาม</t>
  </si>
  <si>
    <t>เพ็ญสวรรค์</t>
  </si>
  <si>
    <t>วรวุฒิ</t>
  </si>
  <si>
    <t>โป้ยสกุล</t>
  </si>
  <si>
    <t>สิทธิศักดิ์</t>
  </si>
  <si>
    <t>ทองคำ</t>
  </si>
  <si>
    <t>กัญญรัตน์</t>
  </si>
  <si>
    <t>พิรัน</t>
  </si>
  <si>
    <t>สุเพียวัน</t>
  </si>
  <si>
    <t>เซือน</t>
  </si>
  <si>
    <t>กัญญาณัฐ</t>
  </si>
  <si>
    <t>ปิยะนุช</t>
  </si>
  <si>
    <t>ขุนภูมิ</t>
  </si>
  <si>
    <t>นันท์นภัส</t>
  </si>
  <si>
    <t>อาจเดช</t>
  </si>
  <si>
    <t>อนวัช</t>
  </si>
  <si>
    <t>ปวริศร์</t>
  </si>
  <si>
    <t>มีทิม</t>
  </si>
  <si>
    <t>ภูแก้ว</t>
  </si>
  <si>
    <t>พันธ์ตุ่น</t>
  </si>
  <si>
    <t>หอมหวน</t>
  </si>
  <si>
    <t>ศรีโคตร</t>
  </si>
  <si>
    <t>มุทาพร</t>
  </si>
  <si>
    <t>ครูประจำชั้น : นางสาวสร้อยสุดา  เรืองคำ</t>
  </si>
  <si>
    <t>พรหมสิทธิ์</t>
  </si>
  <si>
    <t>ธนวุฒิ</t>
  </si>
  <si>
    <t>ณัฐวัฒน์</t>
  </si>
  <si>
    <t>บุญตื้อ</t>
  </si>
  <si>
    <t>บุณยกร</t>
  </si>
  <si>
    <t>บุละ</t>
  </si>
  <si>
    <t>ธรรศกร</t>
  </si>
  <si>
    <t>มุมทอง</t>
  </si>
  <si>
    <t>แพรพลอย</t>
  </si>
  <si>
    <t>อินทร์จอหา</t>
  </si>
  <si>
    <t>ภัทรฤทัย</t>
  </si>
  <si>
    <t>จันละหาน</t>
  </si>
  <si>
    <t>น้ำฝน</t>
  </si>
  <si>
    <t>กนกพิชญ์</t>
  </si>
  <si>
    <t>รักความสุข</t>
  </si>
  <si>
    <t>บูชาบุญ</t>
  </si>
  <si>
    <t>เล็ดรอด</t>
  </si>
  <si>
    <t>ทัดวงศ์</t>
  </si>
  <si>
    <t>มินตรา</t>
  </si>
  <si>
    <t>เท่ามาบาล</t>
  </si>
  <si>
    <t>บุญทองล้วน</t>
  </si>
  <si>
    <t>ธีรสิทธิ์</t>
  </si>
  <si>
    <t>ภักดีโต</t>
  </si>
  <si>
    <t>วีรพงษ์</t>
  </si>
  <si>
    <t>แม่นยำ</t>
  </si>
  <si>
    <t>อรพรรณ</t>
  </si>
  <si>
    <t>รักภู่</t>
  </si>
  <si>
    <t>ชุติพนธ์</t>
  </si>
  <si>
    <t>บุญบูชา</t>
  </si>
  <si>
    <t>นางสาว</t>
  </si>
  <si>
    <t>ธนภรณ์</t>
  </si>
  <si>
    <t>พิมพ์จันทร์</t>
  </si>
  <si>
    <t>พิชิตชัย</t>
  </si>
  <si>
    <t>นิรแก้ว</t>
  </si>
  <si>
    <t>ปภาพันธ์</t>
  </si>
  <si>
    <t>จิรศักดิ์</t>
  </si>
  <si>
    <t>เนยอิ่ม</t>
  </si>
  <si>
    <t>อุมากร</t>
  </si>
  <si>
    <t>ยมพะเนา</t>
  </si>
  <si>
    <t>แสงอุทัย</t>
  </si>
  <si>
    <t>ณิชนันทน์</t>
  </si>
  <si>
    <t>ลำเจียกรุ่งเรือง</t>
  </si>
  <si>
    <t>ชญานิศ</t>
  </si>
  <si>
    <t>ปวันรัตน์</t>
  </si>
  <si>
    <t>พรมวงศ์</t>
  </si>
  <si>
    <t>กันตินันท์</t>
  </si>
  <si>
    <t>ทองน้อย</t>
  </si>
  <si>
    <t>ปัณณวิทย์</t>
  </si>
  <si>
    <t>ภคพล</t>
  </si>
  <si>
    <t>จุฑามาศ</t>
  </si>
  <si>
    <t>นครินทร์</t>
  </si>
  <si>
    <t>เสกสรร</t>
  </si>
  <si>
    <t>ขามธาตุ</t>
  </si>
  <si>
    <t>เฮงซอ</t>
  </si>
  <si>
    <t>ณัฐกมล</t>
  </si>
  <si>
    <t>เทพรัตน์</t>
  </si>
  <si>
    <t>ณัฐนิชา</t>
  </si>
  <si>
    <t>หมอจีดพิมาย</t>
  </si>
  <si>
    <t>มะลิลา</t>
  </si>
  <si>
    <t>ณัฐวดี</t>
  </si>
  <si>
    <t>รอดเกษม</t>
  </si>
  <si>
    <t>ปัณฑิตา</t>
  </si>
  <si>
    <t>แก้วนรินทร์</t>
  </si>
  <si>
    <t>วิภารัตน์</t>
  </si>
  <si>
    <t>นรกร</t>
  </si>
  <si>
    <t>เจริญวงค์</t>
  </si>
  <si>
    <t>ปิตา</t>
  </si>
  <si>
    <t>ภาสกร</t>
  </si>
  <si>
    <t>เมษยา</t>
  </si>
  <si>
    <t>ณัฐภัทร</t>
  </si>
  <si>
    <t>พูลฤทธิ์</t>
  </si>
  <si>
    <t>ภาร์วิณีย์</t>
  </si>
  <si>
    <t>ฐานิตพิชญา</t>
  </si>
  <si>
    <t>รัชชานนท์</t>
  </si>
  <si>
    <t>แก้วกงพราน</t>
  </si>
  <si>
    <t>ตาสุวรรณ์</t>
  </si>
  <si>
    <t>ประสงค์ทรัพย์</t>
  </si>
  <si>
    <t>สุภาวิดา</t>
  </si>
  <si>
    <t>นาคแพง</t>
  </si>
  <si>
    <t>ปาระพิมพ์</t>
  </si>
  <si>
    <t>ยศภัทร</t>
  </si>
  <si>
    <t>อัศวิน</t>
  </si>
  <si>
    <t>เมืองแสน</t>
  </si>
  <si>
    <t>กัญญรักษ์</t>
  </si>
  <si>
    <t>แก้วอุทัศน์</t>
  </si>
  <si>
    <t>ศุภิสรา</t>
  </si>
  <si>
    <t>มงคลแสน</t>
  </si>
  <si>
    <t>บุญแท้</t>
  </si>
  <si>
    <t>ฐาปกรณ์</t>
  </si>
  <si>
    <t>G632100004756</t>
  </si>
  <si>
    <t>เอกจันทึก</t>
  </si>
  <si>
    <t>ไตรตั้น</t>
  </si>
  <si>
    <t>ดวงมณี</t>
  </si>
  <si>
    <t>กฤติชัย</t>
  </si>
  <si>
    <t>หมื่นรินทร์</t>
  </si>
  <si>
    <t>ศิวพล</t>
  </si>
  <si>
    <t>เชื้อทอง</t>
  </si>
  <si>
    <t>อภิญญา</t>
  </si>
  <si>
    <t>วงศ์ชัย</t>
  </si>
  <si>
    <t>จักริน</t>
  </si>
  <si>
    <t>พบพล</t>
  </si>
  <si>
    <t>กรธวัฒน์</t>
  </si>
  <si>
    <t>แก้วสิงห์</t>
  </si>
  <si>
    <t>ณัชชา</t>
  </si>
  <si>
    <t>พงศธร</t>
  </si>
  <si>
    <t>กฤษณะ</t>
  </si>
  <si>
    <t>ปั่นแสง</t>
  </si>
  <si>
    <t>ฟ้าใส</t>
  </si>
  <si>
    <t>รัตนาภรณ์</t>
  </si>
  <si>
    <t>สวรรยา</t>
  </si>
  <si>
    <t>พรรณชนิดา</t>
  </si>
  <si>
    <t>ประวีร์พล</t>
  </si>
  <si>
    <t>วสุพล</t>
  </si>
  <si>
    <t>ภูบาลชื่น</t>
  </si>
  <si>
    <t>นันทิวัฒน์</t>
  </si>
  <si>
    <t>หลานแก้ว</t>
  </si>
  <si>
    <t>กฤษณา</t>
  </si>
  <si>
    <t>เหมืองอุ่น</t>
  </si>
  <si>
    <t>ฉัตรณรินทร์</t>
  </si>
  <si>
    <t>มั่งคั่ง</t>
  </si>
  <si>
    <t>จิรวดี</t>
  </si>
  <si>
    <t>ฤทธิ์บำรุง</t>
  </si>
  <si>
    <t>ปวัน</t>
  </si>
  <si>
    <t>ธรรมจรูญ</t>
  </si>
  <si>
    <t>ดนัยมงคล</t>
  </si>
  <si>
    <t>ผินกลับ</t>
  </si>
  <si>
    <t>ชินพงษ์</t>
  </si>
  <si>
    <t>สิงห์จานุสงค์</t>
  </si>
  <si>
    <t>เจษฎา</t>
  </si>
  <si>
    <t>มาดี</t>
  </si>
  <si>
    <t>สิริวิภา</t>
  </si>
  <si>
    <t>คงบุรี</t>
  </si>
  <si>
    <t>ณัฏฐธิดา</t>
  </si>
  <si>
    <t>นันธิตา</t>
  </si>
  <si>
    <t>พรมราช</t>
  </si>
  <si>
    <t>ชินภัทร</t>
  </si>
  <si>
    <t>บุรัสการ</t>
  </si>
  <si>
    <t>ธัญลดา</t>
  </si>
  <si>
    <t>วงค์ขัน</t>
  </si>
  <si>
    <t>เภสัชมาลา</t>
  </si>
  <si>
    <t>อภิวัฒน์</t>
  </si>
  <si>
    <t>อนันต์ชัย</t>
  </si>
  <si>
    <t>สืบเหล่างิ้ว</t>
  </si>
  <si>
    <t>ศรัณย์รัชต์</t>
  </si>
  <si>
    <t>ป่าเกลือ</t>
  </si>
  <si>
    <t>กวินธิดา</t>
  </si>
  <si>
    <t>เลิศสว่าง</t>
  </si>
  <si>
    <t>มีรอด</t>
  </si>
  <si>
    <t>ปัญฑารีย์</t>
  </si>
  <si>
    <t>อัษฎาวุธ</t>
  </si>
  <si>
    <t>มาค่าย</t>
  </si>
  <si>
    <t>ชานนท์</t>
  </si>
  <si>
    <t>มณีนิล</t>
  </si>
  <si>
    <t>ปองภพ</t>
  </si>
  <si>
    <t>ไวว่อง</t>
  </si>
  <si>
    <t>สิทธิชัย</t>
  </si>
  <si>
    <t>เกียรติชัย</t>
  </si>
  <si>
    <t>ใจกล้า</t>
  </si>
  <si>
    <t>ณิชาภัทร</t>
  </si>
  <si>
    <t>กุลบุตร</t>
  </si>
  <si>
    <t>1 4013 00113 42 6</t>
  </si>
  <si>
    <t>กษมา</t>
  </si>
  <si>
    <t>แน่นอุดร</t>
  </si>
  <si>
    <t>ปานิตา</t>
  </si>
  <si>
    <t>ทองคำสาร</t>
  </si>
  <si>
    <t>สุขพิน</t>
  </si>
  <si>
    <t>เฉลิมชัย</t>
  </si>
  <si>
    <t>ตูมสันเทียะ</t>
  </si>
  <si>
    <t>ทองเพชร</t>
  </si>
  <si>
    <t>ผาลิโน</t>
  </si>
  <si>
    <t>กบสวัสดิ์</t>
  </si>
  <si>
    <t>กฤติพงศ์</t>
  </si>
  <si>
    <t>นาคทอง</t>
  </si>
  <si>
    <t>สุชานาถ</t>
  </si>
  <si>
    <t>บุญสิทธิ์</t>
  </si>
  <si>
    <t>โหมดอิ่ม</t>
  </si>
  <si>
    <t>วรัญญา</t>
  </si>
  <si>
    <t>อินเลื่อม</t>
  </si>
  <si>
    <t>ปวริศ</t>
  </si>
  <si>
    <t>หลงเจริญ</t>
  </si>
  <si>
    <t>ณธิดา</t>
  </si>
  <si>
    <t>เนียมพลับ</t>
  </si>
  <si>
    <t>เจษฎากร</t>
  </si>
  <si>
    <t>กิตติชัย</t>
  </si>
  <si>
    <t>สายพันธ์</t>
  </si>
  <si>
    <t>ธิวัติ</t>
  </si>
  <si>
    <t>ธนัญกร</t>
  </si>
  <si>
    <t>จันทราภิรมย์</t>
  </si>
  <si>
    <t>ญาณพัฒน์</t>
  </si>
  <si>
    <t>ทองพูน</t>
  </si>
  <si>
    <t>สุวภัทร</t>
  </si>
  <si>
    <t>สุมาลี</t>
  </si>
  <si>
    <t>วงค์พรหม</t>
  </si>
  <si>
    <t>ณัฐมน</t>
  </si>
  <si>
    <t>อภัสรา</t>
  </si>
  <si>
    <t>วิรุฬท์</t>
  </si>
  <si>
    <t>ปราโมทย์</t>
  </si>
  <si>
    <t>สายประดิษฐ์</t>
  </si>
  <si>
    <t>ภิชญากร</t>
  </si>
  <si>
    <t>มาทุมมี</t>
  </si>
  <si>
    <t>ก้องนที</t>
  </si>
  <si>
    <t>จันทร์แพร</t>
  </si>
  <si>
    <t>เปมิกา</t>
  </si>
  <si>
    <t>ธนภูมิ</t>
  </si>
  <si>
    <t>แก้วอุไร</t>
  </si>
  <si>
    <t>ราชิต</t>
  </si>
  <si>
    <t>บัณฑิตา</t>
  </si>
  <si>
    <t>ทองดอนกุ่ม</t>
  </si>
  <si>
    <t>จุฑาภรณ์</t>
  </si>
  <si>
    <t>ชื่นแช่ม</t>
  </si>
  <si>
    <t>ปัณณทัต</t>
  </si>
  <si>
    <t>อาณัติ</t>
  </si>
  <si>
    <t>เพ็ชรศร</t>
  </si>
  <si>
    <t>อนุธิดา</t>
  </si>
  <si>
    <t>วัฒนสี</t>
  </si>
  <si>
    <t>กันยรัตน์</t>
  </si>
  <si>
    <t>สีทา</t>
  </si>
  <si>
    <t>อ้อคำ</t>
  </si>
  <si>
    <t>เจนทิวา</t>
  </si>
  <si>
    <t>รินทอง</t>
  </si>
  <si>
    <t>ทรรศยา</t>
  </si>
  <si>
    <t>บุ้งทอง</t>
  </si>
  <si>
    <t>น้ำทิพย์</t>
  </si>
  <si>
    <t>ประคองใจ</t>
  </si>
  <si>
    <t>นัฐชา</t>
  </si>
  <si>
    <t>น้อยเพ็ญ</t>
  </si>
  <si>
    <t>พรชนก</t>
  </si>
  <si>
    <t>กรวิชญ์</t>
  </si>
  <si>
    <t>กลีบแย้ม</t>
  </si>
  <si>
    <t>ธีรเดช</t>
  </si>
  <si>
    <t>ขำชะวี</t>
  </si>
  <si>
    <t>สุภาพรรณ</t>
  </si>
  <si>
    <t>แข่งขัน</t>
  </si>
  <si>
    <t>ทัษชกร</t>
  </si>
  <si>
    <t>อุบลรัตน์</t>
  </si>
  <si>
    <t>ต้นทอง</t>
  </si>
  <si>
    <t>นภาพร</t>
  </si>
  <si>
    <t>ศรีชุม</t>
  </si>
  <si>
    <t>สุเพียบ</t>
  </si>
  <si>
    <t>ตัง</t>
  </si>
  <si>
    <t>เสริม</t>
  </si>
  <si>
    <t xml:space="preserve">แบบสรุปข้อมูลจำนวนนักเรียนโรงเรียนนิคมสร้างตนเองจังหวัดระยอง 4  </t>
  </si>
  <si>
    <t>ประจำปีการศึกษา 2564</t>
  </si>
  <si>
    <t>ชั้น</t>
  </si>
  <si>
    <t>หญิง(คน)</t>
  </si>
  <si>
    <t>รวม(คน)</t>
  </si>
  <si>
    <t>ชาย(คน)</t>
  </si>
  <si>
    <t>อนุบาลปีที่ 2</t>
  </si>
  <si>
    <t>อนุบาลปีที่ 3</t>
  </si>
  <si>
    <t>รวมระดับอนุบาล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</si>
  <si>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</si>
  <si>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</si>
  <si>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</si>
  <si>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</si>
  <si>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</si>
  <si>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</si>
  <si>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รวมระดับประถมศึกษา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</si>
  <si>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</si>
  <si>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</si>
  <si>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</si>
  <si>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จำนวนนักเรียน</t>
  </si>
  <si>
    <t>รวม</t>
  </si>
  <si>
    <t>ลงชื่อ                              ผู้รายงานข้อมูล</t>
  </si>
  <si>
    <t xml:space="preserve">                                     (นายธีรพงษ์   กันทะวงค์)</t>
  </si>
  <si>
    <t xml:space="preserve">                                           ตำแหน่ง ครู</t>
  </si>
  <si>
    <t>รวมระดับมัธยมศึกษา</t>
  </si>
  <si>
    <t>บัวฮัมบูรา</t>
  </si>
  <si>
    <t>กัณฑ์อเนก</t>
  </si>
  <si>
    <t>นารีบุตร</t>
  </si>
  <si>
    <t>กฤตานนท์</t>
  </si>
  <si>
    <t>กฤตพร</t>
  </si>
  <si>
    <t>สมพร</t>
  </si>
  <si>
    <t>ประเสริฐเหลือ</t>
  </si>
  <si>
    <t>นิธิพัฒน์</t>
  </si>
  <si>
    <t>G642100003440</t>
  </si>
  <si>
    <t>พิชญ์ทิพา</t>
  </si>
  <si>
    <t>G642100003491</t>
  </si>
  <si>
    <t>พลสงคราม</t>
  </si>
  <si>
    <t>ภาวนา</t>
  </si>
  <si>
    <t>ส่งลอยลิบ</t>
  </si>
  <si>
    <t>มัทรี</t>
  </si>
  <si>
    <t>นิรุตติ์</t>
  </si>
  <si>
    <t>บัวจีบ</t>
  </si>
  <si>
    <t>ธนดล</t>
  </si>
  <si>
    <t>สว่างสุข</t>
  </si>
  <si>
    <t>ซ้ำชั้นจากปี 2563</t>
  </si>
  <si>
    <t>ชื่นชมยิง</t>
  </si>
  <si>
    <t>ภาคาหาญ</t>
  </si>
  <si>
    <t>กัณญา</t>
  </si>
  <si>
    <t>สิทธิพงษ์</t>
  </si>
  <si>
    <t>สุบิน</t>
  </si>
  <si>
    <t>จันเพ็ญ</t>
  </si>
  <si>
    <t>จำกลาง</t>
  </si>
  <si>
    <t>ครูประจำชั้น : นางสาวรัตนพร บุญเรือง และ นางสาวกฤติยาณี ชัยโย</t>
  </si>
  <si>
    <t>(นางสาวกฤติยาณี ชัยโย)</t>
  </si>
  <si>
    <t>(นายนนทนันท์ นาซอน)</t>
  </si>
  <si>
    <t>ครูประจำชั้น :  นายเธนศ  บันลือเขตต์ และ นายนนทนันท์  นาซอน</t>
  </si>
  <si>
    <t>นางสาววันวิสา  พงษ์รักษา</t>
  </si>
  <si>
    <t>ครูประจำชั้น : นางสาววันวิสา  พงษ์รักษา และ นางสาวนิลุบล   อยู่กล่ำ</t>
  </si>
  <si>
    <t>ครูประจำชั้น : นางสาวสมฤทัย   เจริญสุข และ นางสาวชุตินันท์  แก้วอินตา</t>
  </si>
  <si>
    <t>(นางสาวชุตินันท์  แก้วอินตา)</t>
  </si>
  <si>
    <t>(นางศิริอร  สมคิด)</t>
  </si>
  <si>
    <t>ครูประจำชั้น : นางศิริอร  สมคิด และ นางสาวกานต์พิชชา   เชมื่อ</t>
  </si>
  <si>
    <t>ชนิศา</t>
  </si>
  <si>
    <t>เวหา</t>
  </si>
  <si>
    <t>ครูที่ปรึกษา : นางสาววารุณี ใจคำ และ นายนิกร  เหมือนสมัย</t>
  </si>
  <si>
    <t>ครูประจำชั้น : นางสาวชุติกาญจน์ เวหา และ นายศตวรรษ  เห็มราช</t>
  </si>
  <si>
    <t>ครูที่ปรึกษา : นางนิรนันท์ พูลสมบัติ และ นางสาวสุดาวรรณ  ชาวสวน</t>
  </si>
  <si>
    <t>ครูที่ปรึกษา : นางสาวพรสุรีย์  สุธนะวัฒน์ และ นายพัฒนพงเชษฐ์  หมายรอกลาง</t>
  </si>
  <si>
    <t>ณิชา</t>
  </si>
  <si>
    <t>รัตนวิจัย</t>
  </si>
  <si>
    <t>รุ่งณภา</t>
  </si>
  <si>
    <t>ทาโพธิ์</t>
  </si>
  <si>
    <t>รายชื่อนักเรียนชั้นอนุบาลปีที่ 2/1 ภาคเรียนที่ 2 ปีการศึกษา 2564</t>
  </si>
  <si>
    <t>รายชื่อนักเรียนชั้นอนุบาลปีที่ 2/2 ภาคเรียนที่ 2 ปีการศึกษา 2564</t>
  </si>
  <si>
    <t>รายชื่อนักเรียนชั้นอนุบาลปีที่ 2/3 ภาคเรียนที่ 2 ปีการศึกษา 2564</t>
  </si>
  <si>
    <t>รายชื่อนักเรียนชั้นอนุบาลปีที่ 3/1 ภาคเรียนที่ 2 ปีการศึกษา 2564</t>
  </si>
  <si>
    <t>เปรมปวีณ์</t>
  </si>
  <si>
    <t>รายชื่อนักเรียนชั้นอนุบาลปีที่ 3/2 ภาคเรียนที่ 2 ปีการศึกษา 2564</t>
  </si>
  <si>
    <t>รายชื่อนักเรียนชั้นอนุบาลปีที่ 3/3 ภาคเรียนที่ 2 ปีการศึกษา 2564</t>
  </si>
  <si>
    <t>รายชื่อนักเรียนชั้นประถมศึกษาปีที่ 1/1  ภาคเรียนที่ 2 ปีการศึกษา 2564</t>
  </si>
  <si>
    <t>รายชื่อนักเรียนชั้นประถมศึกษาปีที่ 1/2  ภาคเรียนที่ 2 ปีการศึกษา 2564</t>
  </si>
  <si>
    <t>รายชื่อนักเรียนชั้นประถมศึกษาปีที่ 1/3  ภาคเรียนที่ 2 ปีการศึกษา 2564</t>
  </si>
  <si>
    <t>รายชื่อนักเรียนชั้นประถมศึกษาปีที่ 2/1  ภาคเรียนที่ 2 ปีการศึกษา 2564</t>
  </si>
  <si>
    <t>รายชื่อนักเรียนชั้นประถมศึกษาปีที่ 2/2  ภาคเรียนที่ 2 ปีการศึกษา 2564</t>
  </si>
  <si>
    <t>รายชื่อนักเรียนชั้นประถมศึกษาปีที่ 2/3  ภาคเรียนที่ 2 ปีการศึกษา 2564</t>
  </si>
  <si>
    <t>รายชื่อนักเรียนชั้นประถมศึกษาปีที่ 3/1  ภาคเรียนที่ 2 ปีการศึกษา 2564</t>
  </si>
  <si>
    <t>รายชื่อนักเรียนชั้นประถมศึกษาปีที่ 3/2  ภาคเรียนที่ 2 ปีการศึกษา 2564</t>
  </si>
  <si>
    <t>รายชื่อนักเรียนชั้นประถมศึกษาปีที่ 3/3  ภาคเรียนที่ 2 ปีการศึกษา 2564</t>
  </si>
  <si>
    <t>รายชื่อนักเรียนชั้นประถมศึกษาปีที่ 4/1  ภาคเรียนที่ 2 ปีการศึกษา 2564</t>
  </si>
  <si>
    <t>รายชื่อนักเรียนชั้นประถมศึกษาปีที่ 4/2  ภาคเรียนที่ 2 ปีการศึกษา 2564</t>
  </si>
  <si>
    <t>รายชื่อนักเรียนชั้นประถมศึกษาปีที่ 4/3  ภาคเรียนที่ 2 ปีการศึกษา 2564</t>
  </si>
  <si>
    <t>รายชื่อนักเรียนชั้นประถมศึกษาปีที่ 5/1  ภาคเรียนที่ 2 ปีการศึกษา 2564</t>
  </si>
  <si>
    <t>รายชื่อนักเรียนชั้นประถมศึกษาปีที่ 5/2  ภาคเรียนที่ 2 ปีการศึกษา 2564</t>
  </si>
  <si>
    <t>รายชื่อนักเรียนชั้นประถมศึกษาปีที่ 5/3  ภาคเรียนที่ 2 ปีการศึกษา 2564</t>
  </si>
  <si>
    <t>รายชื่อนักเรียนชั้นประถมศึกษาปีที่ 6/1  ภาคเรียนที่ 2 ปีการศึกษา 2564</t>
  </si>
  <si>
    <t>รายชื่อนักเรียนชั้นประถมศึกษาปีที่ 6/2  ภาคเรียนที่ 2 ปีการศึกษา 2564</t>
  </si>
  <si>
    <t>รายชื่อนักเรียนชั้นประถมศึกษาปีที่ 6/3  ภาคเรียนที่ 2 ปีการศึกษา 2564</t>
  </si>
  <si>
    <t>รายชื่อนักเรียนชั้นมัธยมศึกษาปีที่ 1/1  ภาคเรียนที่ 2 ปีการศึกษา 2564</t>
  </si>
  <si>
    <t>รายชื่อนักเรียนชั้นมัธยมศึกษาปีที่ 1/2  ภาคเรียนที่ 2 ปีการศึกษา 2564</t>
  </si>
  <si>
    <t>รายชื่อนักเรียนชั้นมัธยมศึกษาปีที่ 2/1  ภาคเรียนที่ 2 ปีการศึกษา 2564</t>
  </si>
  <si>
    <t>รายชื่อนักเรียนชั้นมัธยมศึกษาปีที่ 2/2  ภาคเรียนที่ 2 ปีการศึกษา 2564</t>
  </si>
  <si>
    <t>รายชื่อนักเรียนชั้นมัธยมศึกษาปีที่ 3/1  ภาคเรียนที่ 2 ปีการศึกษา 2564</t>
  </si>
  <si>
    <t>รายชื่อนักเรียนชั้นมัธยมศึกษาปีที่ 3/2  ภาคเรียนที่ 2 ปีการศึกษา 2564</t>
  </si>
  <si>
    <t>นันทวัฒน์</t>
  </si>
  <si>
    <t>สิทธิโสม</t>
  </si>
  <si>
    <t>พลอยนภา</t>
  </si>
  <si>
    <t>นครไชย</t>
  </si>
  <si>
    <t>ฐิติมา</t>
  </si>
  <si>
    <t>วัดเข้าหลาม</t>
  </si>
  <si>
    <t>พงศธรณ์</t>
  </si>
  <si>
    <t>จิราภา</t>
  </si>
  <si>
    <t>สุภาโภต</t>
  </si>
  <si>
    <t>เต็มสิริ</t>
  </si>
  <si>
    <t>ศรียอดปรางค์</t>
  </si>
  <si>
    <t>กาฬภักดี</t>
  </si>
  <si>
    <t>รพีภัทร</t>
  </si>
  <si>
    <t>ชมภู่</t>
  </si>
  <si>
    <t>วินทะไชย</t>
  </si>
  <si>
    <t>ภูผา</t>
  </si>
  <si>
    <t>จันจิรา</t>
  </si>
  <si>
    <t>ธนิดา</t>
  </si>
  <si>
    <t>วงค์นธิ</t>
  </si>
  <si>
    <t>จันสอน</t>
  </si>
  <si>
    <t>ฤทธิพล</t>
  </si>
  <si>
    <t>จักรกฤษณ์</t>
  </si>
  <si>
    <t>คำขวา</t>
  </si>
  <si>
    <t>ชินโคตร</t>
  </si>
  <si>
    <t>อินอร่าม</t>
  </si>
  <si>
    <t>รสริน</t>
  </si>
  <si>
    <t>รุจิรา</t>
  </si>
  <si>
    <t>ฉ่ำพิพัฒน์</t>
  </si>
  <si>
    <t>ทินรัตน์</t>
  </si>
  <si>
    <t>ติดต่อไม่ได้</t>
  </si>
  <si>
    <t>ยงยุทธ์</t>
  </si>
  <si>
    <t>อินทร์ตา</t>
  </si>
  <si>
    <t>พนิดา</t>
  </si>
  <si>
    <t>ขาวสระน้อย</t>
  </si>
  <si>
    <t>ศิโรรัตน์</t>
  </si>
  <si>
    <t>เอกตาแสง</t>
  </si>
  <si>
    <t>สาระศาลิน</t>
  </si>
  <si>
    <t>ณัฐวิศว์</t>
  </si>
  <si>
    <t>ครูที่ปรึกษา : นางนิสรา มาตมูลโท</t>
  </si>
  <si>
    <t>ข้อมูล ณ วันที่ 10 พฤศจิกายน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</si>
</sst>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6"/>
      <color rgb="FF333333"/>
      <name val="TH SarabunPSK"/>
      <family val="2"/>
    </font>
    <font>
      <b/>
      <sz val="16"/>
      <name val="TH SarabunPSK"/>
      <family val="2"/>
    </font>
    <font>
      <sz val="11"/>
      <name val="Tahoma"/>
      <family val="2"/>
      <charset val="222"/>
      <scheme val="minor"/>
    </font>
    <font>
      <sz val="12"/>
      <color rgb="FF1E1E1E"/>
      <name val="Segoe UI"/>
      <family val="2"/>
    </font>
    <font>
      <sz val="16"/>
      <color rgb="FF1E1E1E"/>
      <name val="TH SarabunPSK"/>
      <family val="2"/>
    </font>
    <font>
      <sz val="1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42">
    <xf numFmtId="0" fontId="0" fillId="0" borderId="0" xfId="0"/>
    <xf numFmtId="0" fontId="2" fillId="0" borderId="1" xfId="0" applyFont="1" applyBorder="1" applyAlignment="1">
      <alignment horizontal="center" vertical="center"/>
    </xf>
    <xf numFmtId="187" fontId="2" fillId="0" borderId="2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187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1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0" fillId="0" borderId="7" xfId="0" applyBorder="1"/>
    <xf numFmtId="0" fontId="3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187" fontId="2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187" fontId="7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187" fontId="2" fillId="2" borderId="1" xfId="0" applyNumberFormat="1" applyFont="1" applyFill="1" applyBorder="1" applyAlignment="1">
      <alignment horizontal="center" vertical="center"/>
    </xf>
    <xf numFmtId="187" fontId="7" fillId="0" borderId="7" xfId="0" applyNumberFormat="1" applyFont="1" applyBorder="1" applyAlignment="1">
      <alignment horizontal="center" vertical="center"/>
    </xf>
    <xf numFmtId="187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187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87" fontId="2" fillId="0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/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87" fontId="1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12" fillId="0" borderId="1" xfId="0" applyFont="1" applyBorder="1"/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2" fillId="0" borderId="7" xfId="0" applyFont="1" applyBorder="1"/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Border="1"/>
    <xf numFmtId="0" fontId="3" fillId="0" borderId="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7" xfId="0" applyFill="1" applyBorder="1"/>
    <xf numFmtId="187" fontId="9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/>
    <xf numFmtId="0" fontId="1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3" fillId="0" borderId="0" xfId="0" applyFont="1" applyBorder="1"/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187" fontId="10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7" fontId="10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187" fontId="7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9" fillId="0" borderId="2" xfId="0" applyNumberFormat="1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187" fontId="9" fillId="2" borderId="1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187" fontId="10" fillId="3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0" xfId="0" applyFont="1"/>
    <xf numFmtId="0" fontId="7" fillId="0" borderId="7" xfId="0" quotePrefix="1" applyFont="1" applyFill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3">
    <cellStyle name="ปกติ" xfId="0" builtinId="0"/>
    <cellStyle name="ปกติ 2" xfId="1"/>
    <cellStyle name="ปกติ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5</xdr:col>
      <xdr:colOff>59764</xdr:colOff>
      <xdr:row>20</xdr:row>
      <xdr:rowOff>94503</xdr:rowOff>
    </xdr:to>
    <xdr:sp macro="" textlink="">
      <xdr:nvSpPr>
        <xdr:cNvPr id="2" name="สี่เหลี่ยมผืนผ้า 1"/>
        <xdr:cNvSpPr/>
      </xdr:nvSpPr>
      <xdr:spPr>
        <a:xfrm>
          <a:off x="4212664" y="4589556"/>
          <a:ext cx="885825" cy="237247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33</xdr:row>
      <xdr:rowOff>0</xdr:rowOff>
    </xdr:from>
    <xdr:to>
      <xdr:col>6</xdr:col>
      <xdr:colOff>0</xdr:colOff>
      <xdr:row>38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9090" y="9824085"/>
          <a:ext cx="1363980" cy="9772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33</xdr:row>
      <xdr:rowOff>0</xdr:rowOff>
    </xdr:from>
    <xdr:to>
      <xdr:col>6</xdr:col>
      <xdr:colOff>0</xdr:colOff>
      <xdr:row>38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9090" y="9229725"/>
          <a:ext cx="1363980" cy="9772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34</xdr:row>
      <xdr:rowOff>0</xdr:rowOff>
    </xdr:from>
    <xdr:to>
      <xdr:col>6</xdr:col>
      <xdr:colOff>0</xdr:colOff>
      <xdr:row>38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7115175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46</xdr:row>
      <xdr:rowOff>47625</xdr:rowOff>
    </xdr:from>
    <xdr:to>
      <xdr:col>6</xdr:col>
      <xdr:colOff>0</xdr:colOff>
      <xdr:row>51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9315450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48</xdr:row>
      <xdr:rowOff>47625</xdr:rowOff>
    </xdr:from>
    <xdr:to>
      <xdr:col>6</xdr:col>
      <xdr:colOff>476250</xdr:colOff>
      <xdr:row>53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3375" y="8715375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47</xdr:row>
      <xdr:rowOff>47625</xdr:rowOff>
    </xdr:from>
    <xdr:to>
      <xdr:col>6</xdr:col>
      <xdr:colOff>0</xdr:colOff>
      <xdr:row>52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9115425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45</xdr:row>
      <xdr:rowOff>47625</xdr:rowOff>
    </xdr:from>
    <xdr:to>
      <xdr:col>6</xdr:col>
      <xdr:colOff>476250</xdr:colOff>
      <xdr:row>50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3375" y="8715375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45</xdr:row>
      <xdr:rowOff>47625</xdr:rowOff>
    </xdr:from>
    <xdr:to>
      <xdr:col>6</xdr:col>
      <xdr:colOff>476250</xdr:colOff>
      <xdr:row>50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8772525"/>
          <a:ext cx="1362075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116914</xdr:colOff>
      <xdr:row>23</xdr:row>
      <xdr:rowOff>122331</xdr:rowOff>
    </xdr:from>
    <xdr:to>
      <xdr:col>6</xdr:col>
      <xdr:colOff>59764</xdr:colOff>
      <xdr:row>37</xdr:row>
      <xdr:rowOff>94503</xdr:rowOff>
    </xdr:to>
    <xdr:sp macro="" textlink="">
      <xdr:nvSpPr>
        <xdr:cNvPr id="2" name="สี่เหลี่ยมผืนผ้า 1"/>
        <xdr:cNvSpPr/>
      </xdr:nvSpPr>
      <xdr:spPr>
        <a:xfrm>
          <a:off x="4195855" y="5000625"/>
          <a:ext cx="884144" cy="31098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24</xdr:row>
      <xdr:rowOff>47625</xdr:rowOff>
    </xdr:from>
    <xdr:to>
      <xdr:col>6</xdr:col>
      <xdr:colOff>0</xdr:colOff>
      <xdr:row>36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5314950"/>
          <a:ext cx="1362075" cy="2590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26</xdr:row>
      <xdr:rowOff>47625</xdr:rowOff>
    </xdr:from>
    <xdr:to>
      <xdr:col>6</xdr:col>
      <xdr:colOff>0</xdr:colOff>
      <xdr:row>37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5715000"/>
          <a:ext cx="1362075" cy="1990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29</xdr:row>
      <xdr:rowOff>0</xdr:rowOff>
    </xdr:from>
    <xdr:to>
      <xdr:col>6</xdr:col>
      <xdr:colOff>0</xdr:colOff>
      <xdr:row>43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5715000"/>
          <a:ext cx="1362075" cy="1990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25</xdr:row>
      <xdr:rowOff>47625</xdr:rowOff>
    </xdr:from>
    <xdr:to>
      <xdr:col>6</xdr:col>
      <xdr:colOff>0</xdr:colOff>
      <xdr:row>42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5715000"/>
          <a:ext cx="1362075" cy="1990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37</xdr:row>
      <xdr:rowOff>0</xdr:rowOff>
    </xdr:from>
    <xdr:to>
      <xdr:col>6</xdr:col>
      <xdr:colOff>0</xdr:colOff>
      <xdr:row>42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9090" y="7157085"/>
          <a:ext cx="1363980" cy="10458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32</xdr:row>
      <xdr:rowOff>47625</xdr:rowOff>
    </xdr:from>
    <xdr:to>
      <xdr:col>6</xdr:col>
      <xdr:colOff>0</xdr:colOff>
      <xdr:row>37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49090" y="9824085"/>
          <a:ext cx="1363980" cy="9772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37</xdr:row>
      <xdr:rowOff>0</xdr:rowOff>
    </xdr:from>
    <xdr:to>
      <xdr:col>6</xdr:col>
      <xdr:colOff>0</xdr:colOff>
      <xdr:row>41</xdr:row>
      <xdr:rowOff>57150</xdr:rowOff>
    </xdr:to>
    <xdr:sp macro="" textlink="">
      <xdr:nvSpPr>
        <xdr:cNvPr id="2" name="สี่เหลี่ยมผืนผ้า 1"/>
        <xdr:cNvSpPr/>
      </xdr:nvSpPr>
      <xdr:spPr>
        <a:xfrm>
          <a:off x="4152900" y="9915525"/>
          <a:ext cx="1362075" cy="990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4"/>
  <sheetViews>
    <sheetView tabSelected="1" view="pageBreakPreview" zoomScale="90" zoomScaleNormal="80" zoomScaleSheetLayoutView="90" workbookViewId="0">
      <selection activeCell="K14" sqref="K14"/>
    </sheetView>
  </sheetViews>
  <sheetFormatPr defaultRowHeight="14.25" x14ac:dyDescent="0.2"/>
  <cols>
    <col min="1" max="1" width="4.25" customWidth="1"/>
    <col min="2" max="2" width="19" customWidth="1"/>
    <col min="3" max="5" width="11.5" customWidth="1"/>
    <col min="6" max="6" width="12.75" customWidth="1"/>
  </cols>
  <sheetData>
    <row r="1" spans="1:6" ht="16.149999999999999" customHeight="1" x14ac:dyDescent="0.2">
      <c r="A1" s="219" t="s">
        <v>1585</v>
      </c>
      <c r="B1" s="219"/>
      <c r="C1" s="219"/>
      <c r="D1" s="219"/>
      <c r="E1" s="219"/>
      <c r="F1" s="219"/>
    </row>
    <row r="2" spans="1:6" ht="16.149999999999999" customHeight="1" x14ac:dyDescent="0.2">
      <c r="A2" s="220" t="s">
        <v>1586</v>
      </c>
      <c r="B2" s="220"/>
      <c r="C2" s="220"/>
      <c r="D2" s="220"/>
      <c r="E2" s="220"/>
      <c r="F2" s="220"/>
    </row>
    <row r="3" spans="1:6" ht="16.149999999999999" customHeight="1" x14ac:dyDescent="0.2">
      <c r="A3" s="220" t="s">
        <v>1727</v>
      </c>
      <c r="B3" s="220"/>
      <c r="C3" s="220"/>
      <c r="D3" s="220"/>
      <c r="E3" s="220"/>
      <c r="F3" s="220"/>
    </row>
    <row r="4" spans="1:6" ht="5.45" customHeight="1" x14ac:dyDescent="0.2">
      <c r="A4" s="143"/>
      <c r="B4" s="143"/>
      <c r="C4" s="143"/>
      <c r="D4" s="143"/>
      <c r="E4" s="143"/>
      <c r="F4" s="8"/>
    </row>
    <row r="5" spans="1:6" ht="16.149999999999999" customHeight="1" x14ac:dyDescent="0.2">
      <c r="A5" s="142" t="s">
        <v>1</v>
      </c>
      <c r="B5" s="148" t="s">
        <v>1587</v>
      </c>
      <c r="C5" s="142" t="s">
        <v>1590</v>
      </c>
      <c r="D5" s="142" t="s">
        <v>1588</v>
      </c>
      <c r="E5" s="142" t="s">
        <v>1589</v>
      </c>
      <c r="F5" s="10" t="s">
        <v>1137</v>
      </c>
    </row>
    <row r="6" spans="1:6" ht="16.149999999999999" customHeight="1" x14ac:dyDescent="0.35">
      <c r="A6" s="22">
        <v>1</v>
      </c>
      <c r="B6" s="140" t="s">
        <v>1591</v>
      </c>
      <c r="C6" s="67">
        <f>'อ.2-1'!I8+'อ.2-2'!I8+'อ.2-3'!I8</f>
        <v>39</v>
      </c>
      <c r="D6" s="67">
        <f>'อ.2-1'!J8+'อ.2-2'!J8+'อ.2-3'!J8</f>
        <v>42</v>
      </c>
      <c r="E6" s="1">
        <f>C6+D6</f>
        <v>81</v>
      </c>
      <c r="F6" s="34"/>
    </row>
    <row r="7" spans="1:6" ht="16.149999999999999" customHeight="1" x14ac:dyDescent="0.35">
      <c r="A7" s="1">
        <v>2</v>
      </c>
      <c r="B7" s="147" t="s">
        <v>1592</v>
      </c>
      <c r="C7" s="1">
        <f>'อ.3-1'!I8+'อ.3-2'!I8+'อ.3-3'!I8</f>
        <v>41</v>
      </c>
      <c r="D7" s="1">
        <f>'อ.3-1'!J8+'อ.3-2'!J8+'อ.3-3'!J8</f>
        <v>54</v>
      </c>
      <c r="E7" s="1">
        <f t="shared" ref="E7:E19" si="0">C7+D7</f>
        <v>95</v>
      </c>
      <c r="F7" s="34"/>
    </row>
    <row r="8" spans="1:6" ht="16.149999999999999" customHeight="1" x14ac:dyDescent="0.2">
      <c r="A8" s="221" t="s">
        <v>1593</v>
      </c>
      <c r="B8" s="222"/>
      <c r="C8" s="1">
        <f>C6+C7</f>
        <v>80</v>
      </c>
      <c r="D8" s="1">
        <f>D6+D7</f>
        <v>96</v>
      </c>
      <c r="E8" s="1">
        <f t="shared" si="0"/>
        <v>176</v>
      </c>
      <c r="F8" s="34"/>
    </row>
    <row r="9" spans="1:6" ht="16.149999999999999" customHeight="1" x14ac:dyDescent="0.35">
      <c r="A9" s="1">
        <v>3</v>
      </c>
      <c r="B9" s="140" t="s">
        <v>1594</v>
      </c>
      <c r="C9" s="1">
        <f>'ป.1-1'!I8+'ป.1-2'!I8+'ป.1-3'!I8</f>
        <v>50</v>
      </c>
      <c r="D9" s="1">
        <f>'ป.1-1'!J8+'ป.1-2'!J8+'ป.1-3'!J8</f>
        <v>40</v>
      </c>
      <c r="E9" s="1">
        <f t="shared" si="0"/>
        <v>90</v>
      </c>
      <c r="F9" s="34"/>
    </row>
    <row r="10" spans="1:6" ht="16.149999999999999" customHeight="1" x14ac:dyDescent="0.35">
      <c r="A10" s="1">
        <v>4</v>
      </c>
      <c r="B10" s="140" t="s">
        <v>1595</v>
      </c>
      <c r="C10" s="1">
        <f>'ป.2-1'!I8+'ป.2-2'!I8+'ป.2-3'!I8</f>
        <v>46</v>
      </c>
      <c r="D10" s="1">
        <f>'ป.2-1'!J8+'ป.2-2'!J8+'ป.2-3'!J8</f>
        <v>38</v>
      </c>
      <c r="E10" s="1">
        <f t="shared" si="0"/>
        <v>84</v>
      </c>
      <c r="F10" s="34"/>
    </row>
    <row r="11" spans="1:6" ht="16.149999999999999" customHeight="1" x14ac:dyDescent="0.35">
      <c r="A11" s="1">
        <v>5</v>
      </c>
      <c r="B11" s="140" t="s">
        <v>1596</v>
      </c>
      <c r="C11" s="160">
        <f>'ป.3-1'!I8+'ป.3-2'!I8+'ป.3-3'!I8</f>
        <v>42</v>
      </c>
      <c r="D11" s="160">
        <f>'ป.3-1'!J8+'ป.3-2'!J8+'ป.3-3'!J8</f>
        <v>54</v>
      </c>
      <c r="E11" s="1">
        <f t="shared" si="0"/>
        <v>96</v>
      </c>
      <c r="F11" s="34"/>
    </row>
    <row r="12" spans="1:6" ht="16.149999999999999" customHeight="1" x14ac:dyDescent="0.35">
      <c r="A12" s="1">
        <v>6</v>
      </c>
      <c r="B12" s="140" t="s">
        <v>1597</v>
      </c>
      <c r="C12" s="1">
        <f>'ป.4-1'!I8+'ป.4-2'!I8+'ป.4-3'!I8</f>
        <v>46</v>
      </c>
      <c r="D12" s="1">
        <f>'ป.4-1'!J8+'ป.4-2'!J8+'ป.4-3'!J8</f>
        <v>43</v>
      </c>
      <c r="E12" s="1">
        <f t="shared" si="0"/>
        <v>89</v>
      </c>
      <c r="F12" s="34"/>
    </row>
    <row r="13" spans="1:6" ht="16.149999999999999" customHeight="1" x14ac:dyDescent="0.35">
      <c r="A13" s="1">
        <v>7</v>
      </c>
      <c r="B13" s="140" t="s">
        <v>1598</v>
      </c>
      <c r="C13" s="1">
        <f>'ป.5-1'!I8+'ป.5-2'!I8+'ป.5-3'!I8</f>
        <v>45</v>
      </c>
      <c r="D13" s="1">
        <f>'ป.5-1'!J8+'ป.5-2'!J8+'ป.5-3'!J8</f>
        <v>42</v>
      </c>
      <c r="E13" s="1">
        <f t="shared" si="0"/>
        <v>87</v>
      </c>
      <c r="F13" s="34"/>
    </row>
    <row r="14" spans="1:6" ht="16.149999999999999" customHeight="1" x14ac:dyDescent="0.35">
      <c r="A14" s="1">
        <v>8</v>
      </c>
      <c r="B14" s="140" t="s">
        <v>1599</v>
      </c>
      <c r="C14" s="1">
        <f>'ป.6-1'!I8+'ป.6-2'!I8+'ป.6-3'!I8</f>
        <v>40</v>
      </c>
      <c r="D14" s="1">
        <f>'ป.6-1'!J8+'ป.6-2'!J8+'ป.6-3'!J8</f>
        <v>43</v>
      </c>
      <c r="E14" s="1">
        <f t="shared" si="0"/>
        <v>83</v>
      </c>
      <c r="F14" s="34"/>
    </row>
    <row r="15" spans="1:6" ht="16.149999999999999" customHeight="1" x14ac:dyDescent="0.2">
      <c r="A15" s="221" t="s">
        <v>1600</v>
      </c>
      <c r="B15" s="222"/>
      <c r="C15" s="1">
        <f>C9+C10+C11+C12+C13+C14</f>
        <v>269</v>
      </c>
      <c r="D15" s="1">
        <f>D9+D10+D11+D12+D13+D14</f>
        <v>260</v>
      </c>
      <c r="E15" s="1">
        <f t="shared" si="0"/>
        <v>529</v>
      </c>
      <c r="F15" s="34"/>
    </row>
    <row r="16" spans="1:6" ht="16.149999999999999" customHeight="1" x14ac:dyDescent="0.2">
      <c r="A16" s="1">
        <v>9</v>
      </c>
      <c r="B16" s="149" t="s">
        <v>1601</v>
      </c>
      <c r="C16" s="1">
        <f>'ม.1-1'!I8+'ม.1-2'!I8</f>
        <v>51</v>
      </c>
      <c r="D16" s="1">
        <f>'ม.1-1'!J8+'ม.1-2'!J8</f>
        <v>40</v>
      </c>
      <c r="E16" s="1">
        <f t="shared" si="0"/>
        <v>91</v>
      </c>
      <c r="F16" s="34"/>
    </row>
    <row r="17" spans="1:6" ht="16.149999999999999" customHeight="1" x14ac:dyDescent="0.2">
      <c r="A17" s="1">
        <v>10</v>
      </c>
      <c r="B17" s="149" t="s">
        <v>1602</v>
      </c>
      <c r="C17" s="1">
        <f>'ม.2-1'!I8+'ม.2-2'!I8</f>
        <v>38</v>
      </c>
      <c r="D17" s="1">
        <f>'ม.2-1'!J8+'ม.2-2'!J8</f>
        <v>28</v>
      </c>
      <c r="E17" s="1">
        <f t="shared" si="0"/>
        <v>66</v>
      </c>
      <c r="F17" s="34"/>
    </row>
    <row r="18" spans="1:6" ht="16.149999999999999" customHeight="1" x14ac:dyDescent="0.2">
      <c r="A18" s="1">
        <v>11</v>
      </c>
      <c r="B18" s="149" t="s">
        <v>1603</v>
      </c>
      <c r="C18" s="1">
        <f>'ม.3-1'!I8+'ม.3-2'!I8</f>
        <v>32</v>
      </c>
      <c r="D18" s="1">
        <f>'ม.3-1'!J8+'ม.3-2'!J8</f>
        <v>26</v>
      </c>
      <c r="E18" s="1">
        <f t="shared" si="0"/>
        <v>58</v>
      </c>
      <c r="F18" s="34"/>
    </row>
    <row r="19" spans="1:6" ht="16.149999999999999" customHeight="1" x14ac:dyDescent="0.2">
      <c r="A19" s="221" t="s">
        <v>1609</v>
      </c>
      <c r="B19" s="222"/>
      <c r="C19" s="1">
        <f>C16+C17+C18</f>
        <v>121</v>
      </c>
      <c r="D19" s="1">
        <f>D16+D17+D18</f>
        <v>94</v>
      </c>
      <c r="E19" s="1">
        <f t="shared" si="0"/>
        <v>215</v>
      </c>
      <c r="F19" s="34"/>
    </row>
    <row r="20" spans="1:6" ht="16.149999999999999" customHeight="1" x14ac:dyDescent="0.2">
      <c r="A20" s="221" t="s">
        <v>1605</v>
      </c>
      <c r="B20" s="222"/>
      <c r="C20" s="1">
        <f>C8+C15+C19</f>
        <v>470</v>
      </c>
      <c r="D20" s="1">
        <f>D8+D15+D19</f>
        <v>450</v>
      </c>
      <c r="E20" s="1">
        <f>C20+D20</f>
        <v>920</v>
      </c>
      <c r="F20" s="34"/>
    </row>
    <row r="21" spans="1:6" ht="21" x14ac:dyDescent="0.35">
      <c r="A21" s="147"/>
      <c r="B21" s="147"/>
      <c r="C21" s="147"/>
      <c r="D21" s="147"/>
      <c r="E21" s="147"/>
      <c r="F21" s="147"/>
    </row>
    <row r="22" spans="1:6" ht="21" x14ac:dyDescent="0.2">
      <c r="A22" s="217" t="s">
        <v>1606</v>
      </c>
      <c r="B22" s="217"/>
      <c r="C22" s="217"/>
      <c r="D22" s="217"/>
      <c r="E22" s="217"/>
      <c r="F22" s="217"/>
    </row>
    <row r="23" spans="1:6" ht="21" x14ac:dyDescent="0.2">
      <c r="A23" s="218" t="s">
        <v>1607</v>
      </c>
      <c r="B23" s="218"/>
      <c r="C23" s="218"/>
      <c r="D23" s="218"/>
      <c r="E23" s="218"/>
      <c r="F23" s="218"/>
    </row>
    <row r="24" spans="1:6" ht="21" x14ac:dyDescent="0.2">
      <c r="A24" s="218" t="s">
        <v>1608</v>
      </c>
      <c r="B24" s="218"/>
      <c r="C24" s="218"/>
      <c r="D24" s="218"/>
      <c r="E24" s="218"/>
      <c r="F24" s="218"/>
    </row>
  </sheetData>
  <mergeCells count="10">
    <mergeCell ref="A22:F22"/>
    <mergeCell ref="A23:F23"/>
    <mergeCell ref="A24:F24"/>
    <mergeCell ref="A1:F1"/>
    <mergeCell ref="A2:F2"/>
    <mergeCell ref="A3:F3"/>
    <mergeCell ref="A8:B8"/>
    <mergeCell ref="A15:B15"/>
    <mergeCell ref="A19:B19"/>
    <mergeCell ref="A20:B20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2"/>
  <sheetViews>
    <sheetView view="pageBreakPreview" zoomScale="60" zoomScaleNormal="80" workbookViewId="0">
      <selection sqref="A1:G1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.62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1666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32" t="s">
        <v>1098</v>
      </c>
      <c r="B3" s="232"/>
      <c r="C3" s="232"/>
      <c r="D3" s="232"/>
      <c r="E3" s="232"/>
      <c r="F3" s="232"/>
      <c r="G3" s="232"/>
    </row>
    <row r="4" spans="1:11" ht="5.45" customHeight="1" x14ac:dyDescent="0.2">
      <c r="A4" s="15"/>
      <c r="B4" s="15"/>
      <c r="C4" s="15"/>
      <c r="D4" s="15"/>
      <c r="E4" s="15"/>
      <c r="F4" s="15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7" t="s">
        <v>3</v>
      </c>
      <c r="E5" s="227"/>
      <c r="F5" s="227"/>
      <c r="G5" s="10" t="s">
        <v>1137</v>
      </c>
    </row>
    <row r="6" spans="1:11" ht="16.149999999999999" customHeight="1" x14ac:dyDescent="0.2">
      <c r="A6" s="1">
        <v>1</v>
      </c>
      <c r="B6" s="2">
        <v>1219901561104</v>
      </c>
      <c r="C6" s="22">
        <v>6245</v>
      </c>
      <c r="D6" s="17" t="s">
        <v>31</v>
      </c>
      <c r="E6" s="97" t="s">
        <v>1314</v>
      </c>
      <c r="F6" s="19" t="s">
        <v>1315</v>
      </c>
      <c r="G6" s="132"/>
      <c r="I6" s="228" t="s">
        <v>1604</v>
      </c>
      <c r="J6" s="229"/>
      <c r="K6" s="230"/>
    </row>
    <row r="7" spans="1:11" ht="16.149999999999999" customHeight="1" x14ac:dyDescent="0.2">
      <c r="A7" s="128">
        <v>2</v>
      </c>
      <c r="B7" s="2">
        <v>1219901581059</v>
      </c>
      <c r="C7" s="22">
        <v>6249</v>
      </c>
      <c r="D7" s="17" t="s">
        <v>31</v>
      </c>
      <c r="E7" s="97" t="s">
        <v>1633</v>
      </c>
      <c r="F7" s="19" t="s">
        <v>1227</v>
      </c>
      <c r="G7" s="132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28">
        <v>3</v>
      </c>
      <c r="B8" s="2">
        <v>1200901781122</v>
      </c>
      <c r="C8" s="22">
        <v>6252</v>
      </c>
      <c r="D8" s="17" t="s">
        <v>32</v>
      </c>
      <c r="E8" s="97" t="s">
        <v>1330</v>
      </c>
      <c r="F8" s="19" t="s">
        <v>37</v>
      </c>
      <c r="G8" s="132"/>
      <c r="I8" s="151">
        <f>COUNTIF(D6:D50,"เด็กชาย")</f>
        <v>19</v>
      </c>
      <c r="J8" s="1">
        <f>COUNTIF(D6:D50,"เด็กหญิง")</f>
        <v>12</v>
      </c>
      <c r="K8" s="1">
        <f>I8+J8</f>
        <v>31</v>
      </c>
    </row>
    <row r="9" spans="1:11" ht="16.149999999999999" customHeight="1" x14ac:dyDescent="0.2">
      <c r="A9" s="1">
        <v>4</v>
      </c>
      <c r="B9" s="2">
        <v>1219901594126</v>
      </c>
      <c r="C9" s="22">
        <v>6266</v>
      </c>
      <c r="D9" s="17" t="s">
        <v>31</v>
      </c>
      <c r="E9" s="97" t="s">
        <v>1316</v>
      </c>
      <c r="F9" s="19" t="s">
        <v>9</v>
      </c>
      <c r="G9" s="132"/>
    </row>
    <row r="10" spans="1:11" ht="16.149999999999999" customHeight="1" x14ac:dyDescent="0.2">
      <c r="A10" s="128">
        <v>5</v>
      </c>
      <c r="B10" s="23">
        <v>1219901583493</v>
      </c>
      <c r="C10" s="1">
        <v>6269</v>
      </c>
      <c r="D10" s="17" t="s">
        <v>31</v>
      </c>
      <c r="E10" s="97" t="s">
        <v>1408</v>
      </c>
      <c r="F10" s="19" t="s">
        <v>1409</v>
      </c>
      <c r="G10" s="34"/>
    </row>
    <row r="11" spans="1:11" ht="16.149999999999999" customHeight="1" x14ac:dyDescent="0.2">
      <c r="A11" s="160">
        <v>6</v>
      </c>
      <c r="B11" s="2">
        <v>1219901560582</v>
      </c>
      <c r="C11" s="22">
        <v>6270</v>
      </c>
      <c r="D11" s="17" t="s">
        <v>31</v>
      </c>
      <c r="E11" s="97" t="s">
        <v>1336</v>
      </c>
      <c r="F11" s="19" t="s">
        <v>1337</v>
      </c>
      <c r="G11" s="34"/>
    </row>
    <row r="12" spans="1:11" ht="16.149999999999999" customHeight="1" x14ac:dyDescent="0.2">
      <c r="A12" s="161">
        <v>7</v>
      </c>
      <c r="B12" s="2">
        <v>1219901542771</v>
      </c>
      <c r="C12" s="22">
        <v>6272</v>
      </c>
      <c r="D12" s="17" t="s">
        <v>31</v>
      </c>
      <c r="E12" s="97" t="s">
        <v>1324</v>
      </c>
      <c r="F12" s="19" t="s">
        <v>1325</v>
      </c>
      <c r="G12" s="34"/>
    </row>
    <row r="13" spans="1:11" ht="16.149999999999999" customHeight="1" x14ac:dyDescent="0.2">
      <c r="A13" s="161">
        <v>8</v>
      </c>
      <c r="B13" s="2">
        <v>1200901752556</v>
      </c>
      <c r="C13" s="22">
        <v>6273</v>
      </c>
      <c r="D13" s="17" t="s">
        <v>31</v>
      </c>
      <c r="E13" s="97" t="s">
        <v>1335</v>
      </c>
      <c r="F13" s="19" t="s">
        <v>1383</v>
      </c>
      <c r="G13" s="34"/>
    </row>
    <row r="14" spans="1:11" ht="16.149999999999999" customHeight="1" x14ac:dyDescent="0.2">
      <c r="A14" s="160">
        <v>9</v>
      </c>
      <c r="B14" s="2">
        <v>1200901742623</v>
      </c>
      <c r="C14" s="22">
        <v>6275</v>
      </c>
      <c r="D14" s="17" t="s">
        <v>32</v>
      </c>
      <c r="E14" s="97" t="s">
        <v>1326</v>
      </c>
      <c r="F14" s="19" t="s">
        <v>44</v>
      </c>
      <c r="G14" s="34"/>
    </row>
    <row r="15" spans="1:11" ht="16.149999999999999" customHeight="1" x14ac:dyDescent="0.2">
      <c r="A15" s="161">
        <v>10</v>
      </c>
      <c r="B15" s="2">
        <v>1200901740621</v>
      </c>
      <c r="C15" s="22">
        <v>6277</v>
      </c>
      <c r="D15" s="17" t="s">
        <v>32</v>
      </c>
      <c r="E15" s="97" t="s">
        <v>1317</v>
      </c>
      <c r="F15" s="19" t="s">
        <v>1318</v>
      </c>
      <c r="G15" s="34"/>
    </row>
    <row r="16" spans="1:11" ht="16.149999999999999" customHeight="1" x14ac:dyDescent="0.2">
      <c r="A16" s="160">
        <v>11</v>
      </c>
      <c r="B16" s="2">
        <v>1399000110314</v>
      </c>
      <c r="C16" s="22">
        <v>6280</v>
      </c>
      <c r="D16" s="17" t="s">
        <v>32</v>
      </c>
      <c r="E16" s="97" t="s">
        <v>1331</v>
      </c>
      <c r="F16" s="19" t="s">
        <v>1332</v>
      </c>
      <c r="G16" s="34"/>
    </row>
    <row r="17" spans="1:7" ht="16.149999999999999" customHeight="1" x14ac:dyDescent="0.2">
      <c r="A17" s="161">
        <v>12</v>
      </c>
      <c r="B17" s="23">
        <v>1209702946057</v>
      </c>
      <c r="C17" s="1">
        <v>6283</v>
      </c>
      <c r="D17" s="17" t="s">
        <v>32</v>
      </c>
      <c r="E17" s="97" t="s">
        <v>1407</v>
      </c>
      <c r="F17" s="19" t="s">
        <v>49</v>
      </c>
      <c r="G17" s="34"/>
    </row>
    <row r="18" spans="1:7" ht="16.149999999999999" customHeight="1" x14ac:dyDescent="0.2">
      <c r="A18" s="161">
        <v>13</v>
      </c>
      <c r="B18" s="2">
        <v>1639900616769</v>
      </c>
      <c r="C18" s="22">
        <v>6288</v>
      </c>
      <c r="D18" s="17" t="s">
        <v>31</v>
      </c>
      <c r="E18" s="97" t="s">
        <v>1725</v>
      </c>
      <c r="F18" s="19" t="s">
        <v>1177</v>
      </c>
      <c r="G18" s="34"/>
    </row>
    <row r="19" spans="1:7" ht="16.149999999999999" customHeight="1" x14ac:dyDescent="0.2">
      <c r="A19" s="160">
        <v>14</v>
      </c>
      <c r="B19" s="2">
        <v>1219901570014</v>
      </c>
      <c r="C19" s="22">
        <v>6294</v>
      </c>
      <c r="D19" s="17" t="s">
        <v>31</v>
      </c>
      <c r="E19" s="97" t="s">
        <v>1308</v>
      </c>
      <c r="F19" s="19" t="s">
        <v>51</v>
      </c>
      <c r="G19" s="34"/>
    </row>
    <row r="20" spans="1:7" ht="16.149999999999999" customHeight="1" x14ac:dyDescent="0.2">
      <c r="A20" s="161">
        <v>15</v>
      </c>
      <c r="B20" s="2">
        <v>1210800044599</v>
      </c>
      <c r="C20" s="22">
        <v>6297</v>
      </c>
      <c r="D20" s="17" t="s">
        <v>32</v>
      </c>
      <c r="E20" s="97" t="s">
        <v>52</v>
      </c>
      <c r="F20" s="19" t="s">
        <v>53</v>
      </c>
      <c r="G20" s="34"/>
    </row>
    <row r="21" spans="1:7" ht="16.149999999999999" customHeight="1" x14ac:dyDescent="0.2">
      <c r="A21" s="160">
        <v>16</v>
      </c>
      <c r="B21" s="2">
        <v>1219901563930</v>
      </c>
      <c r="C21" s="22">
        <v>6302</v>
      </c>
      <c r="D21" s="17" t="s">
        <v>32</v>
      </c>
      <c r="E21" s="97" t="s">
        <v>1333</v>
      </c>
      <c r="F21" s="19" t="s">
        <v>54</v>
      </c>
      <c r="G21" s="34"/>
    </row>
    <row r="22" spans="1:7" ht="16.149999999999999" customHeight="1" x14ac:dyDescent="0.2">
      <c r="A22" s="161">
        <v>17</v>
      </c>
      <c r="B22" s="2">
        <v>1200901749806</v>
      </c>
      <c r="C22" s="22">
        <v>6304</v>
      </c>
      <c r="D22" s="17" t="s">
        <v>32</v>
      </c>
      <c r="E22" s="97" t="s">
        <v>1298</v>
      </c>
      <c r="F22" s="19" t="s">
        <v>1342</v>
      </c>
      <c r="G22" s="34"/>
    </row>
    <row r="23" spans="1:7" ht="16.149999999999999" customHeight="1" x14ac:dyDescent="0.2">
      <c r="A23" s="173">
        <v>18</v>
      </c>
      <c r="B23" s="2">
        <v>1219901556887</v>
      </c>
      <c r="C23" s="22">
        <v>6306</v>
      </c>
      <c r="D23" s="17" t="s">
        <v>32</v>
      </c>
      <c r="E23" s="97" t="s">
        <v>1319</v>
      </c>
      <c r="F23" s="19" t="s">
        <v>1320</v>
      </c>
      <c r="G23" s="34"/>
    </row>
    <row r="24" spans="1:7" ht="16.149999999999999" customHeight="1" x14ac:dyDescent="0.2">
      <c r="A24" s="173">
        <v>19</v>
      </c>
      <c r="B24" s="2">
        <v>1849902638270</v>
      </c>
      <c r="C24" s="22">
        <v>6342</v>
      </c>
      <c r="D24" s="17" t="s">
        <v>31</v>
      </c>
      <c r="E24" s="97" t="s">
        <v>1275</v>
      </c>
      <c r="F24" s="19" t="s">
        <v>56</v>
      </c>
      <c r="G24" s="34"/>
    </row>
    <row r="25" spans="1:7" ht="16.149999999999999" customHeight="1" x14ac:dyDescent="0.2">
      <c r="A25" s="195">
        <v>20</v>
      </c>
      <c r="B25" s="2">
        <v>1219901591976</v>
      </c>
      <c r="C25" s="22">
        <v>6372</v>
      </c>
      <c r="D25" s="17" t="s">
        <v>31</v>
      </c>
      <c r="E25" s="97" t="s">
        <v>1220</v>
      </c>
      <c r="F25" s="19" t="s">
        <v>1334</v>
      </c>
      <c r="G25" s="34"/>
    </row>
    <row r="26" spans="1:7" ht="16.149999999999999" customHeight="1" x14ac:dyDescent="0.2">
      <c r="A26" s="194">
        <v>21</v>
      </c>
      <c r="B26" s="2">
        <v>1200901756799</v>
      </c>
      <c r="C26" s="22">
        <v>6448</v>
      </c>
      <c r="D26" s="17" t="s">
        <v>32</v>
      </c>
      <c r="E26" s="97" t="s">
        <v>1338</v>
      </c>
      <c r="F26" s="19" t="s">
        <v>1339</v>
      </c>
      <c r="G26" s="34"/>
    </row>
    <row r="27" spans="1:7" ht="16.149999999999999" customHeight="1" x14ac:dyDescent="0.2">
      <c r="A27" s="195">
        <v>22</v>
      </c>
      <c r="B27" s="2">
        <v>1200901759071</v>
      </c>
      <c r="C27" s="22">
        <v>6463</v>
      </c>
      <c r="D27" s="17" t="s">
        <v>31</v>
      </c>
      <c r="E27" s="97" t="s">
        <v>5</v>
      </c>
      <c r="F27" s="19" t="s">
        <v>1341</v>
      </c>
      <c r="G27" s="34"/>
    </row>
    <row r="28" spans="1:7" ht="16.149999999999999" customHeight="1" x14ac:dyDescent="0.2">
      <c r="A28" s="199">
        <v>23</v>
      </c>
      <c r="B28" s="2">
        <v>1101801781173</v>
      </c>
      <c r="C28" s="22">
        <v>6471</v>
      </c>
      <c r="D28" s="17" t="s">
        <v>31</v>
      </c>
      <c r="E28" s="97" t="s">
        <v>1322</v>
      </c>
      <c r="F28" s="19" t="s">
        <v>1323</v>
      </c>
      <c r="G28" s="34"/>
    </row>
    <row r="29" spans="1:7" ht="16.149999999999999" customHeight="1" x14ac:dyDescent="0.2">
      <c r="A29" s="199">
        <v>24</v>
      </c>
      <c r="B29" s="2">
        <v>24991039223</v>
      </c>
      <c r="C29" s="22">
        <v>6566</v>
      </c>
      <c r="D29" s="17" t="s">
        <v>31</v>
      </c>
      <c r="E29" s="97" t="s">
        <v>1327</v>
      </c>
      <c r="F29" s="19" t="s">
        <v>1019</v>
      </c>
      <c r="G29" s="34"/>
    </row>
    <row r="30" spans="1:7" ht="16.149999999999999" customHeight="1" x14ac:dyDescent="0.2">
      <c r="A30" s="199">
        <v>25</v>
      </c>
      <c r="B30" s="2" t="s">
        <v>1433</v>
      </c>
      <c r="C30" s="22">
        <v>6567</v>
      </c>
      <c r="D30" s="17" t="s">
        <v>31</v>
      </c>
      <c r="E30" s="97" t="s">
        <v>1328</v>
      </c>
      <c r="F30" s="19" t="s">
        <v>1329</v>
      </c>
      <c r="G30" s="34"/>
    </row>
    <row r="31" spans="1:7" ht="16.149999999999999" customHeight="1" x14ac:dyDescent="0.2">
      <c r="A31" s="198">
        <v>26</v>
      </c>
      <c r="B31" s="2">
        <v>1341501579385</v>
      </c>
      <c r="C31" s="22">
        <v>6698</v>
      </c>
      <c r="D31" s="17" t="s">
        <v>31</v>
      </c>
      <c r="E31" s="97" t="s">
        <v>1324</v>
      </c>
      <c r="F31" s="19" t="s">
        <v>1340</v>
      </c>
      <c r="G31" s="34"/>
    </row>
    <row r="32" spans="1:7" ht="16.149999999999999" customHeight="1" x14ac:dyDescent="0.2">
      <c r="A32" s="199">
        <v>27</v>
      </c>
      <c r="B32" s="72">
        <v>1399000111094</v>
      </c>
      <c r="C32" s="32">
        <v>6753</v>
      </c>
      <c r="D32" s="163" t="s">
        <v>32</v>
      </c>
      <c r="E32" s="97" t="s">
        <v>202</v>
      </c>
      <c r="F32" s="164" t="s">
        <v>1423</v>
      </c>
      <c r="G32" s="32"/>
    </row>
    <row r="33" spans="1:7" ht="16.149999999999999" customHeight="1" x14ac:dyDescent="0.2">
      <c r="A33" s="199">
        <v>28</v>
      </c>
      <c r="B33" s="79">
        <v>1417300088117</v>
      </c>
      <c r="C33" s="94">
        <v>6871</v>
      </c>
      <c r="D33" s="163" t="s">
        <v>31</v>
      </c>
      <c r="E33" s="97" t="s">
        <v>217</v>
      </c>
      <c r="F33" s="164" t="s">
        <v>1321</v>
      </c>
      <c r="G33" s="32"/>
    </row>
    <row r="34" spans="1:7" s="200" customFormat="1" ht="16.149999999999999" customHeight="1" x14ac:dyDescent="0.2">
      <c r="A34" s="197">
        <v>29</v>
      </c>
      <c r="B34" s="79">
        <v>1219901545761</v>
      </c>
      <c r="C34" s="94">
        <v>6872</v>
      </c>
      <c r="D34" s="163" t="s">
        <v>32</v>
      </c>
      <c r="E34" s="97" t="s">
        <v>1653</v>
      </c>
      <c r="F34" s="164" t="s">
        <v>1654</v>
      </c>
      <c r="G34" s="118"/>
    </row>
    <row r="35" spans="1:7" ht="16.149999999999999" customHeight="1" x14ac:dyDescent="0.2">
      <c r="A35" s="199">
        <v>30</v>
      </c>
      <c r="B35" s="72">
        <v>1379900566756</v>
      </c>
      <c r="C35" s="32">
        <v>6873</v>
      </c>
      <c r="D35" s="163" t="s">
        <v>31</v>
      </c>
      <c r="E35" s="97" t="s">
        <v>1611</v>
      </c>
      <c r="F35" s="164" t="s">
        <v>1612</v>
      </c>
      <c r="G35" s="32"/>
    </row>
    <row r="36" spans="1:7" s="200" customFormat="1" ht="16.149999999999999" customHeight="1" x14ac:dyDescent="0.2">
      <c r="A36" s="32">
        <v>31</v>
      </c>
      <c r="B36" s="72">
        <v>1200901744847</v>
      </c>
      <c r="C36" s="32">
        <v>6888</v>
      </c>
      <c r="D36" s="163" t="s">
        <v>31</v>
      </c>
      <c r="E36" s="97" t="s">
        <v>1688</v>
      </c>
      <c r="F36" s="164" t="s">
        <v>1689</v>
      </c>
      <c r="G36" s="32"/>
    </row>
    <row r="37" spans="1:7" ht="16.149999999999999" customHeight="1" x14ac:dyDescent="0.2">
      <c r="A37" s="12"/>
      <c r="B37" s="155"/>
      <c r="C37" s="89"/>
      <c r="D37" s="156"/>
      <c r="E37" s="157"/>
      <c r="F37" s="157"/>
      <c r="G37" s="90"/>
    </row>
    <row r="38" spans="1:7" ht="16.149999999999999" customHeight="1" x14ac:dyDescent="0.2">
      <c r="C38" s="223" t="s">
        <v>1128</v>
      </c>
      <c r="D38" s="223"/>
      <c r="E38" s="223"/>
      <c r="F38" s="223"/>
      <c r="G38" s="69"/>
    </row>
    <row r="39" spans="1:7" ht="16.149999999999999" customHeight="1" x14ac:dyDescent="0.2">
      <c r="C39" s="223" t="s">
        <v>1099</v>
      </c>
      <c r="D39" s="223"/>
      <c r="E39" s="223"/>
      <c r="F39" s="223"/>
      <c r="G39" s="14"/>
    </row>
    <row r="40" spans="1:7" ht="16.149999999999999" customHeight="1" x14ac:dyDescent="0.2">
      <c r="C40" s="223" t="s">
        <v>64</v>
      </c>
      <c r="D40" s="223"/>
      <c r="E40" s="223"/>
      <c r="F40" s="223"/>
      <c r="G40" s="90"/>
    </row>
    <row r="41" spans="1:7" x14ac:dyDescent="0.2">
      <c r="G41" s="90"/>
    </row>
    <row r="42" spans="1:7" x14ac:dyDescent="0.2">
      <c r="G42" s="90"/>
    </row>
  </sheetData>
  <mergeCells count="8">
    <mergeCell ref="I6:K6"/>
    <mergeCell ref="D5:F5"/>
    <mergeCell ref="C38:F38"/>
    <mergeCell ref="C39:F39"/>
    <mergeCell ref="C40:F40"/>
    <mergeCell ref="A1:G1"/>
    <mergeCell ref="A2:G2"/>
    <mergeCell ref="A3:G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7"/>
  <sheetViews>
    <sheetView view="pageBreakPreview" zoomScale="60" zoomScaleNormal="60" workbookViewId="0">
      <selection sqref="A1:G1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2.8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1667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595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33" t="s">
        <v>3</v>
      </c>
      <c r="E5" s="234"/>
      <c r="F5" s="235"/>
      <c r="G5" s="119" t="s">
        <v>1137</v>
      </c>
    </row>
    <row r="6" spans="1:11" ht="16.149999999999999" customHeight="1" x14ac:dyDescent="0.2">
      <c r="A6" s="1">
        <v>1</v>
      </c>
      <c r="B6" s="2">
        <v>1219901500741</v>
      </c>
      <c r="C6" s="1">
        <v>6048</v>
      </c>
      <c r="D6" s="25" t="s">
        <v>31</v>
      </c>
      <c r="E6" s="71" t="s">
        <v>904</v>
      </c>
      <c r="F6" s="27" t="s">
        <v>905</v>
      </c>
      <c r="G6" s="66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>
        <v>1200901728612</v>
      </c>
      <c r="C7" s="1">
        <v>6050</v>
      </c>
      <c r="D7" s="25" t="s">
        <v>31</v>
      </c>
      <c r="E7" s="71" t="s">
        <v>910</v>
      </c>
      <c r="F7" s="27" t="s">
        <v>911</v>
      </c>
      <c r="G7" s="66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1200901725893</v>
      </c>
      <c r="C8" s="1">
        <v>6052</v>
      </c>
      <c r="D8" s="25" t="s">
        <v>31</v>
      </c>
      <c r="E8" s="71" t="s">
        <v>902</v>
      </c>
      <c r="F8" s="27" t="s">
        <v>903</v>
      </c>
      <c r="G8" s="66"/>
      <c r="I8" s="151">
        <f>COUNTIF(D6:D49,"เด็กชาย")</f>
        <v>13</v>
      </c>
      <c r="J8" s="1">
        <f>COUNTIF(D6:D49,"เด็กหญิง")</f>
        <v>15</v>
      </c>
      <c r="K8" s="1">
        <f>I8+J8</f>
        <v>28</v>
      </c>
    </row>
    <row r="9" spans="1:11" ht="16.149999999999999" customHeight="1" x14ac:dyDescent="0.2">
      <c r="A9" s="1">
        <v>4</v>
      </c>
      <c r="B9" s="2">
        <v>1219901541065</v>
      </c>
      <c r="C9" s="1">
        <v>6055</v>
      </c>
      <c r="D9" s="25" t="s">
        <v>31</v>
      </c>
      <c r="E9" s="71" t="s">
        <v>889</v>
      </c>
      <c r="F9" s="27" t="s">
        <v>612</v>
      </c>
      <c r="G9" s="66"/>
    </row>
    <row r="10" spans="1:11" ht="16.149999999999999" customHeight="1" x14ac:dyDescent="0.2">
      <c r="A10" s="194">
        <v>5</v>
      </c>
      <c r="B10" s="2">
        <v>1209301288687</v>
      </c>
      <c r="C10" s="1">
        <v>6056</v>
      </c>
      <c r="D10" s="25" t="s">
        <v>32</v>
      </c>
      <c r="E10" s="71" t="s">
        <v>890</v>
      </c>
      <c r="F10" s="27" t="s">
        <v>891</v>
      </c>
      <c r="G10" s="66"/>
    </row>
    <row r="11" spans="1:11" ht="16.149999999999999" customHeight="1" x14ac:dyDescent="0.2">
      <c r="A11" s="194">
        <v>6</v>
      </c>
      <c r="B11" s="2">
        <v>1103704893533</v>
      </c>
      <c r="C11" s="1">
        <v>6057</v>
      </c>
      <c r="D11" s="25" t="s">
        <v>32</v>
      </c>
      <c r="E11" s="71" t="s">
        <v>895</v>
      </c>
      <c r="F11" s="27" t="s">
        <v>896</v>
      </c>
      <c r="G11" s="66"/>
    </row>
    <row r="12" spans="1:11" ht="16.149999999999999" customHeight="1" x14ac:dyDescent="0.2">
      <c r="A12" s="194">
        <v>7</v>
      </c>
      <c r="B12" s="2">
        <v>1102200376241</v>
      </c>
      <c r="C12" s="1">
        <v>6059</v>
      </c>
      <c r="D12" s="25" t="s">
        <v>32</v>
      </c>
      <c r="E12" s="71" t="s">
        <v>885</v>
      </c>
      <c r="F12" s="27" t="s">
        <v>886</v>
      </c>
      <c r="G12" s="66"/>
    </row>
    <row r="13" spans="1:11" ht="16.149999999999999" customHeight="1" x14ac:dyDescent="0.2">
      <c r="A13" s="194">
        <v>8</v>
      </c>
      <c r="B13" s="2">
        <v>1200901731974</v>
      </c>
      <c r="C13" s="1">
        <v>6061</v>
      </c>
      <c r="D13" s="25" t="s">
        <v>32</v>
      </c>
      <c r="E13" s="71" t="s">
        <v>897</v>
      </c>
      <c r="F13" s="27" t="s">
        <v>898</v>
      </c>
      <c r="G13" s="66"/>
    </row>
    <row r="14" spans="1:11" ht="16.149999999999999" customHeight="1" x14ac:dyDescent="0.2">
      <c r="A14" s="194">
        <v>9</v>
      </c>
      <c r="B14" s="2">
        <v>1200901700181</v>
      </c>
      <c r="C14" s="1">
        <v>6063</v>
      </c>
      <c r="D14" s="25" t="s">
        <v>32</v>
      </c>
      <c r="E14" s="71" t="s">
        <v>887</v>
      </c>
      <c r="F14" s="27" t="s">
        <v>888</v>
      </c>
      <c r="G14" s="66"/>
    </row>
    <row r="15" spans="1:11" ht="16.149999999999999" customHeight="1" x14ac:dyDescent="0.2">
      <c r="A15" s="194">
        <v>10</v>
      </c>
      <c r="B15" s="2">
        <v>1219901500164</v>
      </c>
      <c r="C15" s="1">
        <v>6072</v>
      </c>
      <c r="D15" s="25" t="s">
        <v>31</v>
      </c>
      <c r="E15" s="71" t="s">
        <v>908</v>
      </c>
      <c r="F15" s="27" t="s">
        <v>909</v>
      </c>
      <c r="G15" s="66"/>
    </row>
    <row r="16" spans="1:11" ht="16.149999999999999" customHeight="1" x14ac:dyDescent="0.3">
      <c r="A16" s="198">
        <v>11</v>
      </c>
      <c r="B16" s="72">
        <v>1329901860453</v>
      </c>
      <c r="C16" s="32">
        <v>6076</v>
      </c>
      <c r="D16" s="80" t="s">
        <v>31</v>
      </c>
      <c r="E16" s="81" t="s">
        <v>1350</v>
      </c>
      <c r="F16" s="76" t="s">
        <v>1351</v>
      </c>
      <c r="G16" s="35"/>
    </row>
    <row r="17" spans="1:7" ht="16.149999999999999" customHeight="1" x14ac:dyDescent="0.2">
      <c r="A17" s="198">
        <v>12</v>
      </c>
      <c r="B17" s="2">
        <v>1200901732652</v>
      </c>
      <c r="C17" s="1">
        <v>6080</v>
      </c>
      <c r="D17" s="25" t="s">
        <v>31</v>
      </c>
      <c r="E17" s="71" t="s">
        <v>906</v>
      </c>
      <c r="F17" s="27" t="s">
        <v>907</v>
      </c>
      <c r="G17" s="66"/>
    </row>
    <row r="18" spans="1:7" ht="16.149999999999999" customHeight="1" x14ac:dyDescent="0.2">
      <c r="A18" s="198">
        <v>13</v>
      </c>
      <c r="B18" s="2">
        <v>1219901510364</v>
      </c>
      <c r="C18" s="1">
        <v>6081</v>
      </c>
      <c r="D18" s="25" t="s">
        <v>31</v>
      </c>
      <c r="E18" s="71" t="s">
        <v>884</v>
      </c>
      <c r="F18" s="27" t="s">
        <v>761</v>
      </c>
      <c r="G18" s="66"/>
    </row>
    <row r="19" spans="1:7" ht="16.149999999999999" customHeight="1" x14ac:dyDescent="0.2">
      <c r="A19" s="198">
        <v>14</v>
      </c>
      <c r="B19" s="2">
        <v>1219901490312</v>
      </c>
      <c r="C19" s="22">
        <v>6085</v>
      </c>
      <c r="D19" s="25" t="s">
        <v>31</v>
      </c>
      <c r="E19" s="71" t="s">
        <v>879</v>
      </c>
      <c r="F19" s="27" t="s">
        <v>14</v>
      </c>
      <c r="G19" s="66"/>
    </row>
    <row r="20" spans="1:7" ht="16.149999999999999" customHeight="1" x14ac:dyDescent="0.2">
      <c r="A20" s="198">
        <v>15</v>
      </c>
      <c r="B20" s="2">
        <v>1219901523016</v>
      </c>
      <c r="C20" s="1">
        <v>6086</v>
      </c>
      <c r="D20" s="25" t="s">
        <v>32</v>
      </c>
      <c r="E20" s="71" t="s">
        <v>880</v>
      </c>
      <c r="F20" s="27" t="s">
        <v>657</v>
      </c>
      <c r="G20" s="66"/>
    </row>
    <row r="21" spans="1:7" ht="16.149999999999999" customHeight="1" x14ac:dyDescent="0.2">
      <c r="A21" s="198">
        <v>16</v>
      </c>
      <c r="B21" s="2">
        <v>1200601526755</v>
      </c>
      <c r="C21" s="1">
        <v>6101</v>
      </c>
      <c r="D21" s="25" t="s">
        <v>31</v>
      </c>
      <c r="E21" s="71" t="s">
        <v>899</v>
      </c>
      <c r="F21" s="27" t="s">
        <v>900</v>
      </c>
      <c r="G21" s="66"/>
    </row>
    <row r="22" spans="1:7" ht="16.149999999999999" customHeight="1" x14ac:dyDescent="0.2">
      <c r="A22" s="198">
        <v>17</v>
      </c>
      <c r="B22" s="2">
        <v>1219901520742</v>
      </c>
      <c r="C22" s="1">
        <v>6106</v>
      </c>
      <c r="D22" s="25" t="s">
        <v>31</v>
      </c>
      <c r="E22" s="71" t="s">
        <v>901</v>
      </c>
      <c r="F22" s="27" t="s">
        <v>766</v>
      </c>
      <c r="G22" s="66"/>
    </row>
    <row r="23" spans="1:7" ht="16.149999999999999" customHeight="1" x14ac:dyDescent="0.2">
      <c r="A23" s="198">
        <v>18</v>
      </c>
      <c r="B23" s="2">
        <v>1218700057858</v>
      </c>
      <c r="C23" s="1">
        <v>6125</v>
      </c>
      <c r="D23" s="25" t="s">
        <v>32</v>
      </c>
      <c r="E23" s="71" t="s">
        <v>881</v>
      </c>
      <c r="F23" s="27" t="s">
        <v>25</v>
      </c>
      <c r="G23" s="66"/>
    </row>
    <row r="24" spans="1:7" ht="16.149999999999999" customHeight="1" x14ac:dyDescent="0.2">
      <c r="A24" s="198">
        <v>19</v>
      </c>
      <c r="B24" s="2">
        <v>1200901707984</v>
      </c>
      <c r="C24" s="1">
        <v>6128</v>
      </c>
      <c r="D24" s="25" t="s">
        <v>32</v>
      </c>
      <c r="E24" s="71" t="s">
        <v>882</v>
      </c>
      <c r="F24" s="27" t="s">
        <v>883</v>
      </c>
      <c r="G24" s="66"/>
    </row>
    <row r="25" spans="1:7" ht="16.149999999999999" customHeight="1" x14ac:dyDescent="0.2">
      <c r="A25" s="198">
        <v>20</v>
      </c>
      <c r="B25" s="2">
        <v>1219901537581</v>
      </c>
      <c r="C25" s="1">
        <v>6131</v>
      </c>
      <c r="D25" s="25" t="s">
        <v>32</v>
      </c>
      <c r="E25" s="71" t="s">
        <v>894</v>
      </c>
      <c r="F25" s="27" t="s">
        <v>29</v>
      </c>
      <c r="G25" s="66"/>
    </row>
    <row r="26" spans="1:7" ht="16.149999999999999" customHeight="1" x14ac:dyDescent="0.2">
      <c r="A26" s="198">
        <v>21</v>
      </c>
      <c r="B26" s="2">
        <v>1219901454448</v>
      </c>
      <c r="C26" s="1">
        <v>6308</v>
      </c>
      <c r="D26" s="25" t="s">
        <v>32</v>
      </c>
      <c r="E26" s="71" t="s">
        <v>892</v>
      </c>
      <c r="F26" s="27" t="s">
        <v>893</v>
      </c>
      <c r="G26" s="66"/>
    </row>
    <row r="27" spans="1:7" ht="16.149999999999999" customHeight="1" x14ac:dyDescent="0.2">
      <c r="A27" s="198">
        <v>22</v>
      </c>
      <c r="B27" s="72">
        <v>1119902801860</v>
      </c>
      <c r="C27" s="32">
        <v>6570</v>
      </c>
      <c r="D27" s="74" t="s">
        <v>32</v>
      </c>
      <c r="E27" s="71" t="s">
        <v>912</v>
      </c>
      <c r="F27" s="73" t="s">
        <v>913</v>
      </c>
      <c r="G27" s="66"/>
    </row>
    <row r="28" spans="1:7" ht="16.149999999999999" customHeight="1" x14ac:dyDescent="0.2">
      <c r="A28" s="198">
        <v>23</v>
      </c>
      <c r="B28" s="72" t="s">
        <v>991</v>
      </c>
      <c r="C28" s="32">
        <v>6571</v>
      </c>
      <c r="D28" s="74" t="s">
        <v>32</v>
      </c>
      <c r="E28" s="71" t="s">
        <v>992</v>
      </c>
      <c r="F28" s="73" t="s">
        <v>993</v>
      </c>
      <c r="G28" s="66"/>
    </row>
    <row r="29" spans="1:7" ht="16.149999999999999" customHeight="1" x14ac:dyDescent="0.2">
      <c r="A29" s="198">
        <v>24</v>
      </c>
      <c r="B29" s="72">
        <v>1219901519493</v>
      </c>
      <c r="C29" s="32">
        <v>6572</v>
      </c>
      <c r="D29" s="74" t="s">
        <v>32</v>
      </c>
      <c r="E29" s="71" t="s">
        <v>994</v>
      </c>
      <c r="F29" s="73" t="s">
        <v>995</v>
      </c>
      <c r="G29" s="66"/>
    </row>
    <row r="30" spans="1:7" ht="16.149999999999999" customHeight="1" x14ac:dyDescent="0.2">
      <c r="A30" s="198">
        <v>25</v>
      </c>
      <c r="B30" s="72">
        <v>1328800073595</v>
      </c>
      <c r="C30" s="32">
        <v>6683</v>
      </c>
      <c r="D30" s="80" t="s">
        <v>32</v>
      </c>
      <c r="E30" s="81" t="s">
        <v>1110</v>
      </c>
      <c r="F30" s="76" t="s">
        <v>1111</v>
      </c>
      <c r="G30" s="32"/>
    </row>
    <row r="31" spans="1:7" s="200" customFormat="1" ht="16.149999999999999" customHeight="1" x14ac:dyDescent="0.35">
      <c r="A31" s="32">
        <v>26</v>
      </c>
      <c r="B31" s="72">
        <v>1308400075582</v>
      </c>
      <c r="C31" s="32">
        <v>6701</v>
      </c>
      <c r="D31" s="80" t="s">
        <v>31</v>
      </c>
      <c r="E31" s="81" t="s">
        <v>1515</v>
      </c>
      <c r="F31" s="76" t="s">
        <v>1636</v>
      </c>
      <c r="G31" s="215"/>
    </row>
    <row r="32" spans="1:7" ht="16.149999999999999" customHeight="1" x14ac:dyDescent="0.3">
      <c r="A32" s="198">
        <v>27</v>
      </c>
      <c r="B32" s="72">
        <v>1458700082991</v>
      </c>
      <c r="C32" s="32">
        <v>6733</v>
      </c>
      <c r="D32" s="80" t="s">
        <v>32</v>
      </c>
      <c r="E32" s="81" t="s">
        <v>1393</v>
      </c>
      <c r="F32" s="76" t="s">
        <v>847</v>
      </c>
      <c r="G32" s="6"/>
    </row>
    <row r="33" spans="1:7" ht="16.149999999999999" customHeight="1" x14ac:dyDescent="0.3">
      <c r="A33" s="198">
        <v>28</v>
      </c>
      <c r="B33" s="72">
        <v>1200901707585</v>
      </c>
      <c r="C33" s="32">
        <v>6746</v>
      </c>
      <c r="D33" s="80" t="s">
        <v>31</v>
      </c>
      <c r="E33" s="81" t="s">
        <v>1417</v>
      </c>
      <c r="F33" s="76" t="s">
        <v>1418</v>
      </c>
      <c r="G33" s="158"/>
    </row>
    <row r="34" spans="1:7" ht="16.149999999999999" customHeight="1" x14ac:dyDescent="0.2">
      <c r="A34" s="12"/>
      <c r="B34" s="13"/>
      <c r="C34" s="12"/>
      <c r="D34" s="45"/>
      <c r="E34" s="45"/>
      <c r="F34" s="45"/>
      <c r="G34" s="90"/>
    </row>
    <row r="35" spans="1:7" ht="16.149999999999999" customHeight="1" x14ac:dyDescent="0.2">
      <c r="C35" s="223" t="s">
        <v>65</v>
      </c>
      <c r="D35" s="223"/>
      <c r="E35" s="223"/>
      <c r="F35" s="223"/>
      <c r="G35" s="69"/>
    </row>
    <row r="36" spans="1:7" ht="16.149999999999999" customHeight="1" x14ac:dyDescent="0.2">
      <c r="C36" s="223" t="s">
        <v>596</v>
      </c>
      <c r="D36" s="223"/>
      <c r="E36" s="223"/>
      <c r="F36" s="223"/>
    </row>
    <row r="37" spans="1:7" ht="16.149999999999999" customHeight="1" x14ac:dyDescent="0.2">
      <c r="C37" s="223" t="s">
        <v>64</v>
      </c>
      <c r="D37" s="223"/>
      <c r="E37" s="223"/>
      <c r="F37" s="223"/>
    </row>
  </sheetData>
  <sortState ref="A6:G35">
    <sortCondition ref="C6:C35"/>
  </sortState>
  <mergeCells count="8">
    <mergeCell ref="A1:G1"/>
    <mergeCell ref="A2:G2"/>
    <mergeCell ref="A3:G3"/>
    <mergeCell ref="C37:F37"/>
    <mergeCell ref="I6:K6"/>
    <mergeCell ref="D5:F5"/>
    <mergeCell ref="C35:F35"/>
    <mergeCell ref="C36:F36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7"/>
  <sheetViews>
    <sheetView view="pageBreakPreview" zoomScale="60" zoomScaleNormal="60" workbookViewId="0">
      <selection sqref="A1:G1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2.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1668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1640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33" t="s">
        <v>3</v>
      </c>
      <c r="E5" s="234"/>
      <c r="F5" s="235"/>
      <c r="G5" s="10" t="s">
        <v>1137</v>
      </c>
    </row>
    <row r="6" spans="1:11" ht="16.149999999999999" customHeight="1" x14ac:dyDescent="0.2">
      <c r="A6" s="1">
        <v>1</v>
      </c>
      <c r="B6" s="2" t="s">
        <v>921</v>
      </c>
      <c r="C6" s="1">
        <v>6051</v>
      </c>
      <c r="D6" s="42" t="s">
        <v>31</v>
      </c>
      <c r="E6" s="71" t="s">
        <v>1072</v>
      </c>
      <c r="F6" s="27" t="s">
        <v>922</v>
      </c>
      <c r="G6" s="34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 t="s">
        <v>914</v>
      </c>
      <c r="C7" s="1">
        <v>6060</v>
      </c>
      <c r="D7" s="42" t="s">
        <v>32</v>
      </c>
      <c r="E7" s="71" t="s">
        <v>915</v>
      </c>
      <c r="F7" s="27" t="s">
        <v>7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 t="s">
        <v>947</v>
      </c>
      <c r="C8" s="1">
        <v>6064</v>
      </c>
      <c r="D8" s="42" t="s">
        <v>32</v>
      </c>
      <c r="E8" s="71" t="s">
        <v>948</v>
      </c>
      <c r="F8" s="27" t="s">
        <v>16</v>
      </c>
      <c r="G8" s="34"/>
      <c r="I8" s="151">
        <f>COUNTIF(D6:D49,"เด็กชาย")</f>
        <v>17</v>
      </c>
      <c r="J8" s="1">
        <f>COUNTIF(D6:D49,"เด็กหญิง")</f>
        <v>11</v>
      </c>
      <c r="K8" s="1">
        <f>I8+J8</f>
        <v>28</v>
      </c>
    </row>
    <row r="9" spans="1:11" ht="16.149999999999999" customHeight="1" x14ac:dyDescent="0.2">
      <c r="A9" s="1">
        <v>4</v>
      </c>
      <c r="B9" s="2" t="s">
        <v>916</v>
      </c>
      <c r="C9" s="1">
        <v>6067</v>
      </c>
      <c r="D9" s="42" t="s">
        <v>32</v>
      </c>
      <c r="E9" s="71" t="s">
        <v>917</v>
      </c>
      <c r="F9" s="27" t="s">
        <v>918</v>
      </c>
      <c r="G9" s="34"/>
    </row>
    <row r="10" spans="1:11" ht="16.149999999999999" customHeight="1" x14ac:dyDescent="0.2">
      <c r="A10" s="1">
        <v>5</v>
      </c>
      <c r="B10" s="2" t="s">
        <v>952</v>
      </c>
      <c r="C10" s="1">
        <v>6068</v>
      </c>
      <c r="D10" s="42" t="s">
        <v>32</v>
      </c>
      <c r="E10" s="71" t="s">
        <v>894</v>
      </c>
      <c r="F10" s="27" t="s">
        <v>953</v>
      </c>
      <c r="G10" s="34"/>
    </row>
    <row r="11" spans="1:11" ht="16.149999999999999" customHeight="1" x14ac:dyDescent="0.2">
      <c r="A11" s="1">
        <v>6</v>
      </c>
      <c r="B11" s="2" t="s">
        <v>919</v>
      </c>
      <c r="C11" s="1">
        <v>6069</v>
      </c>
      <c r="D11" s="42" t="s">
        <v>32</v>
      </c>
      <c r="E11" s="71" t="s">
        <v>920</v>
      </c>
      <c r="F11" s="27" t="s">
        <v>587</v>
      </c>
      <c r="G11" s="34"/>
    </row>
    <row r="12" spans="1:11" ht="16.149999999999999" customHeight="1" x14ac:dyDescent="0.2">
      <c r="A12" s="198">
        <v>7</v>
      </c>
      <c r="B12" s="2" t="s">
        <v>937</v>
      </c>
      <c r="C12" s="1">
        <v>6071</v>
      </c>
      <c r="D12" s="42" t="s">
        <v>31</v>
      </c>
      <c r="E12" s="71" t="s">
        <v>938</v>
      </c>
      <c r="F12" s="27" t="s">
        <v>18</v>
      </c>
      <c r="G12" s="34"/>
    </row>
    <row r="13" spans="1:11" ht="16.149999999999999" customHeight="1" x14ac:dyDescent="0.2">
      <c r="A13" s="198">
        <v>8</v>
      </c>
      <c r="B13" s="2" t="s">
        <v>930</v>
      </c>
      <c r="C13" s="1">
        <v>6075</v>
      </c>
      <c r="D13" s="42" t="s">
        <v>31</v>
      </c>
      <c r="E13" s="71" t="s">
        <v>931</v>
      </c>
      <c r="F13" s="27" t="s">
        <v>19</v>
      </c>
      <c r="G13" s="34"/>
    </row>
    <row r="14" spans="1:11" ht="16.149999999999999" customHeight="1" x14ac:dyDescent="0.2">
      <c r="A14" s="198">
        <v>9</v>
      </c>
      <c r="B14" s="2" t="s">
        <v>923</v>
      </c>
      <c r="C14" s="1">
        <v>6078</v>
      </c>
      <c r="D14" s="42" t="s">
        <v>31</v>
      </c>
      <c r="E14" s="71" t="s">
        <v>924</v>
      </c>
      <c r="F14" s="27" t="s">
        <v>925</v>
      </c>
      <c r="G14" s="34"/>
    </row>
    <row r="15" spans="1:11" ht="16.149999999999999" customHeight="1" x14ac:dyDescent="0.2">
      <c r="A15" s="198">
        <v>10</v>
      </c>
      <c r="B15" s="2" t="s">
        <v>954</v>
      </c>
      <c r="C15" s="1">
        <v>6079</v>
      </c>
      <c r="D15" s="42" t="s">
        <v>31</v>
      </c>
      <c r="E15" s="71" t="s">
        <v>955</v>
      </c>
      <c r="F15" s="27" t="s">
        <v>17</v>
      </c>
      <c r="G15" s="34"/>
    </row>
    <row r="16" spans="1:11" ht="16.149999999999999" customHeight="1" x14ac:dyDescent="0.2">
      <c r="A16" s="198">
        <v>11</v>
      </c>
      <c r="B16" s="2" t="s">
        <v>945</v>
      </c>
      <c r="C16" s="1">
        <v>6089</v>
      </c>
      <c r="D16" s="42" t="s">
        <v>32</v>
      </c>
      <c r="E16" s="71" t="s">
        <v>946</v>
      </c>
      <c r="F16" s="27" t="s">
        <v>775</v>
      </c>
      <c r="G16" s="34"/>
    </row>
    <row r="17" spans="1:7" ht="16.149999999999999" customHeight="1" x14ac:dyDescent="0.2">
      <c r="A17" s="198">
        <v>12</v>
      </c>
      <c r="B17" s="2" t="s">
        <v>926</v>
      </c>
      <c r="C17" s="1">
        <v>6103</v>
      </c>
      <c r="D17" s="42" t="s">
        <v>31</v>
      </c>
      <c r="E17" s="71" t="s">
        <v>927</v>
      </c>
      <c r="F17" s="27" t="s">
        <v>12</v>
      </c>
      <c r="G17" s="34"/>
    </row>
    <row r="18" spans="1:7" ht="16.149999999999999" customHeight="1" x14ac:dyDescent="0.2">
      <c r="A18" s="198">
        <v>13</v>
      </c>
      <c r="B18" s="2" t="s">
        <v>942</v>
      </c>
      <c r="C18" s="1">
        <v>6105</v>
      </c>
      <c r="D18" s="42" t="s">
        <v>31</v>
      </c>
      <c r="E18" s="71" t="s">
        <v>943</v>
      </c>
      <c r="F18" s="27" t="s">
        <v>944</v>
      </c>
      <c r="G18" s="34"/>
    </row>
    <row r="19" spans="1:7" ht="16.149999999999999" customHeight="1" x14ac:dyDescent="0.2">
      <c r="A19" s="198">
        <v>14</v>
      </c>
      <c r="B19" s="2" t="s">
        <v>928</v>
      </c>
      <c r="C19" s="1">
        <v>6126</v>
      </c>
      <c r="D19" s="42" t="s">
        <v>32</v>
      </c>
      <c r="E19" s="71" t="s">
        <v>929</v>
      </c>
      <c r="F19" s="27" t="s">
        <v>26</v>
      </c>
      <c r="G19" s="34"/>
    </row>
    <row r="20" spans="1:7" ht="16.149999999999999" customHeight="1" x14ac:dyDescent="0.2">
      <c r="A20" s="198">
        <v>15</v>
      </c>
      <c r="B20" s="2" t="s">
        <v>939</v>
      </c>
      <c r="C20" s="1">
        <v>6129</v>
      </c>
      <c r="D20" s="42" t="s">
        <v>32</v>
      </c>
      <c r="E20" s="71" t="s">
        <v>940</v>
      </c>
      <c r="F20" s="27" t="s">
        <v>941</v>
      </c>
      <c r="G20" s="34"/>
    </row>
    <row r="21" spans="1:7" ht="16.149999999999999" customHeight="1" x14ac:dyDescent="0.2">
      <c r="A21" s="198">
        <v>16</v>
      </c>
      <c r="B21" s="2" t="s">
        <v>956</v>
      </c>
      <c r="C21" s="1">
        <v>6130</v>
      </c>
      <c r="D21" s="42" t="s">
        <v>32</v>
      </c>
      <c r="E21" s="71" t="s">
        <v>957</v>
      </c>
      <c r="F21" s="27" t="s">
        <v>28</v>
      </c>
      <c r="G21" s="34"/>
    </row>
    <row r="22" spans="1:7" ht="16.149999999999999" customHeight="1" x14ac:dyDescent="0.2">
      <c r="A22" s="198">
        <v>17</v>
      </c>
      <c r="B22" s="2" t="s">
        <v>935</v>
      </c>
      <c r="C22" s="1">
        <v>6368</v>
      </c>
      <c r="D22" s="42" t="s">
        <v>31</v>
      </c>
      <c r="E22" s="71" t="s">
        <v>936</v>
      </c>
      <c r="F22" s="27" t="s">
        <v>60</v>
      </c>
      <c r="G22" s="34"/>
    </row>
    <row r="23" spans="1:7" ht="16.149999999999999" customHeight="1" x14ac:dyDescent="0.2">
      <c r="A23" s="198">
        <v>18</v>
      </c>
      <c r="B23" s="2" t="s">
        <v>932</v>
      </c>
      <c r="C23" s="1">
        <v>6382</v>
      </c>
      <c r="D23" s="42" t="s">
        <v>31</v>
      </c>
      <c r="E23" s="71" t="s">
        <v>933</v>
      </c>
      <c r="F23" s="27" t="s">
        <v>934</v>
      </c>
      <c r="G23" s="34"/>
    </row>
    <row r="24" spans="1:7" ht="16.149999999999999" customHeight="1" x14ac:dyDescent="0.2">
      <c r="A24" s="198">
        <v>19</v>
      </c>
      <c r="B24" s="2" t="s">
        <v>958</v>
      </c>
      <c r="C24" s="1">
        <v>6419</v>
      </c>
      <c r="D24" s="42" t="s">
        <v>31</v>
      </c>
      <c r="E24" s="71" t="s">
        <v>959</v>
      </c>
      <c r="F24" s="27" t="s">
        <v>709</v>
      </c>
      <c r="G24" s="34"/>
    </row>
    <row r="25" spans="1:7" ht="16.149999999999999" customHeight="1" x14ac:dyDescent="0.2">
      <c r="A25" s="198">
        <v>20</v>
      </c>
      <c r="B25" s="70">
        <v>1240301287194</v>
      </c>
      <c r="C25" s="67">
        <v>6455</v>
      </c>
      <c r="D25" s="43" t="s">
        <v>31</v>
      </c>
      <c r="E25" s="71" t="s">
        <v>1022</v>
      </c>
      <c r="F25" s="27" t="s">
        <v>1021</v>
      </c>
      <c r="G25" s="34"/>
    </row>
    <row r="26" spans="1:7" ht="16.149999999999999" customHeight="1" x14ac:dyDescent="0.2">
      <c r="A26" s="198">
        <v>21</v>
      </c>
      <c r="B26" s="79" t="s">
        <v>949</v>
      </c>
      <c r="C26" s="32">
        <v>6573</v>
      </c>
      <c r="D26" s="92" t="s">
        <v>31</v>
      </c>
      <c r="E26" s="71" t="s">
        <v>950</v>
      </c>
      <c r="F26" s="73" t="s">
        <v>951</v>
      </c>
      <c r="G26" s="34"/>
    </row>
    <row r="27" spans="1:7" ht="16.149999999999999" customHeight="1" x14ac:dyDescent="0.3">
      <c r="A27" s="198">
        <v>22</v>
      </c>
      <c r="B27" s="72">
        <v>1219901483529</v>
      </c>
      <c r="C27" s="32">
        <v>6611</v>
      </c>
      <c r="D27" s="92" t="s">
        <v>31</v>
      </c>
      <c r="E27" s="71" t="s">
        <v>20</v>
      </c>
      <c r="F27" s="73" t="s">
        <v>1046</v>
      </c>
      <c r="G27" s="35"/>
    </row>
    <row r="28" spans="1:7" ht="16.149999999999999" customHeight="1" x14ac:dyDescent="0.3">
      <c r="A28" s="198">
        <v>23</v>
      </c>
      <c r="B28" s="72">
        <v>1219901541821</v>
      </c>
      <c r="C28" s="32">
        <v>6620</v>
      </c>
      <c r="D28" s="91" t="s">
        <v>32</v>
      </c>
      <c r="E28" s="71" t="s">
        <v>1054</v>
      </c>
      <c r="F28" s="71" t="s">
        <v>1051</v>
      </c>
      <c r="G28" s="6"/>
    </row>
    <row r="29" spans="1:7" ht="16.149999999999999" customHeight="1" x14ac:dyDescent="0.3">
      <c r="A29" s="198">
        <v>24</v>
      </c>
      <c r="B29" s="72">
        <v>1219700084848</v>
      </c>
      <c r="C29" s="32">
        <v>6681</v>
      </c>
      <c r="D29" s="80" t="s">
        <v>31</v>
      </c>
      <c r="E29" s="81" t="s">
        <v>1107</v>
      </c>
      <c r="F29" s="76" t="s">
        <v>1108</v>
      </c>
      <c r="G29" s="35"/>
    </row>
    <row r="30" spans="1:7" ht="16.149999999999999" customHeight="1" x14ac:dyDescent="0.2">
      <c r="A30" s="198">
        <v>25</v>
      </c>
      <c r="B30" s="72">
        <v>1209702836774</v>
      </c>
      <c r="C30" s="32">
        <v>6703</v>
      </c>
      <c r="D30" s="80" t="s">
        <v>31</v>
      </c>
      <c r="E30" s="81" t="s">
        <v>1346</v>
      </c>
      <c r="F30" s="76" t="s">
        <v>1347</v>
      </c>
      <c r="G30" s="66"/>
    </row>
    <row r="31" spans="1:7" ht="16.149999999999999" customHeight="1" x14ac:dyDescent="0.2">
      <c r="A31" s="198">
        <v>26</v>
      </c>
      <c r="B31" s="72">
        <v>1219800552924</v>
      </c>
      <c r="C31" s="32">
        <v>6739</v>
      </c>
      <c r="D31" s="117" t="s">
        <v>31</v>
      </c>
      <c r="E31" s="75" t="s">
        <v>88</v>
      </c>
      <c r="F31" s="165" t="s">
        <v>1402</v>
      </c>
      <c r="G31" s="32"/>
    </row>
    <row r="32" spans="1:7" ht="16.149999999999999" customHeight="1" x14ac:dyDescent="0.2">
      <c r="A32" s="198">
        <v>27</v>
      </c>
      <c r="B32" s="72">
        <v>1670401318314</v>
      </c>
      <c r="C32" s="32">
        <v>6751</v>
      </c>
      <c r="D32" s="80" t="s">
        <v>32</v>
      </c>
      <c r="E32" s="81" t="s">
        <v>1421</v>
      </c>
      <c r="F32" s="76" t="s">
        <v>1422</v>
      </c>
      <c r="G32" s="32"/>
    </row>
    <row r="33" spans="1:7" ht="16.149999999999999" customHeight="1" x14ac:dyDescent="0.2">
      <c r="A33" s="198">
        <v>28</v>
      </c>
      <c r="B33" s="72">
        <v>1279400031668</v>
      </c>
      <c r="C33" s="32">
        <v>6754</v>
      </c>
      <c r="D33" s="80" t="s">
        <v>31</v>
      </c>
      <c r="E33" s="81" t="s">
        <v>975</v>
      </c>
      <c r="F33" s="76" t="s">
        <v>1434</v>
      </c>
      <c r="G33" s="32"/>
    </row>
    <row r="34" spans="1:7" ht="16.149999999999999" customHeight="1" x14ac:dyDescent="0.2">
      <c r="A34" s="12"/>
      <c r="B34" s="82"/>
      <c r="C34" s="36"/>
      <c r="D34" s="83"/>
      <c r="E34" s="83"/>
      <c r="F34" s="83"/>
      <c r="G34" s="90"/>
    </row>
    <row r="35" spans="1:7" ht="16.149999999999999" customHeight="1" x14ac:dyDescent="0.2">
      <c r="B35" s="190" t="s">
        <v>65</v>
      </c>
      <c r="C35" s="190"/>
      <c r="D35" s="190"/>
      <c r="E35" s="190" t="s">
        <v>65</v>
      </c>
      <c r="F35" s="190"/>
      <c r="G35" s="69"/>
    </row>
    <row r="36" spans="1:7" ht="16.149999999999999" customHeight="1" x14ac:dyDescent="0.2">
      <c r="B36" s="223" t="s">
        <v>1007</v>
      </c>
      <c r="C36" s="223"/>
      <c r="D36" s="190"/>
      <c r="E36" s="223" t="s">
        <v>1639</v>
      </c>
      <c r="F36" s="223"/>
      <c r="G36" s="90"/>
    </row>
    <row r="37" spans="1:7" ht="16.149999999999999" customHeight="1" x14ac:dyDescent="0.2">
      <c r="B37" s="223" t="s">
        <v>64</v>
      </c>
      <c r="C37" s="223"/>
      <c r="D37" s="190"/>
      <c r="E37" s="223" t="s">
        <v>64</v>
      </c>
      <c r="F37" s="223"/>
    </row>
  </sheetData>
  <sortState ref="A6:G35">
    <sortCondition ref="C6:C35"/>
  </sortState>
  <mergeCells count="9">
    <mergeCell ref="I6:K6"/>
    <mergeCell ref="D5:F5"/>
    <mergeCell ref="A1:G1"/>
    <mergeCell ref="A2:G2"/>
    <mergeCell ref="A3:G3"/>
    <mergeCell ref="B36:C36"/>
    <mergeCell ref="B37:C37"/>
    <mergeCell ref="E36:F36"/>
    <mergeCell ref="E37:F37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7"/>
  <sheetViews>
    <sheetView view="pageBreakPreview" zoomScale="60" zoomScaleNormal="60" workbookViewId="0">
      <selection sqref="A1:G1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2.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1669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597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15"/>
      <c r="B4" s="15"/>
      <c r="C4" s="15"/>
      <c r="D4" s="15"/>
      <c r="E4" s="15"/>
      <c r="F4" s="15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33" t="s">
        <v>3</v>
      </c>
      <c r="E5" s="234"/>
      <c r="F5" s="235"/>
      <c r="G5" s="10" t="s">
        <v>1137</v>
      </c>
    </row>
    <row r="6" spans="1:11" ht="16.149999999999999" customHeight="1" x14ac:dyDescent="0.2">
      <c r="A6" s="1">
        <v>1</v>
      </c>
      <c r="B6" s="2">
        <v>1399400100626</v>
      </c>
      <c r="C6" s="1">
        <v>6049</v>
      </c>
      <c r="D6" s="42" t="s">
        <v>31</v>
      </c>
      <c r="E6" s="91" t="s">
        <v>986</v>
      </c>
      <c r="F6" s="44" t="s">
        <v>987</v>
      </c>
      <c r="G6" s="34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>
        <v>1210800044432</v>
      </c>
      <c r="C7" s="1">
        <v>6077</v>
      </c>
      <c r="D7" s="42" t="s">
        <v>31</v>
      </c>
      <c r="E7" s="91" t="s">
        <v>975</v>
      </c>
      <c r="F7" s="44" t="s">
        <v>21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1219901512308</v>
      </c>
      <c r="C8" s="1">
        <v>6084</v>
      </c>
      <c r="D8" s="42" t="s">
        <v>31</v>
      </c>
      <c r="E8" s="91" t="s">
        <v>972</v>
      </c>
      <c r="F8" s="44" t="s">
        <v>973</v>
      </c>
      <c r="G8" s="34"/>
      <c r="I8" s="151">
        <f>COUNTIF(D6:D50,"เด็กชาย")</f>
        <v>16</v>
      </c>
      <c r="J8" s="1">
        <f>COUNTIF(D6:D50,"เด็กหญิง")</f>
        <v>12</v>
      </c>
      <c r="K8" s="1">
        <f>I8+J8</f>
        <v>28</v>
      </c>
    </row>
    <row r="9" spans="1:11" ht="16.149999999999999" customHeight="1" x14ac:dyDescent="0.2">
      <c r="A9" s="205">
        <v>4</v>
      </c>
      <c r="B9" s="2">
        <v>1219901498593</v>
      </c>
      <c r="C9" s="1">
        <v>6087</v>
      </c>
      <c r="D9" s="42" t="s">
        <v>32</v>
      </c>
      <c r="E9" s="91" t="s">
        <v>969</v>
      </c>
      <c r="F9" s="44" t="s">
        <v>970</v>
      </c>
      <c r="G9" s="34"/>
    </row>
    <row r="10" spans="1:11" ht="16.149999999999999" customHeight="1" x14ac:dyDescent="0.2">
      <c r="A10" s="205">
        <v>5</v>
      </c>
      <c r="B10" s="2">
        <v>1219901537211</v>
      </c>
      <c r="C10" s="1">
        <v>6091</v>
      </c>
      <c r="D10" s="42" t="s">
        <v>32</v>
      </c>
      <c r="E10" s="91" t="s">
        <v>984</v>
      </c>
      <c r="F10" s="44" t="s">
        <v>58</v>
      </c>
      <c r="G10" s="34"/>
    </row>
    <row r="11" spans="1:11" ht="16.149999999999999" customHeight="1" x14ac:dyDescent="0.2">
      <c r="A11" s="205">
        <v>6</v>
      </c>
      <c r="B11" s="2">
        <v>1720800250500</v>
      </c>
      <c r="C11" s="1">
        <v>6096</v>
      </c>
      <c r="D11" s="42" t="s">
        <v>32</v>
      </c>
      <c r="E11" s="91" t="s">
        <v>985</v>
      </c>
      <c r="F11" s="44" t="s">
        <v>23</v>
      </c>
      <c r="G11" s="34"/>
    </row>
    <row r="12" spans="1:11" ht="16.149999999999999" customHeight="1" x14ac:dyDescent="0.2">
      <c r="A12" s="205">
        <v>7</v>
      </c>
      <c r="B12" s="2">
        <v>1200901724102</v>
      </c>
      <c r="C12" s="1">
        <v>6099</v>
      </c>
      <c r="D12" s="42" t="s">
        <v>31</v>
      </c>
      <c r="E12" s="91" t="s">
        <v>976</v>
      </c>
      <c r="F12" s="44" t="s">
        <v>977</v>
      </c>
      <c r="G12" s="34"/>
    </row>
    <row r="13" spans="1:11" ht="16.149999999999999" customHeight="1" x14ac:dyDescent="0.2">
      <c r="A13" s="205">
        <v>8</v>
      </c>
      <c r="B13" s="2">
        <v>1479901117121</v>
      </c>
      <c r="C13" s="1">
        <v>6104</v>
      </c>
      <c r="D13" s="42" t="s">
        <v>31</v>
      </c>
      <c r="E13" s="91" t="s">
        <v>11</v>
      </c>
      <c r="F13" s="44" t="s">
        <v>24</v>
      </c>
      <c r="G13" s="34"/>
    </row>
    <row r="14" spans="1:11" ht="16.149999999999999" customHeight="1" x14ac:dyDescent="0.2">
      <c r="A14" s="205">
        <v>9</v>
      </c>
      <c r="B14" s="2">
        <v>1429900851557</v>
      </c>
      <c r="C14" s="1">
        <v>6107</v>
      </c>
      <c r="D14" s="42" t="s">
        <v>31</v>
      </c>
      <c r="E14" s="91" t="s">
        <v>1067</v>
      </c>
      <c r="F14" s="44" t="s">
        <v>966</v>
      </c>
      <c r="G14" s="34"/>
    </row>
    <row r="15" spans="1:11" ht="16.149999999999999" customHeight="1" x14ac:dyDescent="0.2">
      <c r="A15" s="205">
        <v>10</v>
      </c>
      <c r="B15" s="2">
        <v>1200901724552</v>
      </c>
      <c r="C15" s="1">
        <v>6114</v>
      </c>
      <c r="D15" s="42" t="s">
        <v>32</v>
      </c>
      <c r="E15" s="91" t="s">
        <v>964</v>
      </c>
      <c r="F15" s="44" t="s">
        <v>965</v>
      </c>
      <c r="G15" s="34"/>
    </row>
    <row r="16" spans="1:11" ht="16.149999999999999" customHeight="1" x14ac:dyDescent="0.2">
      <c r="A16" s="205">
        <v>11</v>
      </c>
      <c r="B16" s="2">
        <v>1219901517938</v>
      </c>
      <c r="C16" s="1">
        <v>6127</v>
      </c>
      <c r="D16" s="42" t="s">
        <v>32</v>
      </c>
      <c r="E16" s="91" t="s">
        <v>974</v>
      </c>
      <c r="F16" s="44" t="s">
        <v>27</v>
      </c>
      <c r="G16" s="34"/>
    </row>
    <row r="17" spans="1:7" ht="16.149999999999999" customHeight="1" x14ac:dyDescent="0.2">
      <c r="A17" s="205">
        <v>12</v>
      </c>
      <c r="B17" s="2">
        <v>1149901326149</v>
      </c>
      <c r="C17" s="1">
        <v>6132</v>
      </c>
      <c r="D17" s="42" t="s">
        <v>32</v>
      </c>
      <c r="E17" s="91" t="s">
        <v>960</v>
      </c>
      <c r="F17" s="44" t="s">
        <v>961</v>
      </c>
      <c r="G17" s="34"/>
    </row>
    <row r="18" spans="1:7" ht="16.149999999999999" customHeight="1" x14ac:dyDescent="0.2">
      <c r="A18" s="205">
        <v>13</v>
      </c>
      <c r="B18" s="2">
        <v>1348700111215</v>
      </c>
      <c r="C18" s="1">
        <v>6134</v>
      </c>
      <c r="D18" s="42" t="s">
        <v>32</v>
      </c>
      <c r="E18" s="91" t="s">
        <v>978</v>
      </c>
      <c r="F18" s="44" t="s">
        <v>979</v>
      </c>
      <c r="G18" s="34"/>
    </row>
    <row r="19" spans="1:7" ht="16.149999999999999" customHeight="1" x14ac:dyDescent="0.2">
      <c r="A19" s="205">
        <v>14</v>
      </c>
      <c r="B19" s="2">
        <v>1779800467647</v>
      </c>
      <c r="C19" s="1">
        <v>6230</v>
      </c>
      <c r="D19" s="42" t="s">
        <v>32</v>
      </c>
      <c r="E19" s="91" t="s">
        <v>962</v>
      </c>
      <c r="F19" s="44" t="s">
        <v>963</v>
      </c>
      <c r="G19" s="34"/>
    </row>
    <row r="20" spans="1:7" ht="16.149999999999999" customHeight="1" x14ac:dyDescent="0.2">
      <c r="A20" s="205">
        <v>15</v>
      </c>
      <c r="B20" s="2">
        <v>1609901095991</v>
      </c>
      <c r="C20" s="1">
        <v>6369</v>
      </c>
      <c r="D20" s="42" t="s">
        <v>31</v>
      </c>
      <c r="E20" s="91" t="s">
        <v>980</v>
      </c>
      <c r="F20" s="44" t="s">
        <v>981</v>
      </c>
      <c r="G20" s="34"/>
    </row>
    <row r="21" spans="1:7" ht="16.149999999999999" customHeight="1" x14ac:dyDescent="0.2">
      <c r="A21" s="205">
        <v>16</v>
      </c>
      <c r="B21" s="2">
        <v>1200901708182</v>
      </c>
      <c r="C21" s="1">
        <v>6383</v>
      </c>
      <c r="D21" s="42" t="s">
        <v>32</v>
      </c>
      <c r="E21" s="91" t="s">
        <v>967</v>
      </c>
      <c r="F21" s="44" t="s">
        <v>968</v>
      </c>
      <c r="G21" s="34"/>
    </row>
    <row r="22" spans="1:7" ht="16.149999999999999" customHeight="1" x14ac:dyDescent="0.2">
      <c r="A22" s="205">
        <v>17</v>
      </c>
      <c r="B22" s="2" t="s">
        <v>1015</v>
      </c>
      <c r="C22" s="1">
        <v>6396</v>
      </c>
      <c r="D22" s="42" t="s">
        <v>31</v>
      </c>
      <c r="E22" s="91" t="s">
        <v>982</v>
      </c>
      <c r="F22" s="44" t="s">
        <v>983</v>
      </c>
      <c r="G22" s="34"/>
    </row>
    <row r="23" spans="1:7" ht="16.149999999999999" customHeight="1" x14ac:dyDescent="0.2">
      <c r="A23" s="205">
        <v>18</v>
      </c>
      <c r="B23" s="31" t="s">
        <v>1016</v>
      </c>
      <c r="C23" s="1">
        <v>6436</v>
      </c>
      <c r="D23" s="42" t="s">
        <v>31</v>
      </c>
      <c r="E23" s="91" t="s">
        <v>971</v>
      </c>
      <c r="F23" s="44" t="s">
        <v>63</v>
      </c>
      <c r="G23" s="34"/>
    </row>
    <row r="24" spans="1:7" ht="16.149999999999999" customHeight="1" x14ac:dyDescent="0.2">
      <c r="A24" s="205">
        <v>19</v>
      </c>
      <c r="B24" s="79">
        <v>1200601530361</v>
      </c>
      <c r="C24" s="32">
        <v>6575</v>
      </c>
      <c r="D24" s="92" t="s">
        <v>31</v>
      </c>
      <c r="E24" s="91" t="s">
        <v>1033</v>
      </c>
      <c r="F24" s="95" t="s">
        <v>988</v>
      </c>
      <c r="G24" s="34"/>
    </row>
    <row r="25" spans="1:7" ht="16.149999999999999" customHeight="1" x14ac:dyDescent="0.2">
      <c r="A25" s="205">
        <v>20</v>
      </c>
      <c r="B25" s="72">
        <v>1609901159744</v>
      </c>
      <c r="C25" s="32">
        <v>6607</v>
      </c>
      <c r="D25" s="91" t="s">
        <v>31</v>
      </c>
      <c r="E25" s="81" t="s">
        <v>1038</v>
      </c>
      <c r="F25" s="201" t="s">
        <v>1701</v>
      </c>
      <c r="G25" s="34"/>
    </row>
    <row r="26" spans="1:7" ht="16.149999999999999" customHeight="1" x14ac:dyDescent="0.2">
      <c r="A26" s="205">
        <v>21</v>
      </c>
      <c r="B26" s="72">
        <v>1218500059601</v>
      </c>
      <c r="C26" s="32">
        <v>6657</v>
      </c>
      <c r="D26" s="80" t="s">
        <v>32</v>
      </c>
      <c r="E26" s="81" t="s">
        <v>1085</v>
      </c>
      <c r="F26" s="76" t="s">
        <v>1086</v>
      </c>
      <c r="G26" s="34"/>
    </row>
    <row r="27" spans="1:7" ht="16.149999999999999" customHeight="1" x14ac:dyDescent="0.3">
      <c r="A27" s="205">
        <v>22</v>
      </c>
      <c r="B27" s="72">
        <v>1218700058897</v>
      </c>
      <c r="C27" s="32">
        <v>6678</v>
      </c>
      <c r="D27" s="80" t="s">
        <v>31</v>
      </c>
      <c r="E27" s="81" t="s">
        <v>816</v>
      </c>
      <c r="F27" s="76" t="s">
        <v>1106</v>
      </c>
      <c r="G27" s="35"/>
    </row>
    <row r="28" spans="1:7" ht="16.149999999999999" customHeight="1" x14ac:dyDescent="0.3">
      <c r="A28" s="205">
        <v>23</v>
      </c>
      <c r="B28" s="72" t="s">
        <v>1125</v>
      </c>
      <c r="C28" s="32">
        <v>6692</v>
      </c>
      <c r="D28" s="80" t="s">
        <v>32</v>
      </c>
      <c r="E28" s="81" t="s">
        <v>1126</v>
      </c>
      <c r="F28" s="76" t="s">
        <v>1127</v>
      </c>
      <c r="G28" s="35"/>
    </row>
    <row r="29" spans="1:7" ht="16.149999999999999" customHeight="1" x14ac:dyDescent="0.2">
      <c r="A29" s="205">
        <v>24</v>
      </c>
      <c r="B29" s="72">
        <v>1319800701422</v>
      </c>
      <c r="C29" s="32">
        <v>6704</v>
      </c>
      <c r="D29" s="80" t="s">
        <v>31</v>
      </c>
      <c r="E29" s="81" t="s">
        <v>1348</v>
      </c>
      <c r="F29" s="76" t="s">
        <v>1349</v>
      </c>
      <c r="G29" s="32"/>
    </row>
    <row r="30" spans="1:7" ht="16.149999999999999" customHeight="1" x14ac:dyDescent="0.2">
      <c r="A30" s="205">
        <v>25</v>
      </c>
      <c r="B30" s="72">
        <v>1319901515276</v>
      </c>
      <c r="C30" s="32">
        <v>6705</v>
      </c>
      <c r="D30" s="80" t="s">
        <v>32</v>
      </c>
      <c r="E30" s="81" t="s">
        <v>1384</v>
      </c>
      <c r="F30" s="76" t="s">
        <v>555</v>
      </c>
      <c r="G30" s="32"/>
    </row>
    <row r="31" spans="1:7" ht="16.149999999999999" customHeight="1" x14ac:dyDescent="0.3">
      <c r="A31" s="205">
        <v>26</v>
      </c>
      <c r="B31" s="72">
        <v>1200901738995</v>
      </c>
      <c r="C31" s="32">
        <v>6730</v>
      </c>
      <c r="D31" s="80" t="s">
        <v>31</v>
      </c>
      <c r="E31" s="81" t="s">
        <v>1389</v>
      </c>
      <c r="F31" s="76" t="s">
        <v>1390</v>
      </c>
      <c r="G31" s="158"/>
    </row>
    <row r="32" spans="1:7" ht="16.149999999999999" customHeight="1" x14ac:dyDescent="0.3">
      <c r="A32" s="205">
        <v>27</v>
      </c>
      <c r="B32" s="72">
        <v>1110301581832</v>
      </c>
      <c r="C32" s="32">
        <v>6747</v>
      </c>
      <c r="D32" s="80" t="s">
        <v>31</v>
      </c>
      <c r="E32" s="81" t="s">
        <v>742</v>
      </c>
      <c r="F32" s="76" t="s">
        <v>1419</v>
      </c>
      <c r="G32" s="6"/>
    </row>
    <row r="33" spans="1:7" ht="16.149999999999999" customHeight="1" x14ac:dyDescent="0.2">
      <c r="A33" s="205">
        <v>28</v>
      </c>
      <c r="B33" s="72">
        <v>1307000055991</v>
      </c>
      <c r="C33" s="32">
        <v>6877</v>
      </c>
      <c r="D33" s="80" t="s">
        <v>31</v>
      </c>
      <c r="E33" s="81" t="s">
        <v>1617</v>
      </c>
      <c r="F33" s="76" t="s">
        <v>1698</v>
      </c>
      <c r="G33" s="32"/>
    </row>
    <row r="34" spans="1:7" ht="16.149999999999999" customHeight="1" x14ac:dyDescent="0.2">
      <c r="A34" s="12"/>
      <c r="B34" s="13"/>
      <c r="C34" s="12"/>
      <c r="D34" s="45"/>
      <c r="E34" s="45"/>
      <c r="F34" s="45"/>
      <c r="G34" s="90"/>
    </row>
    <row r="35" spans="1:7" ht="16.149999999999999" customHeight="1" x14ac:dyDescent="0.2">
      <c r="C35" s="223" t="s">
        <v>65</v>
      </c>
      <c r="D35" s="223"/>
      <c r="E35" s="223"/>
      <c r="F35" s="223"/>
      <c r="G35" s="69"/>
    </row>
    <row r="36" spans="1:7" ht="16.149999999999999" customHeight="1" x14ac:dyDescent="0.2">
      <c r="C36" s="223" t="s">
        <v>598</v>
      </c>
      <c r="D36" s="223"/>
      <c r="E36" s="223"/>
      <c r="F36" s="223"/>
    </row>
    <row r="37" spans="1:7" ht="16.149999999999999" customHeight="1" x14ac:dyDescent="0.2">
      <c r="C37" s="223" t="s">
        <v>64</v>
      </c>
      <c r="D37" s="223"/>
      <c r="E37" s="223"/>
      <c r="F37" s="223"/>
    </row>
  </sheetData>
  <sortState ref="A6:G34">
    <sortCondition ref="C6:C34"/>
  </sortState>
  <mergeCells count="8">
    <mergeCell ref="I6:K6"/>
    <mergeCell ref="C36:F36"/>
    <mergeCell ref="C37:F37"/>
    <mergeCell ref="D5:F5"/>
    <mergeCell ref="A1:G1"/>
    <mergeCell ref="A2:G2"/>
    <mergeCell ref="A3:G3"/>
    <mergeCell ref="C35:F3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5"/>
  <sheetViews>
    <sheetView view="pageBreakPreview" zoomScale="60" zoomScaleNormal="70" workbookViewId="0">
      <selection activeCell="N41" sqref="N41"/>
    </sheetView>
  </sheetViews>
  <sheetFormatPr defaultRowHeight="14.25" x14ac:dyDescent="0.2"/>
  <cols>
    <col min="1" max="1" width="4.25" customWidth="1"/>
    <col min="2" max="2" width="19" customWidth="1"/>
    <col min="3" max="3" width="11.375" customWidth="1"/>
    <col min="4" max="4" width="7.25" customWidth="1"/>
    <col min="5" max="5" width="11.75" customWidth="1"/>
    <col min="6" max="6" width="12.375" customWidth="1"/>
    <col min="7" max="7" width="13.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1670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1637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37"/>
      <c r="B4" s="37"/>
      <c r="C4" s="37"/>
      <c r="D4" s="37"/>
      <c r="E4" s="37"/>
      <c r="F4" s="37"/>
      <c r="G4" s="8"/>
    </row>
    <row r="5" spans="1:11" ht="16.149999999999999" customHeight="1" x14ac:dyDescent="0.2">
      <c r="A5" s="38" t="s">
        <v>1</v>
      </c>
      <c r="B5" s="38" t="s">
        <v>6</v>
      </c>
      <c r="C5" s="38" t="s">
        <v>2</v>
      </c>
      <c r="D5" s="233" t="s">
        <v>3</v>
      </c>
      <c r="E5" s="234"/>
      <c r="F5" s="235"/>
      <c r="G5" s="10" t="s">
        <v>1137</v>
      </c>
    </row>
    <row r="6" spans="1:11" ht="16.149999999999999" customHeight="1" x14ac:dyDescent="0.2">
      <c r="A6" s="1">
        <v>1</v>
      </c>
      <c r="B6" s="2">
        <v>1219901451511</v>
      </c>
      <c r="C6" s="1">
        <v>5908</v>
      </c>
      <c r="D6" s="25" t="s">
        <v>31</v>
      </c>
      <c r="E6" s="71" t="s">
        <v>75</v>
      </c>
      <c r="F6" s="27" t="s">
        <v>76</v>
      </c>
      <c r="G6" s="34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>
        <v>1200901688106</v>
      </c>
      <c r="C7" s="1">
        <v>5918</v>
      </c>
      <c r="D7" s="25" t="s">
        <v>32</v>
      </c>
      <c r="E7" s="71" t="s">
        <v>1042</v>
      </c>
      <c r="F7" s="73" t="s">
        <v>1041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1219901448332</v>
      </c>
      <c r="C8" s="1">
        <v>5921</v>
      </c>
      <c r="D8" s="25" t="s">
        <v>32</v>
      </c>
      <c r="E8" s="71" t="s">
        <v>154</v>
      </c>
      <c r="F8" s="27" t="s">
        <v>155</v>
      </c>
      <c r="G8" s="34"/>
      <c r="I8" s="151">
        <f>COUNTIF(D6:D50,"เด็กชาย")</f>
        <v>13</v>
      </c>
      <c r="J8" s="1">
        <f>COUNTIF(D6:D50,"เด็กหญิง")</f>
        <v>20</v>
      </c>
      <c r="K8" s="1">
        <f>I8+J8</f>
        <v>33</v>
      </c>
    </row>
    <row r="9" spans="1:11" ht="16.149999999999999" customHeight="1" x14ac:dyDescent="0.2">
      <c r="A9" s="194">
        <v>4</v>
      </c>
      <c r="B9" s="72">
        <v>1209702759575</v>
      </c>
      <c r="C9" s="22">
        <v>5925</v>
      </c>
      <c r="D9" s="74" t="s">
        <v>32</v>
      </c>
      <c r="E9" s="71" t="s">
        <v>1354</v>
      </c>
      <c r="F9" s="71" t="s">
        <v>1355</v>
      </c>
      <c r="G9" s="5"/>
      <c r="I9" s="186"/>
      <c r="J9" s="12"/>
      <c r="K9" s="12"/>
    </row>
    <row r="10" spans="1:11" ht="16.149999999999999" customHeight="1" x14ac:dyDescent="0.2">
      <c r="A10" s="194">
        <v>5</v>
      </c>
      <c r="B10" s="2">
        <v>1200901666366</v>
      </c>
      <c r="C10" s="1">
        <v>5926</v>
      </c>
      <c r="D10" s="25" t="s">
        <v>32</v>
      </c>
      <c r="E10" s="71" t="s">
        <v>156</v>
      </c>
      <c r="F10" s="27" t="s">
        <v>157</v>
      </c>
      <c r="G10" s="34"/>
    </row>
    <row r="11" spans="1:11" ht="16.149999999999999" customHeight="1" x14ac:dyDescent="0.2">
      <c r="A11" s="194">
        <v>6</v>
      </c>
      <c r="B11" s="2">
        <v>1219901463986</v>
      </c>
      <c r="C11" s="1">
        <v>5930</v>
      </c>
      <c r="D11" s="25" t="s">
        <v>32</v>
      </c>
      <c r="E11" s="71" t="s">
        <v>30</v>
      </c>
      <c r="F11" s="27" t="s">
        <v>85</v>
      </c>
      <c r="G11" s="34"/>
    </row>
    <row r="12" spans="1:11" ht="16.149999999999999" customHeight="1" x14ac:dyDescent="0.2">
      <c r="A12" s="194">
        <v>7</v>
      </c>
      <c r="B12" s="2">
        <v>1219901484037</v>
      </c>
      <c r="C12" s="1">
        <v>5936</v>
      </c>
      <c r="D12" s="25" t="s">
        <v>31</v>
      </c>
      <c r="E12" s="71" t="s">
        <v>88</v>
      </c>
      <c r="F12" s="27" t="s">
        <v>89</v>
      </c>
      <c r="G12" s="34"/>
    </row>
    <row r="13" spans="1:11" ht="16.149999999999999" customHeight="1" x14ac:dyDescent="0.2">
      <c r="A13" s="194">
        <v>8</v>
      </c>
      <c r="B13" s="2">
        <v>1679000146031</v>
      </c>
      <c r="C13" s="1">
        <v>5937</v>
      </c>
      <c r="D13" s="25" t="s">
        <v>31</v>
      </c>
      <c r="E13" s="71" t="s">
        <v>90</v>
      </c>
      <c r="F13" s="27" t="s">
        <v>91</v>
      </c>
      <c r="G13" s="34"/>
    </row>
    <row r="14" spans="1:11" ht="16.149999999999999" customHeight="1" x14ac:dyDescent="0.2">
      <c r="A14" s="194">
        <v>9</v>
      </c>
      <c r="B14" s="2">
        <v>1188500001167</v>
      </c>
      <c r="C14" s="1">
        <v>5944</v>
      </c>
      <c r="D14" s="25" t="s">
        <v>32</v>
      </c>
      <c r="E14" s="71" t="s">
        <v>100</v>
      </c>
      <c r="F14" s="27" t="s">
        <v>101</v>
      </c>
      <c r="G14" s="34"/>
    </row>
    <row r="15" spans="1:11" ht="16.149999999999999" customHeight="1" x14ac:dyDescent="0.2">
      <c r="A15" s="194">
        <v>10</v>
      </c>
      <c r="B15" s="2">
        <v>1200901675829</v>
      </c>
      <c r="C15" s="1">
        <v>5948</v>
      </c>
      <c r="D15" s="25" t="s">
        <v>32</v>
      </c>
      <c r="E15" s="71" t="s">
        <v>165</v>
      </c>
      <c r="F15" s="27" t="s">
        <v>166</v>
      </c>
      <c r="G15" s="34"/>
    </row>
    <row r="16" spans="1:11" ht="16.149999999999999" customHeight="1" x14ac:dyDescent="0.2">
      <c r="A16" s="194">
        <v>11</v>
      </c>
      <c r="B16" s="2">
        <v>1219901432541</v>
      </c>
      <c r="C16" s="1">
        <v>5953</v>
      </c>
      <c r="D16" s="25" t="s">
        <v>32</v>
      </c>
      <c r="E16" s="71" t="s">
        <v>171</v>
      </c>
      <c r="F16" s="27" t="s">
        <v>172</v>
      </c>
      <c r="G16" s="34"/>
    </row>
    <row r="17" spans="1:7" ht="16.149999999999999" customHeight="1" x14ac:dyDescent="0.2">
      <c r="A17" s="194">
        <v>12</v>
      </c>
      <c r="B17" s="2">
        <v>1219901449720</v>
      </c>
      <c r="C17" s="1">
        <v>5957</v>
      </c>
      <c r="D17" s="25" t="s">
        <v>31</v>
      </c>
      <c r="E17" s="71" t="s">
        <v>175</v>
      </c>
      <c r="F17" s="27" t="s">
        <v>174</v>
      </c>
      <c r="G17" s="34"/>
    </row>
    <row r="18" spans="1:7" ht="16.149999999999999" customHeight="1" x14ac:dyDescent="0.2">
      <c r="A18" s="194">
        <v>13</v>
      </c>
      <c r="B18" s="2">
        <v>1200901697288</v>
      </c>
      <c r="C18" s="1">
        <v>5960</v>
      </c>
      <c r="D18" s="25" t="s">
        <v>31</v>
      </c>
      <c r="E18" s="71" t="s">
        <v>106</v>
      </c>
      <c r="F18" s="27" t="s">
        <v>9</v>
      </c>
      <c r="G18" s="34"/>
    </row>
    <row r="19" spans="1:7" ht="16.149999999999999" customHeight="1" x14ac:dyDescent="0.2">
      <c r="A19" s="194">
        <v>14</v>
      </c>
      <c r="B19" s="2">
        <v>1219901432363</v>
      </c>
      <c r="C19" s="1">
        <v>5965</v>
      </c>
      <c r="D19" s="25" t="s">
        <v>31</v>
      </c>
      <c r="E19" s="71" t="s">
        <v>180</v>
      </c>
      <c r="F19" s="27" t="s">
        <v>181</v>
      </c>
      <c r="G19" s="34"/>
    </row>
    <row r="20" spans="1:7" ht="16.149999999999999" customHeight="1" x14ac:dyDescent="0.2">
      <c r="A20" s="194">
        <v>15</v>
      </c>
      <c r="B20" s="2">
        <v>1200901670550</v>
      </c>
      <c r="C20" s="1">
        <v>5967</v>
      </c>
      <c r="D20" s="25" t="s">
        <v>31</v>
      </c>
      <c r="E20" s="71" t="s">
        <v>107</v>
      </c>
      <c r="F20" s="27" t="s">
        <v>108</v>
      </c>
      <c r="G20" s="34"/>
    </row>
    <row r="21" spans="1:7" ht="16.149999999999999" customHeight="1" x14ac:dyDescent="0.2">
      <c r="A21" s="194">
        <v>16</v>
      </c>
      <c r="B21" s="2">
        <v>1849300162579</v>
      </c>
      <c r="C21" s="1">
        <v>5971</v>
      </c>
      <c r="D21" s="25" t="s">
        <v>32</v>
      </c>
      <c r="E21" s="71" t="s">
        <v>182</v>
      </c>
      <c r="F21" s="27" t="s">
        <v>183</v>
      </c>
      <c r="G21" s="34"/>
    </row>
    <row r="22" spans="1:7" ht="16.149999999999999" customHeight="1" x14ac:dyDescent="0.2">
      <c r="A22" s="194">
        <v>17</v>
      </c>
      <c r="B22" s="2">
        <v>1101000418968</v>
      </c>
      <c r="C22" s="1">
        <v>5974</v>
      </c>
      <c r="D22" s="25" t="s">
        <v>32</v>
      </c>
      <c r="E22" s="71" t="s">
        <v>116</v>
      </c>
      <c r="F22" s="27" t="s">
        <v>117</v>
      </c>
      <c r="G22" s="34"/>
    </row>
    <row r="23" spans="1:7" ht="16.149999999999999" customHeight="1" x14ac:dyDescent="0.2">
      <c r="A23" s="194">
        <v>18</v>
      </c>
      <c r="B23" s="2">
        <v>1219901478983</v>
      </c>
      <c r="C23" s="1">
        <v>5979</v>
      </c>
      <c r="D23" s="25" t="s">
        <v>32</v>
      </c>
      <c r="E23" s="71" t="s">
        <v>120</v>
      </c>
      <c r="F23" s="27" t="s">
        <v>121</v>
      </c>
      <c r="G23" s="34"/>
    </row>
    <row r="24" spans="1:7" ht="16.149999999999999" customHeight="1" x14ac:dyDescent="0.2">
      <c r="A24" s="194">
        <v>19</v>
      </c>
      <c r="B24" s="2">
        <v>209300000924</v>
      </c>
      <c r="C24" s="1">
        <v>6031</v>
      </c>
      <c r="D24" s="25" t="s">
        <v>32</v>
      </c>
      <c r="E24" s="71" t="s">
        <v>125</v>
      </c>
      <c r="F24" s="27" t="s">
        <v>126</v>
      </c>
      <c r="G24" s="34"/>
    </row>
    <row r="25" spans="1:7" ht="16.149999999999999" customHeight="1" x14ac:dyDescent="0.2">
      <c r="A25" s="194">
        <v>20</v>
      </c>
      <c r="B25" s="2">
        <v>1200901667168</v>
      </c>
      <c r="C25" s="1">
        <v>6034</v>
      </c>
      <c r="D25" s="25" t="s">
        <v>31</v>
      </c>
      <c r="E25" s="71" t="s">
        <v>190</v>
      </c>
      <c r="F25" s="27" t="s">
        <v>191</v>
      </c>
      <c r="G25" s="34"/>
    </row>
    <row r="26" spans="1:7" ht="16.149999999999999" customHeight="1" x14ac:dyDescent="0.2">
      <c r="A26" s="194">
        <v>21</v>
      </c>
      <c r="B26" s="2">
        <v>1219400060960</v>
      </c>
      <c r="C26" s="1">
        <v>6135</v>
      </c>
      <c r="D26" s="25" t="s">
        <v>31</v>
      </c>
      <c r="E26" s="71" t="s">
        <v>192</v>
      </c>
      <c r="F26" s="27" t="s">
        <v>193</v>
      </c>
      <c r="G26" s="34"/>
    </row>
    <row r="27" spans="1:7" ht="16.149999999999999" customHeight="1" x14ac:dyDescent="0.2">
      <c r="A27" s="194">
        <v>22</v>
      </c>
      <c r="B27" s="2">
        <v>1119501133904</v>
      </c>
      <c r="C27" s="1">
        <v>6136</v>
      </c>
      <c r="D27" s="25" t="s">
        <v>32</v>
      </c>
      <c r="E27" s="71" t="s">
        <v>129</v>
      </c>
      <c r="F27" s="27" t="s">
        <v>130</v>
      </c>
      <c r="G27" s="34"/>
    </row>
    <row r="28" spans="1:7" ht="16.149999999999999" customHeight="1" x14ac:dyDescent="0.2">
      <c r="A28" s="194">
        <v>23</v>
      </c>
      <c r="B28" s="2">
        <v>1160401309735</v>
      </c>
      <c r="C28" s="1">
        <v>6209</v>
      </c>
      <c r="D28" s="25" t="s">
        <v>31</v>
      </c>
      <c r="E28" s="71" t="s">
        <v>198</v>
      </c>
      <c r="F28" s="27" t="s">
        <v>199</v>
      </c>
      <c r="G28" s="34"/>
    </row>
    <row r="29" spans="1:7" ht="16.149999999999999" customHeight="1" x14ac:dyDescent="0.2">
      <c r="A29" s="194">
        <v>24</v>
      </c>
      <c r="B29" s="2">
        <v>1209702805160</v>
      </c>
      <c r="C29" s="1">
        <v>6373</v>
      </c>
      <c r="D29" s="25" t="s">
        <v>31</v>
      </c>
      <c r="E29" s="71" t="s">
        <v>141</v>
      </c>
      <c r="F29" s="27" t="s">
        <v>49</v>
      </c>
      <c r="G29" s="34"/>
    </row>
    <row r="30" spans="1:7" ht="16.149999999999999" customHeight="1" x14ac:dyDescent="0.2">
      <c r="A30" s="194">
        <v>25</v>
      </c>
      <c r="B30" s="2" t="s">
        <v>203</v>
      </c>
      <c r="C30" s="1">
        <v>6392</v>
      </c>
      <c r="D30" s="25" t="s">
        <v>32</v>
      </c>
      <c r="E30" s="71" t="s">
        <v>204</v>
      </c>
      <c r="F30" s="26" t="s">
        <v>205</v>
      </c>
      <c r="G30" s="5"/>
    </row>
    <row r="31" spans="1:7" ht="16.149999999999999" customHeight="1" x14ac:dyDescent="0.2">
      <c r="A31" s="194">
        <v>26</v>
      </c>
      <c r="B31" s="2">
        <v>1648900167351</v>
      </c>
      <c r="C31" s="1">
        <v>6429</v>
      </c>
      <c r="D31" s="25" t="s">
        <v>32</v>
      </c>
      <c r="E31" s="71" t="s">
        <v>206</v>
      </c>
      <c r="F31" s="26" t="s">
        <v>207</v>
      </c>
      <c r="G31" s="5"/>
    </row>
    <row r="32" spans="1:7" ht="16.149999999999999" customHeight="1" x14ac:dyDescent="0.2">
      <c r="A32" s="194">
        <v>27</v>
      </c>
      <c r="B32" s="2">
        <v>1219901454855</v>
      </c>
      <c r="C32" s="1">
        <v>6435</v>
      </c>
      <c r="D32" s="25" t="s">
        <v>31</v>
      </c>
      <c r="E32" s="71" t="s">
        <v>145</v>
      </c>
      <c r="F32" s="26" t="s">
        <v>21</v>
      </c>
      <c r="G32" s="5"/>
    </row>
    <row r="33" spans="1:7" ht="16.149999999999999" customHeight="1" x14ac:dyDescent="0.2">
      <c r="A33" s="194">
        <v>28</v>
      </c>
      <c r="B33" s="72">
        <v>1100704414560</v>
      </c>
      <c r="C33" s="32">
        <v>6466</v>
      </c>
      <c r="D33" s="74" t="s">
        <v>32</v>
      </c>
      <c r="E33" s="71" t="s">
        <v>1024</v>
      </c>
      <c r="F33" s="71" t="s">
        <v>1025</v>
      </c>
      <c r="G33" s="5"/>
    </row>
    <row r="34" spans="1:7" ht="16.149999999999999" customHeight="1" x14ac:dyDescent="0.2">
      <c r="A34" s="196">
        <v>29</v>
      </c>
      <c r="B34" s="79">
        <v>1104301367389</v>
      </c>
      <c r="C34" s="32">
        <v>6576</v>
      </c>
      <c r="D34" s="74" t="s">
        <v>32</v>
      </c>
      <c r="E34" s="71" t="s">
        <v>1063</v>
      </c>
      <c r="F34" s="71" t="s">
        <v>1006</v>
      </c>
      <c r="G34" s="5"/>
    </row>
    <row r="35" spans="1:7" ht="16.149999999999999" customHeight="1" x14ac:dyDescent="0.2">
      <c r="A35" s="196">
        <v>30</v>
      </c>
      <c r="B35" s="72">
        <v>1929901494435</v>
      </c>
      <c r="C35" s="32">
        <v>6602</v>
      </c>
      <c r="D35" s="71" t="s">
        <v>31</v>
      </c>
      <c r="E35" s="71" t="s">
        <v>1035</v>
      </c>
      <c r="F35" s="71" t="s">
        <v>651</v>
      </c>
      <c r="G35" s="5"/>
    </row>
    <row r="36" spans="1:7" ht="16.149999999999999" customHeight="1" x14ac:dyDescent="0.2">
      <c r="A36" s="196">
        <v>31</v>
      </c>
      <c r="B36" s="72">
        <v>1308900051798</v>
      </c>
      <c r="C36" s="94">
        <v>6706</v>
      </c>
      <c r="D36" s="74" t="s">
        <v>32</v>
      </c>
      <c r="E36" s="71" t="s">
        <v>1352</v>
      </c>
      <c r="F36" s="71" t="s">
        <v>1353</v>
      </c>
      <c r="G36" s="32"/>
    </row>
    <row r="37" spans="1:7" ht="16.149999999999999" customHeight="1" x14ac:dyDescent="0.2">
      <c r="A37" s="196">
        <v>32</v>
      </c>
      <c r="B37" s="72">
        <v>1319800652570</v>
      </c>
      <c r="C37" s="32">
        <v>6707</v>
      </c>
      <c r="D37" s="71" t="s">
        <v>32</v>
      </c>
      <c r="E37" s="71" t="s">
        <v>1356</v>
      </c>
      <c r="F37" s="71" t="s">
        <v>463</v>
      </c>
      <c r="G37" s="114"/>
    </row>
    <row r="38" spans="1:7" ht="16.149999999999999" customHeight="1" x14ac:dyDescent="0.2">
      <c r="A38" s="208">
        <v>33</v>
      </c>
      <c r="B38" s="72">
        <v>1307200067755</v>
      </c>
      <c r="C38" s="32">
        <v>6905</v>
      </c>
      <c r="D38" s="74" t="s">
        <v>32</v>
      </c>
      <c r="E38" s="71" t="s">
        <v>1720</v>
      </c>
      <c r="F38" s="73" t="s">
        <v>1721</v>
      </c>
      <c r="G38" s="114"/>
    </row>
    <row r="39" spans="1:7" ht="16.149999999999999" customHeight="1" x14ac:dyDescent="0.2">
      <c r="A39" s="12"/>
      <c r="B39" s="82"/>
      <c r="C39" s="36"/>
      <c r="D39" s="83"/>
      <c r="E39" s="83"/>
      <c r="F39" s="83"/>
      <c r="G39" s="14"/>
    </row>
    <row r="40" spans="1:7" ht="16.149999999999999" customHeight="1" x14ac:dyDescent="0.2">
      <c r="A40" s="12"/>
      <c r="B40" s="223" t="s">
        <v>65</v>
      </c>
      <c r="C40" s="223"/>
      <c r="D40" s="190"/>
      <c r="E40" s="190" t="s">
        <v>65</v>
      </c>
      <c r="F40" s="190"/>
      <c r="G40" s="69"/>
    </row>
    <row r="41" spans="1:7" ht="16.149999999999999" customHeight="1" x14ac:dyDescent="0.2">
      <c r="A41" s="12"/>
      <c r="B41" s="223" t="s">
        <v>1008</v>
      </c>
      <c r="C41" s="223"/>
      <c r="D41" s="190"/>
      <c r="E41" s="223" t="s">
        <v>1638</v>
      </c>
      <c r="F41" s="223"/>
      <c r="G41" s="14"/>
    </row>
    <row r="42" spans="1:7" ht="16.149999999999999" customHeight="1" x14ac:dyDescent="0.2">
      <c r="A42" s="12"/>
      <c r="B42" s="223" t="s">
        <v>64</v>
      </c>
      <c r="C42" s="223"/>
      <c r="D42" s="190"/>
      <c r="E42" s="223" t="s">
        <v>64</v>
      </c>
      <c r="F42" s="223"/>
      <c r="G42" s="90"/>
    </row>
    <row r="43" spans="1:7" x14ac:dyDescent="0.2">
      <c r="G43" s="90"/>
    </row>
    <row r="44" spans="1:7" x14ac:dyDescent="0.2">
      <c r="G44" s="90"/>
    </row>
    <row r="45" spans="1:7" x14ac:dyDescent="0.2">
      <c r="G45" s="14"/>
    </row>
  </sheetData>
  <sortState ref="A6:G46">
    <sortCondition ref="C6:C46"/>
  </sortState>
  <mergeCells count="10">
    <mergeCell ref="I6:K6"/>
    <mergeCell ref="D5:F5"/>
    <mergeCell ref="A1:G1"/>
    <mergeCell ref="A2:G2"/>
    <mergeCell ref="A3:G3"/>
    <mergeCell ref="B41:C41"/>
    <mergeCell ref="E41:F41"/>
    <mergeCell ref="B42:C42"/>
    <mergeCell ref="E42:F42"/>
    <mergeCell ref="B40:C40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2"/>
  <sheetViews>
    <sheetView view="pageBreakPreview" zoomScale="60" zoomScaleNormal="70" workbookViewId="0">
      <selection sqref="A1:G1"/>
    </sheetView>
  </sheetViews>
  <sheetFormatPr defaultRowHeight="14.25" x14ac:dyDescent="0.2"/>
  <cols>
    <col min="1" max="1" width="4.25" customWidth="1"/>
    <col min="2" max="2" width="19" customWidth="1"/>
    <col min="3" max="3" width="11.375" customWidth="1"/>
    <col min="4" max="4" width="7.25" customWidth="1"/>
    <col min="5" max="5" width="11.75" customWidth="1"/>
    <col min="6" max="6" width="12.375" customWidth="1"/>
    <col min="7" max="7" width="13.3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1671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1100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33" t="s">
        <v>3</v>
      </c>
      <c r="E5" s="234"/>
      <c r="F5" s="235"/>
      <c r="G5" s="10" t="s">
        <v>1137</v>
      </c>
    </row>
    <row r="6" spans="1:11" ht="16.149999999999999" customHeight="1" x14ac:dyDescent="0.2">
      <c r="A6" s="1">
        <v>1</v>
      </c>
      <c r="B6" s="23">
        <v>1342600070236</v>
      </c>
      <c r="C6" s="22">
        <v>5912</v>
      </c>
      <c r="D6" s="25" t="s">
        <v>31</v>
      </c>
      <c r="E6" s="71" t="s">
        <v>79</v>
      </c>
      <c r="F6" s="27" t="s">
        <v>80</v>
      </c>
      <c r="G6" s="66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3">
        <v>1200901671793</v>
      </c>
      <c r="C7" s="22">
        <v>5913</v>
      </c>
      <c r="D7" s="25" t="s">
        <v>31</v>
      </c>
      <c r="E7" s="71" t="s">
        <v>4</v>
      </c>
      <c r="F7" s="27" t="s">
        <v>148</v>
      </c>
      <c r="G7" s="66"/>
      <c r="I7" s="160" t="s">
        <v>1590</v>
      </c>
      <c r="J7" s="160" t="s">
        <v>1588</v>
      </c>
      <c r="K7" s="160" t="s">
        <v>1589</v>
      </c>
    </row>
    <row r="8" spans="1:11" ht="16.149999999999999" customHeight="1" x14ac:dyDescent="0.2">
      <c r="A8" s="1">
        <v>3</v>
      </c>
      <c r="B8" s="23">
        <v>1119902707227</v>
      </c>
      <c r="C8" s="22">
        <v>5916</v>
      </c>
      <c r="D8" s="25" t="s">
        <v>32</v>
      </c>
      <c r="E8" s="71" t="s">
        <v>81</v>
      </c>
      <c r="F8" s="27" t="s">
        <v>82</v>
      </c>
      <c r="G8" s="66"/>
      <c r="I8" s="151">
        <f>COUNTIF(D6:D50,"เด็กชาย")</f>
        <v>15</v>
      </c>
      <c r="J8" s="160">
        <f>COUNTIF(D6:D50,"เด็กหญิง")</f>
        <v>17</v>
      </c>
      <c r="K8" s="160">
        <f>I8+J8</f>
        <v>32</v>
      </c>
    </row>
    <row r="9" spans="1:11" ht="16.149999999999999" customHeight="1" x14ac:dyDescent="0.2">
      <c r="A9" s="160">
        <v>4</v>
      </c>
      <c r="B9" s="23">
        <v>1749800584805</v>
      </c>
      <c r="C9" s="22">
        <v>5934</v>
      </c>
      <c r="D9" s="46" t="s">
        <v>31</v>
      </c>
      <c r="E9" s="85" t="s">
        <v>86</v>
      </c>
      <c r="F9" s="48" t="s">
        <v>87</v>
      </c>
      <c r="G9" s="66"/>
    </row>
    <row r="10" spans="1:11" ht="16.149999999999999" customHeight="1" x14ac:dyDescent="0.2">
      <c r="A10" s="160">
        <v>5</v>
      </c>
      <c r="B10" s="23">
        <v>1200901688297</v>
      </c>
      <c r="C10" s="22">
        <v>5939</v>
      </c>
      <c r="D10" s="46" t="s">
        <v>31</v>
      </c>
      <c r="E10" s="85" t="s">
        <v>94</v>
      </c>
      <c r="F10" s="48" t="s">
        <v>95</v>
      </c>
      <c r="G10" s="66"/>
    </row>
    <row r="11" spans="1:11" ht="16.149999999999999" customHeight="1" x14ac:dyDescent="0.2">
      <c r="A11" s="160">
        <v>6</v>
      </c>
      <c r="B11" s="23">
        <v>1200901676701</v>
      </c>
      <c r="C11" s="22">
        <v>5940</v>
      </c>
      <c r="D11" s="25" t="s">
        <v>31</v>
      </c>
      <c r="E11" s="71" t="s">
        <v>96</v>
      </c>
      <c r="F11" s="27" t="s">
        <v>97</v>
      </c>
      <c r="G11" s="66"/>
    </row>
    <row r="12" spans="1:11" ht="16.149999999999999" customHeight="1" x14ac:dyDescent="0.2">
      <c r="A12" s="160">
        <v>7</v>
      </c>
      <c r="B12" s="23">
        <v>1218700052317</v>
      </c>
      <c r="C12" s="22">
        <v>5941</v>
      </c>
      <c r="D12" s="49" t="s">
        <v>32</v>
      </c>
      <c r="E12" s="106" t="s">
        <v>159</v>
      </c>
      <c r="F12" s="50" t="s">
        <v>160</v>
      </c>
      <c r="G12" s="66"/>
    </row>
    <row r="13" spans="1:11" ht="16.149999999999999" customHeight="1" x14ac:dyDescent="0.2">
      <c r="A13" s="160">
        <v>8</v>
      </c>
      <c r="B13" s="23">
        <v>1219901438388</v>
      </c>
      <c r="C13" s="22">
        <v>5949</v>
      </c>
      <c r="D13" s="51" t="s">
        <v>32</v>
      </c>
      <c r="E13" s="107" t="s">
        <v>167</v>
      </c>
      <c r="F13" s="52" t="s">
        <v>168</v>
      </c>
      <c r="G13" s="66"/>
    </row>
    <row r="14" spans="1:11" ht="16.149999999999999" customHeight="1" x14ac:dyDescent="0.2">
      <c r="A14" s="160">
        <v>9</v>
      </c>
      <c r="B14" s="23">
        <v>1200901667141</v>
      </c>
      <c r="C14" s="22">
        <v>5952</v>
      </c>
      <c r="D14" s="51" t="s">
        <v>32</v>
      </c>
      <c r="E14" s="107" t="s">
        <v>169</v>
      </c>
      <c r="F14" s="52" t="s">
        <v>170</v>
      </c>
      <c r="G14" s="66"/>
    </row>
    <row r="15" spans="1:11" ht="16.149999999999999" customHeight="1" x14ac:dyDescent="0.2">
      <c r="A15" s="160">
        <v>10</v>
      </c>
      <c r="B15" s="23">
        <v>1909803844369</v>
      </c>
      <c r="C15" s="22">
        <v>5955</v>
      </c>
      <c r="D15" s="51" t="s">
        <v>32</v>
      </c>
      <c r="E15" s="107" t="s">
        <v>104</v>
      </c>
      <c r="F15" s="52" t="s">
        <v>105</v>
      </c>
      <c r="G15" s="66"/>
    </row>
    <row r="16" spans="1:11" ht="16.149999999999999" customHeight="1" x14ac:dyDescent="0.2">
      <c r="A16" s="160">
        <v>11</v>
      </c>
      <c r="B16" s="2">
        <v>1839800055224</v>
      </c>
      <c r="C16" s="22">
        <v>5958</v>
      </c>
      <c r="D16" s="51" t="s">
        <v>31</v>
      </c>
      <c r="E16" s="107" t="s">
        <v>175</v>
      </c>
      <c r="F16" s="52" t="s">
        <v>19</v>
      </c>
      <c r="G16" s="66"/>
    </row>
    <row r="17" spans="1:7" ht="16.149999999999999" customHeight="1" x14ac:dyDescent="0.2">
      <c r="A17" s="160">
        <v>12</v>
      </c>
      <c r="B17" s="23">
        <v>1200901678038</v>
      </c>
      <c r="C17" s="22">
        <v>5959</v>
      </c>
      <c r="D17" s="51" t="s">
        <v>31</v>
      </c>
      <c r="E17" s="107" t="s">
        <v>127</v>
      </c>
      <c r="F17" s="52" t="s">
        <v>176</v>
      </c>
      <c r="G17" s="66"/>
    </row>
    <row r="18" spans="1:7" ht="16.149999999999999" customHeight="1" x14ac:dyDescent="0.2">
      <c r="A18" s="160">
        <v>13</v>
      </c>
      <c r="B18" s="23">
        <v>1209702719450</v>
      </c>
      <c r="C18" s="22">
        <v>5961</v>
      </c>
      <c r="D18" s="51" t="s">
        <v>31</v>
      </c>
      <c r="E18" s="107" t="s">
        <v>5</v>
      </c>
      <c r="F18" s="52" t="s">
        <v>177</v>
      </c>
      <c r="G18" s="66"/>
    </row>
    <row r="19" spans="1:7" ht="16.149999999999999" customHeight="1" x14ac:dyDescent="0.2">
      <c r="A19" s="160">
        <v>14</v>
      </c>
      <c r="B19" s="23">
        <v>1200901691662</v>
      </c>
      <c r="C19" s="22">
        <v>5970</v>
      </c>
      <c r="D19" s="51" t="s">
        <v>31</v>
      </c>
      <c r="E19" s="107" t="s">
        <v>111</v>
      </c>
      <c r="F19" s="52" t="s">
        <v>112</v>
      </c>
      <c r="G19" s="66"/>
    </row>
    <row r="20" spans="1:7" ht="16.149999999999999" customHeight="1" x14ac:dyDescent="0.2">
      <c r="A20" s="160">
        <v>15</v>
      </c>
      <c r="B20" s="23">
        <v>1200901689234</v>
      </c>
      <c r="C20" s="22">
        <v>5972</v>
      </c>
      <c r="D20" s="25" t="s">
        <v>32</v>
      </c>
      <c r="E20" s="71" t="s">
        <v>113</v>
      </c>
      <c r="F20" s="27" t="s">
        <v>114</v>
      </c>
      <c r="G20" s="66"/>
    </row>
    <row r="21" spans="1:7" ht="16.149999999999999" customHeight="1" x14ac:dyDescent="0.2">
      <c r="A21" s="160">
        <v>16</v>
      </c>
      <c r="B21" s="23">
        <v>1219901439422</v>
      </c>
      <c r="C21" s="22">
        <v>5976</v>
      </c>
      <c r="D21" s="46" t="s">
        <v>32</v>
      </c>
      <c r="E21" s="85" t="s">
        <v>186</v>
      </c>
      <c r="F21" s="48" t="s">
        <v>21</v>
      </c>
      <c r="G21" s="66"/>
    </row>
    <row r="22" spans="1:7" ht="16.149999999999999" customHeight="1" x14ac:dyDescent="0.2">
      <c r="A22" s="160">
        <v>17</v>
      </c>
      <c r="B22" s="23">
        <v>1219901477430</v>
      </c>
      <c r="C22" s="22">
        <v>5981</v>
      </c>
      <c r="D22" s="46" t="s">
        <v>32</v>
      </c>
      <c r="E22" s="85" t="s">
        <v>122</v>
      </c>
      <c r="F22" s="48" t="s">
        <v>29</v>
      </c>
      <c r="G22" s="66"/>
    </row>
    <row r="23" spans="1:7" ht="16.149999999999999" customHeight="1" x14ac:dyDescent="0.2">
      <c r="A23" s="160">
        <v>18</v>
      </c>
      <c r="B23" s="23">
        <v>1219901486544</v>
      </c>
      <c r="C23" s="22">
        <v>5983</v>
      </c>
      <c r="D23" s="46" t="s">
        <v>32</v>
      </c>
      <c r="E23" s="85" t="s">
        <v>123</v>
      </c>
      <c r="F23" s="48" t="s">
        <v>124</v>
      </c>
      <c r="G23" s="66"/>
    </row>
    <row r="24" spans="1:7" ht="16.149999999999999" customHeight="1" x14ac:dyDescent="0.2">
      <c r="A24" s="160">
        <v>19</v>
      </c>
      <c r="B24" s="23">
        <v>1200901664371</v>
      </c>
      <c r="C24" s="22">
        <v>5984</v>
      </c>
      <c r="D24" s="46" t="s">
        <v>32</v>
      </c>
      <c r="E24" s="85" t="s">
        <v>189</v>
      </c>
      <c r="F24" s="48" t="s">
        <v>95</v>
      </c>
      <c r="G24" s="66"/>
    </row>
    <row r="25" spans="1:7" ht="16.149999999999999" customHeight="1" x14ac:dyDescent="0.2">
      <c r="A25" s="160">
        <v>20</v>
      </c>
      <c r="B25" s="23">
        <v>1219300015067</v>
      </c>
      <c r="C25" s="22">
        <v>6170</v>
      </c>
      <c r="D25" s="46" t="s">
        <v>32</v>
      </c>
      <c r="E25" s="85" t="s">
        <v>131</v>
      </c>
      <c r="F25" s="48" t="s">
        <v>132</v>
      </c>
      <c r="G25" s="66"/>
    </row>
    <row r="26" spans="1:7" ht="16.149999999999999" customHeight="1" x14ac:dyDescent="0.2">
      <c r="A26" s="160">
        <v>21</v>
      </c>
      <c r="B26" s="23">
        <v>1200901663481</v>
      </c>
      <c r="C26" s="22">
        <v>6188</v>
      </c>
      <c r="D26" s="46" t="s">
        <v>32</v>
      </c>
      <c r="E26" s="85" t="s">
        <v>194</v>
      </c>
      <c r="F26" s="48" t="s">
        <v>195</v>
      </c>
      <c r="G26" s="66"/>
    </row>
    <row r="27" spans="1:7" ht="16.149999999999999" customHeight="1" x14ac:dyDescent="0.2">
      <c r="A27" s="160">
        <v>22</v>
      </c>
      <c r="B27" s="23">
        <v>1200901678712</v>
      </c>
      <c r="C27" s="22">
        <v>6208</v>
      </c>
      <c r="D27" s="46" t="s">
        <v>31</v>
      </c>
      <c r="E27" s="85" t="s">
        <v>196</v>
      </c>
      <c r="F27" s="48" t="s">
        <v>197</v>
      </c>
      <c r="G27" s="66"/>
    </row>
    <row r="28" spans="1:7" ht="16.149999999999999" customHeight="1" x14ac:dyDescent="0.2">
      <c r="A28" s="203">
        <v>23</v>
      </c>
      <c r="B28" s="23">
        <v>1720501215036</v>
      </c>
      <c r="C28" s="22">
        <v>6313</v>
      </c>
      <c r="D28" s="46" t="s">
        <v>32</v>
      </c>
      <c r="E28" s="85" t="s">
        <v>137</v>
      </c>
      <c r="F28" s="48" t="s">
        <v>138</v>
      </c>
      <c r="G28" s="66"/>
    </row>
    <row r="29" spans="1:7" ht="16.149999999999999" customHeight="1" x14ac:dyDescent="0.2">
      <c r="A29" s="203">
        <v>24</v>
      </c>
      <c r="B29" s="23">
        <v>1159300023966</v>
      </c>
      <c r="C29" s="22">
        <v>6315</v>
      </c>
      <c r="D29" s="46" t="s">
        <v>32</v>
      </c>
      <c r="E29" s="85" t="s">
        <v>200</v>
      </c>
      <c r="F29" s="48" t="s">
        <v>201</v>
      </c>
      <c r="G29" s="66"/>
    </row>
    <row r="30" spans="1:7" ht="16.149999999999999" customHeight="1" x14ac:dyDescent="0.2">
      <c r="A30" s="203">
        <v>25</v>
      </c>
      <c r="B30" s="23">
        <v>1200601508676</v>
      </c>
      <c r="C30" s="1">
        <v>6462</v>
      </c>
      <c r="D30" s="25" t="s">
        <v>31</v>
      </c>
      <c r="E30" s="71" t="s">
        <v>1017</v>
      </c>
      <c r="F30" s="27" t="s">
        <v>988</v>
      </c>
      <c r="G30" s="66"/>
    </row>
    <row r="31" spans="1:7" ht="16.149999999999999" customHeight="1" x14ac:dyDescent="0.2">
      <c r="A31" s="203">
        <v>26</v>
      </c>
      <c r="B31" s="23">
        <v>1200901693924</v>
      </c>
      <c r="C31" s="1">
        <v>6464</v>
      </c>
      <c r="D31" s="42" t="s">
        <v>32</v>
      </c>
      <c r="E31" s="71" t="s">
        <v>989</v>
      </c>
      <c r="F31" s="27" t="s">
        <v>990</v>
      </c>
      <c r="G31" s="66"/>
    </row>
    <row r="32" spans="1:7" ht="16.149999999999999" customHeight="1" x14ac:dyDescent="0.2">
      <c r="A32" s="203">
        <v>27</v>
      </c>
      <c r="B32" s="78">
        <v>1104301383015</v>
      </c>
      <c r="C32" s="66">
        <v>6473</v>
      </c>
      <c r="D32" s="71" t="s">
        <v>32</v>
      </c>
      <c r="E32" s="71" t="s">
        <v>1030</v>
      </c>
      <c r="F32" s="73" t="s">
        <v>1031</v>
      </c>
      <c r="G32" s="66"/>
    </row>
    <row r="33" spans="1:7" ht="16.149999999999999" customHeight="1" x14ac:dyDescent="0.2">
      <c r="A33" s="203">
        <v>28</v>
      </c>
      <c r="B33" s="72">
        <v>1339400036880</v>
      </c>
      <c r="C33" s="32">
        <v>6551</v>
      </c>
      <c r="D33" s="71" t="s">
        <v>31</v>
      </c>
      <c r="E33" s="71" t="s">
        <v>637</v>
      </c>
      <c r="F33" s="71" t="s">
        <v>1032</v>
      </c>
      <c r="G33" s="32"/>
    </row>
    <row r="34" spans="1:7" ht="16.149999999999999" customHeight="1" x14ac:dyDescent="0.2">
      <c r="A34" s="203">
        <v>29</v>
      </c>
      <c r="B34" s="72">
        <v>1219901449991</v>
      </c>
      <c r="C34" s="32">
        <v>6628</v>
      </c>
      <c r="D34" s="71" t="s">
        <v>31</v>
      </c>
      <c r="E34" s="71" t="s">
        <v>86</v>
      </c>
      <c r="F34" s="73" t="s">
        <v>1097</v>
      </c>
      <c r="G34" s="32"/>
    </row>
    <row r="35" spans="1:7" ht="16.149999999999999" customHeight="1" x14ac:dyDescent="0.2">
      <c r="A35" s="203">
        <v>30</v>
      </c>
      <c r="B35" s="72">
        <v>1219901449851</v>
      </c>
      <c r="C35" s="32">
        <v>6709</v>
      </c>
      <c r="D35" s="71" t="s">
        <v>32</v>
      </c>
      <c r="E35" s="71" t="s">
        <v>1357</v>
      </c>
      <c r="F35" s="73" t="s">
        <v>1358</v>
      </c>
      <c r="G35" s="32"/>
    </row>
    <row r="36" spans="1:7" ht="16.149999999999999" customHeight="1" x14ac:dyDescent="0.2">
      <c r="A36" s="203">
        <v>31</v>
      </c>
      <c r="B36" s="72">
        <v>1408300048183</v>
      </c>
      <c r="C36" s="32">
        <v>6874</v>
      </c>
      <c r="D36" s="74" t="s">
        <v>31</v>
      </c>
      <c r="E36" s="71" t="s">
        <v>1615</v>
      </c>
      <c r="F36" s="73" t="s">
        <v>1616</v>
      </c>
      <c r="G36" s="32"/>
    </row>
    <row r="37" spans="1:7" s="200" customFormat="1" ht="16.149999999999999" customHeight="1" x14ac:dyDescent="0.2">
      <c r="A37" s="32">
        <v>32</v>
      </c>
      <c r="B37" s="72">
        <v>1619900608022</v>
      </c>
      <c r="C37" s="32">
        <v>6886</v>
      </c>
      <c r="D37" s="74" t="s">
        <v>31</v>
      </c>
      <c r="E37" s="71" t="s">
        <v>1708</v>
      </c>
      <c r="F37" s="73" t="s">
        <v>1463</v>
      </c>
      <c r="G37" s="32"/>
    </row>
    <row r="38" spans="1:7" ht="16.149999999999999" customHeight="1" x14ac:dyDescent="0.2">
      <c r="A38" s="12"/>
      <c r="B38" s="82"/>
      <c r="C38" s="36"/>
      <c r="D38" s="83"/>
      <c r="E38" s="83"/>
      <c r="F38" s="83"/>
      <c r="G38" s="90"/>
    </row>
    <row r="39" spans="1:7" ht="16.149999999999999" customHeight="1" x14ac:dyDescent="0.2">
      <c r="C39" s="223" t="s">
        <v>65</v>
      </c>
      <c r="D39" s="223"/>
      <c r="E39" s="223"/>
      <c r="F39" s="223"/>
      <c r="G39" s="190"/>
    </row>
    <row r="40" spans="1:7" ht="16.149999999999999" customHeight="1" x14ac:dyDescent="0.2">
      <c r="C40" s="223" t="s">
        <v>1101</v>
      </c>
      <c r="D40" s="223"/>
      <c r="E40" s="223"/>
      <c r="F40" s="223"/>
      <c r="G40" s="190"/>
    </row>
    <row r="41" spans="1:7" ht="16.149999999999999" customHeight="1" x14ac:dyDescent="0.2">
      <c r="C41" s="223" t="s">
        <v>64</v>
      </c>
      <c r="D41" s="223"/>
      <c r="E41" s="223"/>
      <c r="F41" s="223"/>
      <c r="G41" s="190"/>
    </row>
    <row r="42" spans="1:7" ht="16.149999999999999" customHeight="1" x14ac:dyDescent="0.2"/>
    <row r="43" spans="1:7" ht="16.149999999999999" customHeight="1" x14ac:dyDescent="0.2"/>
    <row r="44" spans="1:7" ht="16.149999999999999" customHeight="1" x14ac:dyDescent="0.2"/>
    <row r="45" spans="1:7" ht="16.149999999999999" customHeight="1" x14ac:dyDescent="0.2"/>
    <row r="46" spans="1:7" ht="16.149999999999999" customHeight="1" x14ac:dyDescent="0.2"/>
    <row r="47" spans="1:7" ht="16.149999999999999" customHeight="1" x14ac:dyDescent="0.2"/>
    <row r="48" spans="1:7" ht="16.149999999999999" customHeight="1" x14ac:dyDescent="0.2"/>
    <row r="49" ht="16.149999999999999" customHeight="1" x14ac:dyDescent="0.2"/>
    <row r="50" ht="16.149999999999999" customHeight="1" x14ac:dyDescent="0.2"/>
    <row r="51" ht="16.149999999999999" customHeight="1" x14ac:dyDescent="0.2"/>
    <row r="52" ht="16.149999999999999" customHeight="1" x14ac:dyDescent="0.2"/>
  </sheetData>
  <mergeCells count="8">
    <mergeCell ref="C41:F41"/>
    <mergeCell ref="I6:K6"/>
    <mergeCell ref="D5:F5"/>
    <mergeCell ref="A1:G1"/>
    <mergeCell ref="A2:G2"/>
    <mergeCell ref="A3:G3"/>
    <mergeCell ref="C39:F39"/>
    <mergeCell ref="C40:F40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1"/>
  <sheetViews>
    <sheetView view="pageBreakPreview" zoomScale="60" zoomScaleNormal="70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375" customWidth="1"/>
    <col min="4" max="4" width="7.25" customWidth="1"/>
    <col min="5" max="5" width="11.75" customWidth="1"/>
    <col min="6" max="6" width="12.375" customWidth="1"/>
    <col min="7" max="7" width="14.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1672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996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37"/>
      <c r="B4" s="37"/>
      <c r="C4" s="37"/>
      <c r="D4" s="37"/>
      <c r="E4" s="37"/>
      <c r="F4" s="37"/>
      <c r="G4" s="8"/>
    </row>
    <row r="5" spans="1:11" ht="16.149999999999999" customHeight="1" x14ac:dyDescent="0.2">
      <c r="A5" s="38" t="s">
        <v>1</v>
      </c>
      <c r="B5" s="38" t="s">
        <v>6</v>
      </c>
      <c r="C5" s="38" t="s">
        <v>2</v>
      </c>
      <c r="D5" s="233" t="s">
        <v>3</v>
      </c>
      <c r="E5" s="234"/>
      <c r="F5" s="235"/>
      <c r="G5" s="10" t="s">
        <v>1137</v>
      </c>
    </row>
    <row r="6" spans="1:11" ht="16.149999999999999" customHeight="1" x14ac:dyDescent="0.2">
      <c r="A6" s="1">
        <v>1</v>
      </c>
      <c r="B6" s="2">
        <v>1409800576821</v>
      </c>
      <c r="C6" s="1">
        <v>5910</v>
      </c>
      <c r="D6" s="25" t="s">
        <v>31</v>
      </c>
      <c r="E6" s="26" t="s">
        <v>77</v>
      </c>
      <c r="F6" s="27" t="s">
        <v>78</v>
      </c>
      <c r="G6" s="34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>
        <v>1200901683279</v>
      </c>
      <c r="C7" s="1">
        <v>5911</v>
      </c>
      <c r="D7" s="25" t="s">
        <v>31</v>
      </c>
      <c r="E7" s="26" t="s">
        <v>146</v>
      </c>
      <c r="F7" s="27" t="s">
        <v>147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1200901680385</v>
      </c>
      <c r="C8" s="1">
        <v>5917</v>
      </c>
      <c r="D8" s="25" t="s">
        <v>32</v>
      </c>
      <c r="E8" s="26" t="s">
        <v>150</v>
      </c>
      <c r="F8" s="27" t="s">
        <v>151</v>
      </c>
      <c r="G8" s="34"/>
      <c r="I8" s="151">
        <f>COUNTIF(D6:D49,"เด็กชาย")</f>
        <v>14</v>
      </c>
      <c r="J8" s="1">
        <f>COUNTIF(D6:D49,"เด็กหญิง")</f>
        <v>17</v>
      </c>
      <c r="K8" s="1">
        <f>I8+J8</f>
        <v>31</v>
      </c>
    </row>
    <row r="9" spans="1:11" ht="16.149999999999999" customHeight="1" x14ac:dyDescent="0.2">
      <c r="A9" s="1">
        <v>4</v>
      </c>
      <c r="B9" s="2">
        <v>1219901484525</v>
      </c>
      <c r="C9" s="1">
        <v>5920</v>
      </c>
      <c r="D9" s="25" t="s">
        <v>32</v>
      </c>
      <c r="E9" s="26" t="s">
        <v>152</v>
      </c>
      <c r="F9" s="27" t="s">
        <v>153</v>
      </c>
      <c r="G9" s="34"/>
    </row>
    <row r="10" spans="1:11" ht="16.149999999999999" customHeight="1" x14ac:dyDescent="0.2">
      <c r="A10" s="208">
        <v>5</v>
      </c>
      <c r="B10" s="2">
        <v>1209601787883</v>
      </c>
      <c r="C10" s="1">
        <v>5924</v>
      </c>
      <c r="D10" s="25" t="s">
        <v>32</v>
      </c>
      <c r="E10" s="26" t="s">
        <v>83</v>
      </c>
      <c r="F10" s="27" t="s">
        <v>84</v>
      </c>
      <c r="G10" s="34"/>
    </row>
    <row r="11" spans="1:11" ht="16.149999999999999" customHeight="1" x14ac:dyDescent="0.2">
      <c r="A11" s="208">
        <v>6</v>
      </c>
      <c r="B11" s="2">
        <v>1219901452071</v>
      </c>
      <c r="C11" s="1">
        <v>5927</v>
      </c>
      <c r="D11" s="25" t="s">
        <v>32</v>
      </c>
      <c r="E11" s="26" t="s">
        <v>158</v>
      </c>
      <c r="F11" s="27" t="s">
        <v>24</v>
      </c>
      <c r="G11" s="34"/>
    </row>
    <row r="12" spans="1:11" ht="16.149999999999999" customHeight="1" x14ac:dyDescent="0.2">
      <c r="A12" s="208">
        <v>7</v>
      </c>
      <c r="B12" s="2">
        <v>1349901842960</v>
      </c>
      <c r="C12" s="1">
        <v>5938</v>
      </c>
      <c r="D12" s="25" t="s">
        <v>31</v>
      </c>
      <c r="E12" s="26" t="s">
        <v>92</v>
      </c>
      <c r="F12" s="27" t="s">
        <v>93</v>
      </c>
      <c r="G12" s="34"/>
    </row>
    <row r="13" spans="1:11" ht="16.149999999999999" customHeight="1" x14ac:dyDescent="0.2">
      <c r="A13" s="208">
        <v>8</v>
      </c>
      <c r="B13" s="2">
        <v>1348600092812</v>
      </c>
      <c r="C13" s="1">
        <v>5943</v>
      </c>
      <c r="D13" s="25" t="s">
        <v>32</v>
      </c>
      <c r="E13" s="26" t="s">
        <v>98</v>
      </c>
      <c r="F13" s="27" t="s">
        <v>99</v>
      </c>
      <c r="G13" s="34"/>
    </row>
    <row r="14" spans="1:11" ht="16.149999999999999" customHeight="1" x14ac:dyDescent="0.2">
      <c r="A14" s="208">
        <v>9</v>
      </c>
      <c r="B14" s="2">
        <v>1409904110004</v>
      </c>
      <c r="C14" s="1">
        <v>5945</v>
      </c>
      <c r="D14" s="25" t="s">
        <v>32</v>
      </c>
      <c r="E14" s="26" t="s">
        <v>161</v>
      </c>
      <c r="F14" s="27" t="s">
        <v>162</v>
      </c>
      <c r="G14" s="34"/>
    </row>
    <row r="15" spans="1:11" ht="16.149999999999999" customHeight="1" x14ac:dyDescent="0.2">
      <c r="A15" s="208">
        <v>10</v>
      </c>
      <c r="B15" s="2">
        <v>1459901548726</v>
      </c>
      <c r="C15" s="1">
        <v>5947</v>
      </c>
      <c r="D15" s="25" t="s">
        <v>32</v>
      </c>
      <c r="E15" s="26" t="s">
        <v>163</v>
      </c>
      <c r="F15" s="27" t="s">
        <v>164</v>
      </c>
      <c r="G15" s="34"/>
    </row>
    <row r="16" spans="1:11" ht="16.149999999999999" customHeight="1" x14ac:dyDescent="0.2">
      <c r="A16" s="208">
        <v>11</v>
      </c>
      <c r="B16" s="2">
        <v>1229901444990</v>
      </c>
      <c r="C16" s="1">
        <v>5950</v>
      </c>
      <c r="D16" s="25" t="s">
        <v>32</v>
      </c>
      <c r="E16" s="26" t="s">
        <v>102</v>
      </c>
      <c r="F16" s="27" t="s">
        <v>103</v>
      </c>
      <c r="G16" s="34"/>
    </row>
    <row r="17" spans="1:7" ht="16.149999999999999" customHeight="1" x14ac:dyDescent="0.2">
      <c r="A17" s="208">
        <v>12</v>
      </c>
      <c r="B17" s="2">
        <v>1219901449738</v>
      </c>
      <c r="C17" s="1">
        <v>5956</v>
      </c>
      <c r="D17" s="25" t="s">
        <v>31</v>
      </c>
      <c r="E17" s="26" t="s">
        <v>173</v>
      </c>
      <c r="F17" s="27" t="s">
        <v>174</v>
      </c>
      <c r="G17" s="34"/>
    </row>
    <row r="18" spans="1:7" ht="16.149999999999999" customHeight="1" x14ac:dyDescent="0.2">
      <c r="A18" s="208">
        <v>13</v>
      </c>
      <c r="B18" s="2">
        <v>1219901428269</v>
      </c>
      <c r="C18" s="1">
        <v>5963</v>
      </c>
      <c r="D18" s="25" t="s">
        <v>31</v>
      </c>
      <c r="E18" s="26" t="s">
        <v>178</v>
      </c>
      <c r="F18" s="27" t="s">
        <v>179</v>
      </c>
      <c r="G18" s="34"/>
    </row>
    <row r="19" spans="1:7" ht="16.149999999999999" customHeight="1" x14ac:dyDescent="0.2">
      <c r="A19" s="208">
        <v>14</v>
      </c>
      <c r="B19" s="2">
        <v>1200901682973</v>
      </c>
      <c r="C19" s="1">
        <v>5968</v>
      </c>
      <c r="D19" s="25" t="s">
        <v>31</v>
      </c>
      <c r="E19" s="26" t="s">
        <v>109</v>
      </c>
      <c r="F19" s="27" t="s">
        <v>110</v>
      </c>
      <c r="G19" s="34"/>
    </row>
    <row r="20" spans="1:7" ht="16.149999999999999" customHeight="1" x14ac:dyDescent="0.2">
      <c r="A20" s="208">
        <v>15</v>
      </c>
      <c r="B20" s="2">
        <v>1120500145676</v>
      </c>
      <c r="C20" s="1">
        <v>5975</v>
      </c>
      <c r="D20" s="25" t="s">
        <v>32</v>
      </c>
      <c r="E20" s="26" t="s">
        <v>184</v>
      </c>
      <c r="F20" s="27" t="s">
        <v>185</v>
      </c>
      <c r="G20" s="34"/>
    </row>
    <row r="21" spans="1:7" ht="16.149999999999999" customHeight="1" x14ac:dyDescent="0.2">
      <c r="A21" s="208">
        <v>16</v>
      </c>
      <c r="B21" s="2">
        <v>1409904159526</v>
      </c>
      <c r="C21" s="1">
        <v>5978</v>
      </c>
      <c r="D21" s="25" t="s">
        <v>32</v>
      </c>
      <c r="E21" s="26" t="s">
        <v>118</v>
      </c>
      <c r="F21" s="27" t="s">
        <v>119</v>
      </c>
      <c r="G21" s="34"/>
    </row>
    <row r="22" spans="1:7" ht="16.149999999999999" customHeight="1" x14ac:dyDescent="0.2">
      <c r="A22" s="208">
        <v>17</v>
      </c>
      <c r="B22" s="2">
        <v>1219901478231</v>
      </c>
      <c r="C22" s="1">
        <v>5980</v>
      </c>
      <c r="D22" s="25" t="s">
        <v>32</v>
      </c>
      <c r="E22" s="26" t="s">
        <v>187</v>
      </c>
      <c r="F22" s="27" t="s">
        <v>188</v>
      </c>
      <c r="G22" s="34"/>
    </row>
    <row r="23" spans="1:7" ht="16.149999999999999" customHeight="1" x14ac:dyDescent="0.2">
      <c r="A23" s="208">
        <v>18</v>
      </c>
      <c r="B23" s="2">
        <v>1218800066221</v>
      </c>
      <c r="C23" s="1">
        <v>6033</v>
      </c>
      <c r="D23" s="25" t="s">
        <v>31</v>
      </c>
      <c r="E23" s="71" t="s">
        <v>127</v>
      </c>
      <c r="F23" s="27" t="s">
        <v>128</v>
      </c>
      <c r="G23" s="34"/>
    </row>
    <row r="24" spans="1:7" ht="16.149999999999999" customHeight="1" x14ac:dyDescent="0.2">
      <c r="A24" s="208">
        <v>19</v>
      </c>
      <c r="B24" s="2">
        <v>1200901687339</v>
      </c>
      <c r="C24" s="1">
        <v>6309</v>
      </c>
      <c r="D24" s="25" t="s">
        <v>32</v>
      </c>
      <c r="E24" s="26" t="s">
        <v>133</v>
      </c>
      <c r="F24" s="27" t="s">
        <v>134</v>
      </c>
      <c r="G24" s="34"/>
    </row>
    <row r="25" spans="1:7" ht="16.149999999999999" customHeight="1" x14ac:dyDescent="0.2">
      <c r="A25" s="208">
        <v>20</v>
      </c>
      <c r="B25" s="2">
        <v>1308200142529</v>
      </c>
      <c r="C25" s="1">
        <v>6312</v>
      </c>
      <c r="D25" s="25" t="s">
        <v>32</v>
      </c>
      <c r="E25" s="26" t="s">
        <v>135</v>
      </c>
      <c r="F25" s="27" t="s">
        <v>136</v>
      </c>
      <c r="G25" s="34"/>
    </row>
    <row r="26" spans="1:7" ht="16.149999999999999" customHeight="1" x14ac:dyDescent="0.2">
      <c r="A26" s="208">
        <v>21</v>
      </c>
      <c r="B26" s="2">
        <v>1200901683546</v>
      </c>
      <c r="C26" s="1">
        <v>6367</v>
      </c>
      <c r="D26" s="25" t="s">
        <v>31</v>
      </c>
      <c r="E26" s="26" t="s">
        <v>139</v>
      </c>
      <c r="F26" s="27" t="s">
        <v>140</v>
      </c>
      <c r="G26" s="34"/>
    </row>
    <row r="27" spans="1:7" ht="16.149999999999999" customHeight="1" x14ac:dyDescent="0.2">
      <c r="A27" s="208">
        <v>22</v>
      </c>
      <c r="B27" s="2" t="s">
        <v>142</v>
      </c>
      <c r="C27" s="1">
        <v>6393</v>
      </c>
      <c r="D27" s="25" t="s">
        <v>31</v>
      </c>
      <c r="E27" s="26" t="s">
        <v>143</v>
      </c>
      <c r="F27" s="26" t="s">
        <v>144</v>
      </c>
      <c r="G27" s="5"/>
    </row>
    <row r="28" spans="1:7" ht="16.149999999999999" customHeight="1" x14ac:dyDescent="0.2">
      <c r="A28" s="208">
        <v>23</v>
      </c>
      <c r="B28" s="78">
        <v>1200901693118</v>
      </c>
      <c r="C28" s="66">
        <v>6475</v>
      </c>
      <c r="D28" s="71" t="s">
        <v>32</v>
      </c>
      <c r="E28" s="71" t="s">
        <v>1029</v>
      </c>
      <c r="F28" s="71" t="s">
        <v>473</v>
      </c>
      <c r="G28" s="5"/>
    </row>
    <row r="29" spans="1:7" ht="16.149999999999999" customHeight="1" x14ac:dyDescent="0.2">
      <c r="A29" s="208">
        <v>24</v>
      </c>
      <c r="B29" s="72">
        <v>1229901437608</v>
      </c>
      <c r="C29" s="1">
        <v>6674</v>
      </c>
      <c r="D29" s="26" t="s">
        <v>31</v>
      </c>
      <c r="E29" s="26" t="s">
        <v>1102</v>
      </c>
      <c r="F29" s="26" t="s">
        <v>1103</v>
      </c>
      <c r="G29" s="5"/>
    </row>
    <row r="30" spans="1:7" ht="16.149999999999999" customHeight="1" x14ac:dyDescent="0.2">
      <c r="A30" s="208">
        <v>25</v>
      </c>
      <c r="B30" s="72">
        <v>1219901468074</v>
      </c>
      <c r="C30" s="1">
        <v>6685</v>
      </c>
      <c r="D30" s="25" t="s">
        <v>31</v>
      </c>
      <c r="E30" s="26" t="s">
        <v>1112</v>
      </c>
      <c r="F30" s="26" t="s">
        <v>1113</v>
      </c>
      <c r="G30" s="5"/>
    </row>
    <row r="31" spans="1:7" ht="16.149999999999999" customHeight="1" x14ac:dyDescent="0.2">
      <c r="A31" s="208">
        <v>26</v>
      </c>
      <c r="B31" s="72">
        <v>1219901443357</v>
      </c>
      <c r="C31" s="32">
        <v>6695</v>
      </c>
      <c r="D31" s="71" t="s">
        <v>31</v>
      </c>
      <c r="E31" s="71" t="s">
        <v>1131</v>
      </c>
      <c r="F31" s="71" t="s">
        <v>1130</v>
      </c>
      <c r="G31" s="5"/>
    </row>
    <row r="32" spans="1:7" ht="16.149999999999999" customHeight="1" x14ac:dyDescent="0.2">
      <c r="A32" s="208">
        <v>27</v>
      </c>
      <c r="B32" s="72">
        <v>1219901409442</v>
      </c>
      <c r="C32" s="32">
        <v>6710</v>
      </c>
      <c r="D32" s="74" t="s">
        <v>32</v>
      </c>
      <c r="E32" s="71" t="s">
        <v>1270</v>
      </c>
      <c r="F32" s="73" t="s">
        <v>1385</v>
      </c>
      <c r="G32" s="32"/>
    </row>
    <row r="33" spans="1:7" ht="16.149999999999999" customHeight="1" x14ac:dyDescent="0.2">
      <c r="A33" s="208">
        <v>28</v>
      </c>
      <c r="B33" s="72">
        <v>1119902743681</v>
      </c>
      <c r="C33" s="32">
        <v>6711</v>
      </c>
      <c r="D33" s="74" t="s">
        <v>32</v>
      </c>
      <c r="E33" s="167" t="s">
        <v>1412</v>
      </c>
      <c r="F33" s="73" t="s">
        <v>1217</v>
      </c>
      <c r="G33" s="32"/>
    </row>
    <row r="34" spans="1:7" ht="16.149999999999999" customHeight="1" x14ac:dyDescent="0.2">
      <c r="A34" s="208">
        <v>29</v>
      </c>
      <c r="B34" s="72">
        <v>1219901476301</v>
      </c>
      <c r="C34" s="32">
        <v>6738</v>
      </c>
      <c r="D34" s="74" t="s">
        <v>32</v>
      </c>
      <c r="E34" s="71" t="s">
        <v>1400</v>
      </c>
      <c r="F34" s="73" t="s">
        <v>1401</v>
      </c>
      <c r="G34" s="32"/>
    </row>
    <row r="35" spans="1:7" s="200" customFormat="1" ht="16.149999999999999" customHeight="1" x14ac:dyDescent="0.2">
      <c r="A35" s="208">
        <v>30</v>
      </c>
      <c r="B35" s="72">
        <v>1149901291396</v>
      </c>
      <c r="C35" s="32">
        <v>6894</v>
      </c>
      <c r="D35" s="74" t="s">
        <v>31</v>
      </c>
      <c r="E35" s="71" t="s">
        <v>1709</v>
      </c>
      <c r="F35" s="73" t="s">
        <v>1710</v>
      </c>
      <c r="G35" s="32"/>
    </row>
    <row r="36" spans="1:7" s="69" customFormat="1" ht="16.149999999999999" customHeight="1" x14ac:dyDescent="0.2">
      <c r="A36" s="208">
        <v>31</v>
      </c>
      <c r="B36" s="72">
        <v>1200901688807</v>
      </c>
      <c r="C36" s="32">
        <v>6903</v>
      </c>
      <c r="D36" s="74" t="s">
        <v>31</v>
      </c>
      <c r="E36" s="71" t="s">
        <v>1439</v>
      </c>
      <c r="F36" s="73" t="s">
        <v>1716</v>
      </c>
      <c r="G36" s="32"/>
    </row>
    <row r="37" spans="1:7" ht="16.149999999999999" customHeight="1" x14ac:dyDescent="0.2">
      <c r="A37" s="12"/>
      <c r="B37" s="13"/>
      <c r="C37" s="12"/>
      <c r="D37" s="45"/>
      <c r="E37" s="45"/>
      <c r="F37" s="45"/>
      <c r="G37" s="90"/>
    </row>
    <row r="38" spans="1:7" ht="16.149999999999999" customHeight="1" x14ac:dyDescent="0.2">
      <c r="C38" s="223" t="s">
        <v>65</v>
      </c>
      <c r="D38" s="223"/>
      <c r="E38" s="223"/>
      <c r="F38" s="223"/>
      <c r="G38" s="69"/>
    </row>
    <row r="39" spans="1:7" ht="16.149999999999999" customHeight="1" x14ac:dyDescent="0.2">
      <c r="C39" s="223" t="s">
        <v>999</v>
      </c>
      <c r="D39" s="223"/>
      <c r="E39" s="223"/>
      <c r="F39" s="223"/>
      <c r="G39" s="90"/>
    </row>
    <row r="40" spans="1:7" ht="16.149999999999999" customHeight="1" x14ac:dyDescent="0.2">
      <c r="C40" s="223" t="s">
        <v>64</v>
      </c>
      <c r="D40" s="223"/>
      <c r="E40" s="223"/>
      <c r="F40" s="223"/>
      <c r="G40" s="90"/>
    </row>
    <row r="41" spans="1:7" ht="16.149999999999999" customHeight="1" x14ac:dyDescent="0.2">
      <c r="G41" s="90"/>
    </row>
    <row r="42" spans="1:7" ht="16.149999999999999" customHeight="1" x14ac:dyDescent="0.2"/>
    <row r="43" spans="1:7" ht="16.149999999999999" customHeight="1" x14ac:dyDescent="0.2"/>
    <row r="44" spans="1:7" ht="16.149999999999999" customHeight="1" x14ac:dyDescent="0.2"/>
    <row r="45" spans="1:7" ht="16.149999999999999" customHeight="1" x14ac:dyDescent="0.2"/>
    <row r="46" spans="1:7" ht="16.149999999999999" customHeight="1" x14ac:dyDescent="0.2"/>
    <row r="47" spans="1:7" ht="16.149999999999999" customHeight="1" x14ac:dyDescent="0.2"/>
    <row r="48" spans="1:7" ht="16.149999999999999" customHeight="1" x14ac:dyDescent="0.2"/>
    <row r="49" ht="16.149999999999999" customHeight="1" x14ac:dyDescent="0.2"/>
    <row r="50" ht="16.149999999999999" customHeight="1" x14ac:dyDescent="0.2"/>
    <row r="51" ht="16.149999999999999" customHeight="1" x14ac:dyDescent="0.2"/>
  </sheetData>
  <sortState ref="A6:G45">
    <sortCondition ref="C6:C45"/>
  </sortState>
  <mergeCells count="8">
    <mergeCell ref="I6:K6"/>
    <mergeCell ref="C39:F39"/>
    <mergeCell ref="C40:F40"/>
    <mergeCell ref="D5:F5"/>
    <mergeCell ref="A1:G1"/>
    <mergeCell ref="A2:G2"/>
    <mergeCell ref="A3:G3"/>
    <mergeCell ref="C38:F38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9"/>
  <sheetViews>
    <sheetView view="pageBreakPreview" zoomScale="60" zoomScaleNormal="70" workbookViewId="0">
      <selection activeCell="G7" sqref="G7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.8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1673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796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1" t="s">
        <v>3</v>
      </c>
      <c r="E5" s="231"/>
      <c r="F5" s="222"/>
      <c r="G5" s="10" t="s">
        <v>1137</v>
      </c>
    </row>
    <row r="6" spans="1:11" ht="16.149999999999999" customHeight="1" x14ac:dyDescent="0.2">
      <c r="A6" s="1">
        <v>1</v>
      </c>
      <c r="B6" s="2">
        <v>1200901635843</v>
      </c>
      <c r="C6" s="1">
        <v>5676</v>
      </c>
      <c r="D6" s="25" t="s">
        <v>31</v>
      </c>
      <c r="E6" s="71" t="s">
        <v>601</v>
      </c>
      <c r="F6" s="27" t="s">
        <v>602</v>
      </c>
      <c r="G6" s="210"/>
      <c r="I6" s="236" t="s">
        <v>1604</v>
      </c>
      <c r="J6" s="237"/>
      <c r="K6" s="238"/>
    </row>
    <row r="7" spans="1:11" ht="16.149999999999999" customHeight="1" x14ac:dyDescent="0.2">
      <c r="A7" s="1">
        <v>2</v>
      </c>
      <c r="B7" s="2">
        <v>1219901403797</v>
      </c>
      <c r="C7" s="1">
        <v>5686</v>
      </c>
      <c r="D7" s="25" t="s">
        <v>32</v>
      </c>
      <c r="E7" s="71" t="s">
        <v>224</v>
      </c>
      <c r="F7" s="27" t="s">
        <v>660</v>
      </c>
      <c r="G7" s="211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1709901888354</v>
      </c>
      <c r="C8" s="1">
        <v>5692</v>
      </c>
      <c r="D8" s="25" t="s">
        <v>32</v>
      </c>
      <c r="E8" s="71" t="s">
        <v>610</v>
      </c>
      <c r="F8" s="27" t="s">
        <v>611</v>
      </c>
      <c r="G8" s="210"/>
      <c r="I8" s="151">
        <f>COUNTIF(D6:D52,"เด็กชาย")</f>
        <v>15</v>
      </c>
      <c r="J8" s="1">
        <f>COUNTIF(D6:D52,"เด็กหญิง")</f>
        <v>15</v>
      </c>
      <c r="K8" s="1">
        <f>I8+J8</f>
        <v>30</v>
      </c>
    </row>
    <row r="9" spans="1:11" ht="16.149999999999999" customHeight="1" x14ac:dyDescent="0.2">
      <c r="A9" s="206">
        <v>4</v>
      </c>
      <c r="B9" s="2">
        <v>1478600216154</v>
      </c>
      <c r="C9" s="1">
        <v>5693</v>
      </c>
      <c r="D9" s="25" t="s">
        <v>32</v>
      </c>
      <c r="E9" s="71" t="s">
        <v>213</v>
      </c>
      <c r="F9" s="27" t="s">
        <v>612</v>
      </c>
      <c r="G9" s="210"/>
    </row>
    <row r="10" spans="1:11" ht="16.149999999999999" customHeight="1" x14ac:dyDescent="0.2">
      <c r="A10" s="206">
        <v>5</v>
      </c>
      <c r="B10" s="2">
        <v>1219901382919</v>
      </c>
      <c r="C10" s="1">
        <v>5704</v>
      </c>
      <c r="D10" s="25" t="s">
        <v>31</v>
      </c>
      <c r="E10" s="71" t="s">
        <v>615</v>
      </c>
      <c r="F10" s="27" t="s">
        <v>616</v>
      </c>
      <c r="G10" s="211"/>
    </row>
    <row r="11" spans="1:11" ht="16.149999999999999" customHeight="1" x14ac:dyDescent="0.2">
      <c r="A11" s="206">
        <v>6</v>
      </c>
      <c r="B11" s="2">
        <v>1219901389689</v>
      </c>
      <c r="C11" s="1">
        <v>5707</v>
      </c>
      <c r="D11" s="25" t="s">
        <v>32</v>
      </c>
      <c r="E11" s="71" t="s">
        <v>667</v>
      </c>
      <c r="F11" s="27" t="s">
        <v>227</v>
      </c>
      <c r="G11" s="210"/>
    </row>
    <row r="12" spans="1:11" ht="16.149999999999999" customHeight="1" x14ac:dyDescent="0.2">
      <c r="A12" s="206">
        <v>7</v>
      </c>
      <c r="B12" s="2">
        <v>1200901640014</v>
      </c>
      <c r="C12" s="1">
        <v>5709</v>
      </c>
      <c r="D12" s="25" t="s">
        <v>32</v>
      </c>
      <c r="E12" s="71" t="s">
        <v>619</v>
      </c>
      <c r="F12" s="27" t="s">
        <v>620</v>
      </c>
      <c r="G12" s="66"/>
    </row>
    <row r="13" spans="1:11" ht="16.149999999999999" customHeight="1" x14ac:dyDescent="0.2">
      <c r="A13" s="206">
        <v>8</v>
      </c>
      <c r="B13" s="2">
        <v>1219901372531</v>
      </c>
      <c r="C13" s="1">
        <v>5713</v>
      </c>
      <c r="D13" s="25" t="s">
        <v>32</v>
      </c>
      <c r="E13" s="71" t="s">
        <v>668</v>
      </c>
      <c r="F13" s="27" t="s">
        <v>228</v>
      </c>
      <c r="G13" s="210"/>
    </row>
    <row r="14" spans="1:11" ht="16.149999999999999" customHeight="1" x14ac:dyDescent="0.2">
      <c r="A14" s="206">
        <v>9</v>
      </c>
      <c r="B14" s="2">
        <v>1219901368827</v>
      </c>
      <c r="C14" s="1">
        <v>5719</v>
      </c>
      <c r="D14" s="25" t="s">
        <v>32</v>
      </c>
      <c r="E14" s="71" t="s">
        <v>625</v>
      </c>
      <c r="F14" s="27" t="s">
        <v>216</v>
      </c>
      <c r="G14" s="210"/>
    </row>
    <row r="15" spans="1:11" ht="16.149999999999999" customHeight="1" x14ac:dyDescent="0.2">
      <c r="A15" s="206">
        <v>10</v>
      </c>
      <c r="B15" s="2">
        <v>1308400054976</v>
      </c>
      <c r="C15" s="1">
        <v>5721</v>
      </c>
      <c r="D15" s="25" t="s">
        <v>31</v>
      </c>
      <c r="E15" s="71" t="s">
        <v>217</v>
      </c>
      <c r="F15" s="27" t="s">
        <v>626</v>
      </c>
      <c r="G15" s="211"/>
    </row>
    <row r="16" spans="1:11" ht="16.149999999999999" customHeight="1" x14ac:dyDescent="0.2">
      <c r="A16" s="206">
        <v>11</v>
      </c>
      <c r="B16" s="2">
        <v>1729800445821</v>
      </c>
      <c r="C16" s="1">
        <v>5722</v>
      </c>
      <c r="D16" s="25" t="s">
        <v>31</v>
      </c>
      <c r="E16" s="71" t="s">
        <v>671</v>
      </c>
      <c r="F16" s="27" t="s">
        <v>1000</v>
      </c>
      <c r="G16" s="210"/>
    </row>
    <row r="17" spans="1:7" ht="16.149999999999999" customHeight="1" x14ac:dyDescent="0.2">
      <c r="A17" s="206">
        <v>12</v>
      </c>
      <c r="B17" s="2">
        <v>1219700077892</v>
      </c>
      <c r="C17" s="1">
        <v>5725</v>
      </c>
      <c r="D17" s="25" t="s">
        <v>31</v>
      </c>
      <c r="E17" s="71" t="s">
        <v>1432</v>
      </c>
      <c r="F17" s="27" t="s">
        <v>672</v>
      </c>
      <c r="G17" s="210"/>
    </row>
    <row r="18" spans="1:7" ht="16.149999999999999" customHeight="1" x14ac:dyDescent="0.2">
      <c r="A18" s="206">
        <v>13</v>
      </c>
      <c r="B18" s="2">
        <v>1200901641444</v>
      </c>
      <c r="C18" s="1">
        <v>5728</v>
      </c>
      <c r="D18" s="25" t="s">
        <v>31</v>
      </c>
      <c r="E18" s="71" t="s">
        <v>92</v>
      </c>
      <c r="F18" s="27" t="s">
        <v>37</v>
      </c>
      <c r="G18" s="210"/>
    </row>
    <row r="19" spans="1:7" ht="16.149999999999999" customHeight="1" x14ac:dyDescent="0.2">
      <c r="A19" s="206">
        <v>14</v>
      </c>
      <c r="B19" s="2">
        <v>1219901419707</v>
      </c>
      <c r="C19" s="1">
        <v>5743</v>
      </c>
      <c r="D19" s="25" t="s">
        <v>32</v>
      </c>
      <c r="E19" s="71" t="s">
        <v>677</v>
      </c>
      <c r="F19" s="27" t="s">
        <v>230</v>
      </c>
      <c r="G19" s="210"/>
    </row>
    <row r="20" spans="1:7" ht="16.149999999999999" customHeight="1" x14ac:dyDescent="0.2">
      <c r="A20" s="206">
        <v>15</v>
      </c>
      <c r="B20" s="2">
        <v>1469900929297</v>
      </c>
      <c r="C20" s="1">
        <v>5827</v>
      </c>
      <c r="D20" s="25" t="s">
        <v>31</v>
      </c>
      <c r="E20" s="71" t="s">
        <v>635</v>
      </c>
      <c r="F20" s="27" t="s">
        <v>636</v>
      </c>
      <c r="G20" s="210"/>
    </row>
    <row r="21" spans="1:7" ht="16.149999999999999" customHeight="1" x14ac:dyDescent="0.2">
      <c r="A21" s="206">
        <v>16</v>
      </c>
      <c r="B21" s="2">
        <v>1200901633123</v>
      </c>
      <c r="C21" s="1">
        <v>5849</v>
      </c>
      <c r="D21" s="25" t="s">
        <v>31</v>
      </c>
      <c r="E21" s="71" t="s">
        <v>637</v>
      </c>
      <c r="F21" s="27" t="s">
        <v>638</v>
      </c>
      <c r="G21" s="66"/>
    </row>
    <row r="22" spans="1:7" ht="16.149999999999999" customHeight="1" x14ac:dyDescent="0.2">
      <c r="A22" s="206">
        <v>17</v>
      </c>
      <c r="B22" s="2">
        <v>1119902651663</v>
      </c>
      <c r="C22" s="1">
        <v>5851</v>
      </c>
      <c r="D22" s="25" t="s">
        <v>31</v>
      </c>
      <c r="E22" s="71" t="s">
        <v>221</v>
      </c>
      <c r="F22" s="27" t="s">
        <v>639</v>
      </c>
      <c r="G22" s="210"/>
    </row>
    <row r="23" spans="1:7" ht="16.149999999999999" customHeight="1" x14ac:dyDescent="0.2">
      <c r="A23" s="206">
        <v>18</v>
      </c>
      <c r="B23" s="2">
        <v>1200601501680</v>
      </c>
      <c r="C23" s="1">
        <v>6009</v>
      </c>
      <c r="D23" s="25" t="s">
        <v>31</v>
      </c>
      <c r="E23" s="71" t="s">
        <v>681</v>
      </c>
      <c r="F23" s="27" t="s">
        <v>682</v>
      </c>
      <c r="G23" s="210"/>
    </row>
    <row r="24" spans="1:7" s="200" customFormat="1" ht="16.149999999999999" customHeight="1" x14ac:dyDescent="0.2">
      <c r="A24" s="32">
        <v>19</v>
      </c>
      <c r="B24" s="72">
        <v>1200901635096</v>
      </c>
      <c r="C24" s="32">
        <v>6036</v>
      </c>
      <c r="D24" s="74" t="s">
        <v>32</v>
      </c>
      <c r="E24" s="71" t="s">
        <v>1704</v>
      </c>
      <c r="F24" s="73" t="s">
        <v>95</v>
      </c>
      <c r="G24" s="212"/>
    </row>
    <row r="25" spans="1:7" ht="16.149999999999999" customHeight="1" x14ac:dyDescent="0.2">
      <c r="A25" s="206">
        <v>20</v>
      </c>
      <c r="B25" s="2">
        <v>1219901379942</v>
      </c>
      <c r="C25" s="1">
        <v>6347</v>
      </c>
      <c r="D25" s="25" t="s">
        <v>32</v>
      </c>
      <c r="E25" s="71" t="s">
        <v>644</v>
      </c>
      <c r="F25" s="27" t="s">
        <v>223</v>
      </c>
      <c r="G25" s="211"/>
    </row>
    <row r="26" spans="1:7" ht="16.149999999999999" customHeight="1" x14ac:dyDescent="0.2">
      <c r="A26" s="206">
        <v>21</v>
      </c>
      <c r="B26" s="2">
        <v>1449100097769</v>
      </c>
      <c r="C26" s="1">
        <v>6348</v>
      </c>
      <c r="D26" s="25" t="s">
        <v>31</v>
      </c>
      <c r="E26" s="71" t="s">
        <v>645</v>
      </c>
      <c r="F26" s="27" t="s">
        <v>44</v>
      </c>
      <c r="G26" s="211"/>
    </row>
    <row r="27" spans="1:7" ht="16.149999999999999" customHeight="1" x14ac:dyDescent="0.2">
      <c r="A27" s="206">
        <v>22</v>
      </c>
      <c r="B27" s="2">
        <v>1119902634424</v>
      </c>
      <c r="C27" s="1">
        <v>6353</v>
      </c>
      <c r="D27" s="25" t="s">
        <v>32</v>
      </c>
      <c r="E27" s="71" t="s">
        <v>81</v>
      </c>
      <c r="F27" s="27" t="s">
        <v>686</v>
      </c>
      <c r="G27" s="211"/>
    </row>
    <row r="28" spans="1:7" ht="16.149999999999999" customHeight="1" x14ac:dyDescent="0.2">
      <c r="A28" s="206">
        <v>23</v>
      </c>
      <c r="B28" s="2" t="s">
        <v>998</v>
      </c>
      <c r="C28" s="1">
        <v>6416</v>
      </c>
      <c r="D28" s="25" t="s">
        <v>31</v>
      </c>
      <c r="E28" s="71" t="s">
        <v>689</v>
      </c>
      <c r="F28" s="27" t="s">
        <v>690</v>
      </c>
      <c r="G28" s="66"/>
    </row>
    <row r="29" spans="1:7" ht="16.149999999999999" customHeight="1" x14ac:dyDescent="0.2">
      <c r="A29" s="206">
        <v>24</v>
      </c>
      <c r="B29" s="2">
        <v>1219400059228</v>
      </c>
      <c r="C29" s="1">
        <v>6441</v>
      </c>
      <c r="D29" s="25" t="s">
        <v>32</v>
      </c>
      <c r="E29" s="71" t="s">
        <v>692</v>
      </c>
      <c r="F29" s="27" t="s">
        <v>121</v>
      </c>
      <c r="G29" s="210"/>
    </row>
    <row r="30" spans="1:7" ht="16.149999999999999" customHeight="1" x14ac:dyDescent="0.2">
      <c r="A30" s="206">
        <v>25</v>
      </c>
      <c r="B30" s="2">
        <v>1219901359615</v>
      </c>
      <c r="C30" s="1">
        <v>6578</v>
      </c>
      <c r="D30" s="25" t="s">
        <v>31</v>
      </c>
      <c r="E30" s="71" t="s">
        <v>33</v>
      </c>
      <c r="F30" s="27" t="s">
        <v>1001</v>
      </c>
      <c r="G30" s="210"/>
    </row>
    <row r="31" spans="1:7" ht="16.149999999999999" customHeight="1" x14ac:dyDescent="0.2">
      <c r="A31" s="206">
        <v>26</v>
      </c>
      <c r="B31" s="2" t="s">
        <v>1078</v>
      </c>
      <c r="C31" s="1">
        <v>6665</v>
      </c>
      <c r="D31" s="25" t="s">
        <v>31</v>
      </c>
      <c r="E31" s="71" t="s">
        <v>1079</v>
      </c>
      <c r="F31" s="27" t="s">
        <v>1077</v>
      </c>
      <c r="G31" s="66"/>
    </row>
    <row r="32" spans="1:7" ht="16.149999999999999" customHeight="1" x14ac:dyDescent="0.2">
      <c r="A32" s="206">
        <v>27</v>
      </c>
      <c r="B32" s="79">
        <v>1510101627100</v>
      </c>
      <c r="C32" s="32">
        <v>6712</v>
      </c>
      <c r="D32" s="74" t="s">
        <v>31</v>
      </c>
      <c r="E32" s="71" t="s">
        <v>1359</v>
      </c>
      <c r="F32" s="73" t="s">
        <v>1360</v>
      </c>
      <c r="G32" s="212"/>
    </row>
    <row r="33" spans="1:7" ht="16.149999999999999" customHeight="1" x14ac:dyDescent="0.2">
      <c r="A33" s="206">
        <v>28</v>
      </c>
      <c r="B33" s="79">
        <v>1328800061996</v>
      </c>
      <c r="C33" s="32">
        <v>6713</v>
      </c>
      <c r="D33" s="74" t="s">
        <v>32</v>
      </c>
      <c r="E33" s="71" t="s">
        <v>81</v>
      </c>
      <c r="F33" s="73" t="s">
        <v>1361</v>
      </c>
      <c r="G33" s="66"/>
    </row>
    <row r="34" spans="1:7" s="200" customFormat="1" ht="16.149999999999999" customHeight="1" x14ac:dyDescent="0.2">
      <c r="A34" s="206">
        <v>29</v>
      </c>
      <c r="B34" s="72">
        <v>1149901231709</v>
      </c>
      <c r="C34" s="32">
        <v>6885</v>
      </c>
      <c r="D34" s="74" t="s">
        <v>32</v>
      </c>
      <c r="E34" s="71" t="s">
        <v>1690</v>
      </c>
      <c r="F34" s="73" t="s">
        <v>1691</v>
      </c>
      <c r="G34" s="32"/>
    </row>
    <row r="35" spans="1:7" s="200" customFormat="1" ht="16.149999999999999" customHeight="1" x14ac:dyDescent="0.2">
      <c r="A35" s="32">
        <v>30</v>
      </c>
      <c r="B35" s="72">
        <v>1209301264613</v>
      </c>
      <c r="C35" s="32">
        <v>6901</v>
      </c>
      <c r="D35" s="74" t="s">
        <v>32</v>
      </c>
      <c r="E35" s="71" t="s">
        <v>1714</v>
      </c>
      <c r="F35" s="73" t="s">
        <v>1715</v>
      </c>
      <c r="G35" s="32"/>
    </row>
    <row r="36" spans="1:7" ht="16.149999999999999" customHeight="1" x14ac:dyDescent="0.2">
      <c r="A36" s="12"/>
      <c r="B36" s="13"/>
      <c r="C36" s="12"/>
      <c r="D36" s="88"/>
      <c r="E36" s="88"/>
      <c r="F36" s="88"/>
      <c r="G36" s="90"/>
    </row>
    <row r="37" spans="1:7" ht="16.149999999999999" customHeight="1" x14ac:dyDescent="0.2">
      <c r="C37" s="223" t="s">
        <v>65</v>
      </c>
      <c r="D37" s="223"/>
      <c r="E37" s="223"/>
      <c r="F37" s="223"/>
      <c r="G37" s="190"/>
    </row>
    <row r="38" spans="1:7" ht="16.149999999999999" customHeight="1" x14ac:dyDescent="0.2">
      <c r="C38" s="223" t="s">
        <v>797</v>
      </c>
      <c r="D38" s="223"/>
      <c r="E38" s="223"/>
      <c r="F38" s="223"/>
      <c r="G38" s="190"/>
    </row>
    <row r="39" spans="1:7" ht="16.149999999999999" customHeight="1" x14ac:dyDescent="0.2">
      <c r="C39" s="223" t="s">
        <v>64</v>
      </c>
      <c r="D39" s="223"/>
      <c r="E39" s="223"/>
      <c r="F39" s="223"/>
      <c r="G39" s="190"/>
    </row>
  </sheetData>
  <sortState ref="A6:G35">
    <sortCondition ref="C6:C35"/>
  </sortState>
  <mergeCells count="8">
    <mergeCell ref="C39:F39"/>
    <mergeCell ref="I6:K6"/>
    <mergeCell ref="D5:F5"/>
    <mergeCell ref="A1:G1"/>
    <mergeCell ref="A2:G2"/>
    <mergeCell ref="A3:G3"/>
    <mergeCell ref="C37:F37"/>
    <mergeCell ref="C38:F38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9"/>
  <sheetViews>
    <sheetView view="pageBreakPreview" zoomScale="60" zoomScaleNormal="70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1674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798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33" t="s">
        <v>3</v>
      </c>
      <c r="E5" s="234"/>
      <c r="F5" s="235"/>
      <c r="G5" s="10" t="s">
        <v>1137</v>
      </c>
    </row>
    <row r="6" spans="1:11" ht="16.149999999999999" customHeight="1" x14ac:dyDescent="0.2">
      <c r="A6" s="1">
        <v>1</v>
      </c>
      <c r="B6" s="2">
        <v>1219901329546</v>
      </c>
      <c r="C6" s="1">
        <v>5584</v>
      </c>
      <c r="D6" s="25" t="s">
        <v>31</v>
      </c>
      <c r="E6" s="71" t="s">
        <v>654</v>
      </c>
      <c r="F6" s="27" t="s">
        <v>655</v>
      </c>
      <c r="G6" s="210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>
        <v>1200901647434</v>
      </c>
      <c r="C7" s="1">
        <v>5671</v>
      </c>
      <c r="D7" s="25" t="s">
        <v>31</v>
      </c>
      <c r="E7" s="71" t="s">
        <v>599</v>
      </c>
      <c r="F7" s="27" t="s">
        <v>600</v>
      </c>
      <c r="G7" s="210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1200901634723</v>
      </c>
      <c r="C8" s="1">
        <v>5678</v>
      </c>
      <c r="D8" s="25" t="s">
        <v>31</v>
      </c>
      <c r="E8" s="71" t="s">
        <v>656</v>
      </c>
      <c r="F8" s="27" t="s">
        <v>657</v>
      </c>
      <c r="G8" s="66"/>
      <c r="I8" s="151">
        <f>COUNTIF(D6:D52,"เด็กชาย")</f>
        <v>18</v>
      </c>
      <c r="J8" s="1">
        <f>COUNTIF(D6:D52,"เด็กหญิง")</f>
        <v>12</v>
      </c>
      <c r="K8" s="1">
        <f>I8+J8</f>
        <v>30</v>
      </c>
    </row>
    <row r="9" spans="1:11" ht="16.149999999999999" customHeight="1" x14ac:dyDescent="0.2">
      <c r="A9" s="1">
        <v>4</v>
      </c>
      <c r="B9" s="2">
        <v>1219901388151</v>
      </c>
      <c r="C9" s="1">
        <v>5680</v>
      </c>
      <c r="D9" s="25" t="s">
        <v>31</v>
      </c>
      <c r="E9" s="71" t="s">
        <v>658</v>
      </c>
      <c r="F9" s="27" t="s">
        <v>659</v>
      </c>
      <c r="G9" s="210"/>
    </row>
    <row r="10" spans="1:11" ht="16.149999999999999" customHeight="1" x14ac:dyDescent="0.2">
      <c r="A10" s="1">
        <v>5</v>
      </c>
      <c r="B10" s="2">
        <v>1200901639792</v>
      </c>
      <c r="C10" s="1">
        <v>5688</v>
      </c>
      <c r="D10" s="25" t="s">
        <v>32</v>
      </c>
      <c r="E10" s="71" t="s">
        <v>608</v>
      </c>
      <c r="F10" s="27" t="s">
        <v>211</v>
      </c>
      <c r="G10" s="66"/>
    </row>
    <row r="11" spans="1:11" ht="16.149999999999999" customHeight="1" x14ac:dyDescent="0.2">
      <c r="A11" s="1">
        <v>6</v>
      </c>
      <c r="B11" s="2">
        <v>1200901628936</v>
      </c>
      <c r="C11" s="1">
        <v>5689</v>
      </c>
      <c r="D11" s="25" t="s">
        <v>32</v>
      </c>
      <c r="E11" s="71" t="s">
        <v>609</v>
      </c>
      <c r="F11" s="27" t="s">
        <v>212</v>
      </c>
      <c r="G11" s="66"/>
    </row>
    <row r="12" spans="1:11" ht="16.149999999999999" customHeight="1" x14ac:dyDescent="0.2">
      <c r="A12" s="1">
        <v>7</v>
      </c>
      <c r="B12" s="2">
        <v>1218700048417</v>
      </c>
      <c r="C12" s="1">
        <v>5690</v>
      </c>
      <c r="D12" s="25" t="s">
        <v>32</v>
      </c>
      <c r="E12" s="71" t="s">
        <v>661</v>
      </c>
      <c r="F12" s="27" t="s">
        <v>662</v>
      </c>
      <c r="G12" s="211"/>
    </row>
    <row r="13" spans="1:11" ht="16.149999999999999" customHeight="1" x14ac:dyDescent="0.2">
      <c r="A13" s="1">
        <v>8</v>
      </c>
      <c r="B13" s="2">
        <v>1219901376731</v>
      </c>
      <c r="C13" s="1">
        <v>5697</v>
      </c>
      <c r="D13" s="25" t="s">
        <v>31</v>
      </c>
      <c r="E13" s="71" t="s">
        <v>613</v>
      </c>
      <c r="F13" s="27" t="s">
        <v>214</v>
      </c>
      <c r="G13" s="210"/>
    </row>
    <row r="14" spans="1:11" ht="16.149999999999999" customHeight="1" x14ac:dyDescent="0.2">
      <c r="A14" s="1">
        <v>9</v>
      </c>
      <c r="B14" s="2">
        <v>1218700048361</v>
      </c>
      <c r="C14" s="1">
        <v>5706</v>
      </c>
      <c r="D14" s="25" t="s">
        <v>31</v>
      </c>
      <c r="E14" s="71" t="s">
        <v>666</v>
      </c>
      <c r="F14" s="27" t="s">
        <v>226</v>
      </c>
      <c r="G14" s="210"/>
    </row>
    <row r="15" spans="1:11" ht="16.149999999999999" customHeight="1" x14ac:dyDescent="0.2">
      <c r="A15" s="1">
        <v>10</v>
      </c>
      <c r="B15" s="2">
        <v>1219901412290</v>
      </c>
      <c r="C15" s="1">
        <v>5714</v>
      </c>
      <c r="D15" s="25" t="s">
        <v>32</v>
      </c>
      <c r="E15" s="71" t="s">
        <v>46</v>
      </c>
      <c r="F15" s="27" t="s">
        <v>621</v>
      </c>
      <c r="G15" s="210"/>
    </row>
    <row r="16" spans="1:11" ht="16.149999999999999" customHeight="1" x14ac:dyDescent="0.2">
      <c r="A16" s="1">
        <v>11</v>
      </c>
      <c r="B16" s="2">
        <v>1679000132561</v>
      </c>
      <c r="C16" s="1">
        <v>5717</v>
      </c>
      <c r="D16" s="25" t="s">
        <v>32</v>
      </c>
      <c r="E16" s="71" t="s">
        <v>669</v>
      </c>
      <c r="F16" s="27" t="s">
        <v>670</v>
      </c>
      <c r="G16" s="210"/>
    </row>
    <row r="17" spans="1:7" ht="16.149999999999999" customHeight="1" x14ac:dyDescent="0.2">
      <c r="A17" s="1">
        <v>12</v>
      </c>
      <c r="B17" s="2" t="s">
        <v>627</v>
      </c>
      <c r="C17" s="1">
        <v>5724</v>
      </c>
      <c r="D17" s="25" t="s">
        <v>31</v>
      </c>
      <c r="E17" s="71" t="s">
        <v>628</v>
      </c>
      <c r="F17" s="27" t="s">
        <v>62</v>
      </c>
      <c r="G17" s="210"/>
    </row>
    <row r="18" spans="1:7" ht="16.149999999999999" customHeight="1" x14ac:dyDescent="0.2">
      <c r="A18" s="1">
        <v>13</v>
      </c>
      <c r="B18" s="2">
        <v>1200901632208</v>
      </c>
      <c r="C18" s="1">
        <v>5729</v>
      </c>
      <c r="D18" s="25" t="s">
        <v>31</v>
      </c>
      <c r="E18" s="71" t="s">
        <v>673</v>
      </c>
      <c r="F18" s="27" t="s">
        <v>674</v>
      </c>
      <c r="G18" s="210"/>
    </row>
    <row r="19" spans="1:7" ht="16.149999999999999" customHeight="1" x14ac:dyDescent="0.2">
      <c r="A19" s="1">
        <v>14</v>
      </c>
      <c r="B19" s="2">
        <v>1200901646489</v>
      </c>
      <c r="C19" s="1">
        <v>5732</v>
      </c>
      <c r="D19" s="25" t="s">
        <v>31</v>
      </c>
      <c r="E19" s="71" t="s">
        <v>220</v>
      </c>
      <c r="F19" s="27" t="s">
        <v>629</v>
      </c>
      <c r="G19" s="66"/>
    </row>
    <row r="20" spans="1:7" ht="16.149999999999999" customHeight="1" x14ac:dyDescent="0.2">
      <c r="A20" s="1">
        <v>15</v>
      </c>
      <c r="B20" s="2">
        <v>1200901636777</v>
      </c>
      <c r="C20" s="1">
        <v>5735</v>
      </c>
      <c r="D20" s="25" t="s">
        <v>31</v>
      </c>
      <c r="E20" s="71" t="s">
        <v>630</v>
      </c>
      <c r="F20" s="27" t="s">
        <v>112</v>
      </c>
      <c r="G20" s="210"/>
    </row>
    <row r="21" spans="1:7" ht="16.149999999999999" customHeight="1" x14ac:dyDescent="0.2">
      <c r="A21" s="1">
        <v>16</v>
      </c>
      <c r="B21" s="2">
        <v>1200901652837</v>
      </c>
      <c r="C21" s="1">
        <v>5744</v>
      </c>
      <c r="D21" s="25" t="s">
        <v>32</v>
      </c>
      <c r="E21" s="71" t="s">
        <v>678</v>
      </c>
      <c r="F21" s="27" t="s">
        <v>231</v>
      </c>
      <c r="G21" s="210"/>
    </row>
    <row r="22" spans="1:7" ht="16.149999999999999" customHeight="1" x14ac:dyDescent="0.2">
      <c r="A22" s="1">
        <v>17</v>
      </c>
      <c r="B22" s="2">
        <v>1329901715071</v>
      </c>
      <c r="C22" s="1">
        <v>5745</v>
      </c>
      <c r="D22" s="25" t="s">
        <v>32</v>
      </c>
      <c r="E22" s="71" t="s">
        <v>633</v>
      </c>
      <c r="F22" s="27" t="s">
        <v>634</v>
      </c>
      <c r="G22" s="210"/>
    </row>
    <row r="23" spans="1:7" ht="16.149999999999999" customHeight="1" x14ac:dyDescent="0.2">
      <c r="A23" s="1">
        <v>18</v>
      </c>
      <c r="B23" s="2">
        <v>1218500047204</v>
      </c>
      <c r="C23" s="1">
        <v>5850</v>
      </c>
      <c r="D23" s="25" t="s">
        <v>31</v>
      </c>
      <c r="E23" s="71" t="s">
        <v>679</v>
      </c>
      <c r="F23" s="27" t="s">
        <v>232</v>
      </c>
      <c r="G23" s="210"/>
    </row>
    <row r="24" spans="1:7" ht="16.149999999999999" customHeight="1" x14ac:dyDescent="0.2">
      <c r="A24" s="1">
        <v>19</v>
      </c>
      <c r="B24" s="2">
        <v>1849902349758</v>
      </c>
      <c r="C24" s="1">
        <v>5853</v>
      </c>
      <c r="D24" s="25" t="s">
        <v>32</v>
      </c>
      <c r="E24" s="71" t="s">
        <v>680</v>
      </c>
      <c r="F24" s="27" t="s">
        <v>56</v>
      </c>
      <c r="G24" s="66"/>
    </row>
    <row r="25" spans="1:7" ht="16.149999999999999" customHeight="1" x14ac:dyDescent="0.2">
      <c r="A25" s="1">
        <v>20</v>
      </c>
      <c r="B25" s="2">
        <v>1470801463291</v>
      </c>
      <c r="C25" s="1">
        <v>6198</v>
      </c>
      <c r="D25" s="25" t="s">
        <v>31</v>
      </c>
      <c r="E25" s="71" t="s">
        <v>685</v>
      </c>
      <c r="F25" s="27" t="s">
        <v>226</v>
      </c>
      <c r="G25" s="210"/>
    </row>
    <row r="26" spans="1:7" ht="16.149999999999999" customHeight="1" x14ac:dyDescent="0.2">
      <c r="A26" s="1">
        <v>21</v>
      </c>
      <c r="B26" s="2">
        <v>1319901432516</v>
      </c>
      <c r="C26" s="1">
        <v>6345</v>
      </c>
      <c r="D26" s="25" t="s">
        <v>31</v>
      </c>
      <c r="E26" s="71" t="s">
        <v>643</v>
      </c>
      <c r="F26" s="27" t="s">
        <v>1073</v>
      </c>
      <c r="G26" s="210"/>
    </row>
    <row r="27" spans="1:7" ht="16.149999999999999" customHeight="1" x14ac:dyDescent="0.2">
      <c r="A27" s="1">
        <v>22</v>
      </c>
      <c r="B27" s="2">
        <v>1567700033289</v>
      </c>
      <c r="C27" s="1">
        <v>6350</v>
      </c>
      <c r="D27" s="25" t="s">
        <v>31</v>
      </c>
      <c r="E27" s="71" t="s">
        <v>646</v>
      </c>
      <c r="F27" s="27" t="s">
        <v>647</v>
      </c>
      <c r="G27" s="211"/>
    </row>
    <row r="28" spans="1:7" ht="16.149999999999999" customHeight="1" x14ac:dyDescent="0.2">
      <c r="A28" s="1">
        <v>23</v>
      </c>
      <c r="B28" s="2">
        <v>1418600157778</v>
      </c>
      <c r="C28" s="1">
        <v>6351</v>
      </c>
      <c r="D28" s="25" t="s">
        <v>31</v>
      </c>
      <c r="E28" s="71" t="s">
        <v>648</v>
      </c>
      <c r="F28" s="27" t="s">
        <v>649</v>
      </c>
      <c r="G28" s="66"/>
    </row>
    <row r="29" spans="1:7" ht="16.149999999999999" customHeight="1" x14ac:dyDescent="0.2">
      <c r="A29" s="1">
        <v>24</v>
      </c>
      <c r="B29" s="2">
        <v>1579901467890</v>
      </c>
      <c r="C29" s="1">
        <v>6451</v>
      </c>
      <c r="D29" s="25" t="s">
        <v>32</v>
      </c>
      <c r="E29" s="71" t="s">
        <v>652</v>
      </c>
      <c r="F29" s="27" t="s">
        <v>653</v>
      </c>
      <c r="G29" s="66"/>
    </row>
    <row r="30" spans="1:7" ht="16.149999999999999" customHeight="1" x14ac:dyDescent="0.2">
      <c r="A30" s="1">
        <v>25</v>
      </c>
      <c r="B30" s="2">
        <v>10071113142</v>
      </c>
      <c r="C30" s="1">
        <v>6454</v>
      </c>
      <c r="D30" s="25" t="s">
        <v>31</v>
      </c>
      <c r="E30" s="71" t="s">
        <v>1023</v>
      </c>
      <c r="F30" s="27" t="s">
        <v>1019</v>
      </c>
      <c r="G30" s="210"/>
    </row>
    <row r="31" spans="1:7" ht="16.149999999999999" customHeight="1" x14ac:dyDescent="0.2">
      <c r="A31" s="1">
        <v>26</v>
      </c>
      <c r="B31" s="2">
        <v>1458700073916</v>
      </c>
      <c r="C31" s="1">
        <v>6609</v>
      </c>
      <c r="D31" s="25" t="s">
        <v>32</v>
      </c>
      <c r="E31" s="71" t="s">
        <v>1045</v>
      </c>
      <c r="F31" s="27" t="s">
        <v>1044</v>
      </c>
      <c r="G31" s="66"/>
    </row>
    <row r="32" spans="1:7" ht="16.149999999999999" customHeight="1" x14ac:dyDescent="0.2">
      <c r="A32" s="1">
        <v>27</v>
      </c>
      <c r="B32" s="2">
        <v>1228900055883</v>
      </c>
      <c r="C32" s="1">
        <v>6626</v>
      </c>
      <c r="D32" s="25" t="s">
        <v>32</v>
      </c>
      <c r="E32" s="71" t="s">
        <v>1057</v>
      </c>
      <c r="F32" s="27" t="s">
        <v>1058</v>
      </c>
      <c r="G32" s="210"/>
    </row>
    <row r="33" spans="1:7" ht="16.149999999999999" customHeight="1" x14ac:dyDescent="0.2">
      <c r="A33" s="1">
        <v>28</v>
      </c>
      <c r="B33" s="23">
        <v>1209601768218</v>
      </c>
      <c r="C33" s="1">
        <v>6748</v>
      </c>
      <c r="D33" s="25" t="s">
        <v>31</v>
      </c>
      <c r="E33" s="71" t="s">
        <v>92</v>
      </c>
      <c r="F33" s="27" t="s">
        <v>1420</v>
      </c>
      <c r="G33" s="32"/>
    </row>
    <row r="34" spans="1:7" s="200" customFormat="1" ht="16.149999999999999" customHeight="1" x14ac:dyDescent="0.2">
      <c r="A34" s="32">
        <v>29</v>
      </c>
      <c r="B34" s="72">
        <v>1348900242585</v>
      </c>
      <c r="C34" s="32">
        <v>6897</v>
      </c>
      <c r="D34" s="71" t="s">
        <v>32</v>
      </c>
      <c r="E34" s="71" t="s">
        <v>1705</v>
      </c>
      <c r="F34" s="71" t="s">
        <v>1706</v>
      </c>
      <c r="G34" s="212"/>
    </row>
    <row r="35" spans="1:7" s="200" customFormat="1" ht="16.149999999999999" customHeight="1" x14ac:dyDescent="0.2">
      <c r="A35" s="32">
        <v>30</v>
      </c>
      <c r="B35" s="72">
        <v>1328900123136</v>
      </c>
      <c r="C35" s="32">
        <v>6904</v>
      </c>
      <c r="D35" s="74" t="s">
        <v>31</v>
      </c>
      <c r="E35" s="71" t="s">
        <v>1718</v>
      </c>
      <c r="F35" s="73" t="s">
        <v>1719</v>
      </c>
      <c r="G35" s="212"/>
    </row>
    <row r="36" spans="1:7" ht="16.149999999999999" customHeight="1" x14ac:dyDescent="0.2">
      <c r="G36" s="90"/>
    </row>
    <row r="37" spans="1:7" ht="16.149999999999999" customHeight="1" x14ac:dyDescent="0.2">
      <c r="C37" s="223" t="s">
        <v>65</v>
      </c>
      <c r="D37" s="223"/>
      <c r="E37" s="223"/>
      <c r="F37" s="223"/>
      <c r="G37" s="190"/>
    </row>
    <row r="38" spans="1:7" ht="16.149999999999999" customHeight="1" x14ac:dyDescent="0.2">
      <c r="C38" s="223" t="s">
        <v>799</v>
      </c>
      <c r="D38" s="223"/>
      <c r="E38" s="223"/>
      <c r="F38" s="223"/>
      <c r="G38" s="190"/>
    </row>
    <row r="39" spans="1:7" ht="16.149999999999999" customHeight="1" x14ac:dyDescent="0.2">
      <c r="C39" s="223" t="s">
        <v>64</v>
      </c>
      <c r="D39" s="223"/>
      <c r="E39" s="223"/>
      <c r="F39" s="223"/>
      <c r="G39" s="190"/>
    </row>
  </sheetData>
  <sortState ref="A6:G32">
    <sortCondition ref="C6:C32"/>
  </sortState>
  <mergeCells count="8">
    <mergeCell ref="C39:F39"/>
    <mergeCell ref="I6:K6"/>
    <mergeCell ref="D5:F5"/>
    <mergeCell ref="A1:G1"/>
    <mergeCell ref="A2:G2"/>
    <mergeCell ref="A3:G3"/>
    <mergeCell ref="C37:F37"/>
    <mergeCell ref="C38:F38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8"/>
  <sheetViews>
    <sheetView view="pageBreakPreview" zoomScale="60" zoomScaleNormal="70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1675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1642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16"/>
      <c r="B4" s="16"/>
      <c r="C4" s="16"/>
      <c r="D4" s="16"/>
      <c r="E4" s="59"/>
      <c r="F4" s="60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1" t="s">
        <v>3</v>
      </c>
      <c r="E5" s="231"/>
      <c r="F5" s="222"/>
      <c r="G5" s="10" t="s">
        <v>1137</v>
      </c>
    </row>
    <row r="6" spans="1:11" ht="16.149999999999999" customHeight="1" x14ac:dyDescent="0.2">
      <c r="A6" s="1">
        <v>1</v>
      </c>
      <c r="B6" s="2">
        <v>1669900713471</v>
      </c>
      <c r="C6" s="1">
        <v>5673</v>
      </c>
      <c r="D6" s="25" t="s">
        <v>31</v>
      </c>
      <c r="E6" s="26" t="s">
        <v>173</v>
      </c>
      <c r="F6" s="27" t="s">
        <v>155</v>
      </c>
      <c r="G6" s="210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>
        <v>1200601492818</v>
      </c>
      <c r="C7" s="1">
        <v>5677</v>
      </c>
      <c r="D7" s="25" t="s">
        <v>31</v>
      </c>
      <c r="E7" s="26" t="s">
        <v>603</v>
      </c>
      <c r="F7" s="27" t="s">
        <v>210</v>
      </c>
      <c r="G7" s="66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1219901391250</v>
      </c>
      <c r="C8" s="1">
        <v>5682</v>
      </c>
      <c r="D8" s="25" t="s">
        <v>31</v>
      </c>
      <c r="E8" s="26" t="s">
        <v>604</v>
      </c>
      <c r="F8" s="27" t="s">
        <v>605</v>
      </c>
      <c r="G8" s="66"/>
      <c r="I8" s="151">
        <f>COUNTIF(D6:D52,"เด็กชาย")</f>
        <v>13</v>
      </c>
      <c r="J8" s="1">
        <f>COUNTIF(D6:D52,"เด็กหญิง")</f>
        <v>16</v>
      </c>
      <c r="K8" s="1">
        <f>I8+J8</f>
        <v>29</v>
      </c>
    </row>
    <row r="9" spans="1:11" ht="16.149999999999999" customHeight="1" x14ac:dyDescent="0.2">
      <c r="A9" s="1">
        <v>4</v>
      </c>
      <c r="B9" s="2">
        <v>1368400135704</v>
      </c>
      <c r="C9" s="1">
        <v>5687</v>
      </c>
      <c r="D9" s="25" t="s">
        <v>32</v>
      </c>
      <c r="E9" s="26" t="s">
        <v>606</v>
      </c>
      <c r="F9" s="27" t="s">
        <v>607</v>
      </c>
      <c r="G9" s="210"/>
    </row>
    <row r="10" spans="1:11" ht="16.149999999999999" customHeight="1" x14ac:dyDescent="0.2">
      <c r="A10" s="1">
        <v>5</v>
      </c>
      <c r="B10" s="2">
        <v>1219901427980</v>
      </c>
      <c r="C10" s="1">
        <v>5691</v>
      </c>
      <c r="D10" s="25" t="s">
        <v>32</v>
      </c>
      <c r="E10" s="26" t="s">
        <v>663</v>
      </c>
      <c r="F10" s="27" t="s">
        <v>664</v>
      </c>
      <c r="G10" s="210"/>
    </row>
    <row r="11" spans="1:11" ht="16.149999999999999" customHeight="1" x14ac:dyDescent="0.2">
      <c r="A11" s="152">
        <v>6</v>
      </c>
      <c r="B11" s="2">
        <v>1219901385641</v>
      </c>
      <c r="C11" s="1">
        <v>5696</v>
      </c>
      <c r="D11" s="25" t="s">
        <v>31</v>
      </c>
      <c r="E11" s="26" t="s">
        <v>665</v>
      </c>
      <c r="F11" s="27" t="s">
        <v>225</v>
      </c>
      <c r="G11" s="210"/>
    </row>
    <row r="12" spans="1:11" ht="16.149999999999999" customHeight="1" x14ac:dyDescent="0.2">
      <c r="A12" s="152">
        <v>7</v>
      </c>
      <c r="B12" s="2">
        <v>1219901378229</v>
      </c>
      <c r="C12" s="1">
        <v>5703</v>
      </c>
      <c r="D12" s="25" t="s">
        <v>31</v>
      </c>
      <c r="E12" s="26" t="s">
        <v>614</v>
      </c>
      <c r="F12" s="27" t="s">
        <v>76</v>
      </c>
      <c r="G12" s="210"/>
    </row>
    <row r="13" spans="1:11" ht="16.149999999999999" customHeight="1" x14ac:dyDescent="0.2">
      <c r="A13" s="152">
        <v>8</v>
      </c>
      <c r="B13" s="2">
        <v>1219901411790</v>
      </c>
      <c r="C13" s="1">
        <v>5705</v>
      </c>
      <c r="D13" s="25" t="s">
        <v>31</v>
      </c>
      <c r="E13" s="26" t="s">
        <v>617</v>
      </c>
      <c r="F13" s="27" t="s">
        <v>618</v>
      </c>
      <c r="G13" s="210"/>
    </row>
    <row r="14" spans="1:11" ht="16.149999999999999" customHeight="1" x14ac:dyDescent="0.2">
      <c r="A14" s="152">
        <v>9</v>
      </c>
      <c r="B14" s="2">
        <v>1218700048239</v>
      </c>
      <c r="C14" s="1">
        <v>5715</v>
      </c>
      <c r="D14" s="25" t="s">
        <v>32</v>
      </c>
      <c r="E14" s="26" t="s">
        <v>622</v>
      </c>
      <c r="F14" s="27" t="s">
        <v>623</v>
      </c>
      <c r="G14" s="66"/>
    </row>
    <row r="15" spans="1:11" ht="16.149999999999999" customHeight="1" x14ac:dyDescent="0.2">
      <c r="A15" s="152">
        <v>10</v>
      </c>
      <c r="B15" s="2">
        <v>1200901641479</v>
      </c>
      <c r="C15" s="1">
        <v>5716</v>
      </c>
      <c r="D15" s="25" t="s">
        <v>32</v>
      </c>
      <c r="E15" s="26" t="s">
        <v>624</v>
      </c>
      <c r="F15" s="27" t="s">
        <v>215</v>
      </c>
      <c r="G15" s="66"/>
    </row>
    <row r="16" spans="1:11" ht="16.149999999999999" customHeight="1" x14ac:dyDescent="0.2">
      <c r="A16" s="152">
        <v>11</v>
      </c>
      <c r="B16" s="2">
        <v>1219901426762</v>
      </c>
      <c r="C16" s="1">
        <v>5726</v>
      </c>
      <c r="D16" s="25" t="s">
        <v>31</v>
      </c>
      <c r="E16" s="26" t="s">
        <v>218</v>
      </c>
      <c r="F16" s="27" t="s">
        <v>219</v>
      </c>
      <c r="G16" s="210"/>
    </row>
    <row r="17" spans="1:7" ht="16.149999999999999" customHeight="1" x14ac:dyDescent="0.2">
      <c r="A17" s="152">
        <v>12</v>
      </c>
      <c r="B17" s="2">
        <v>1219901398416</v>
      </c>
      <c r="C17" s="1">
        <v>5730</v>
      </c>
      <c r="D17" s="25" t="s">
        <v>31</v>
      </c>
      <c r="E17" s="26" t="s">
        <v>675</v>
      </c>
      <c r="F17" s="27" t="s">
        <v>229</v>
      </c>
      <c r="G17" s="210"/>
    </row>
    <row r="18" spans="1:7" ht="16.149999999999999" customHeight="1" x14ac:dyDescent="0.2">
      <c r="A18" s="152">
        <v>13</v>
      </c>
      <c r="B18" s="2">
        <v>1219901419928</v>
      </c>
      <c r="C18" s="1">
        <v>5738</v>
      </c>
      <c r="D18" s="25" t="s">
        <v>32</v>
      </c>
      <c r="E18" s="26" t="s">
        <v>631</v>
      </c>
      <c r="F18" s="27" t="s">
        <v>632</v>
      </c>
      <c r="G18" s="66"/>
    </row>
    <row r="19" spans="1:7" ht="16.149999999999999" customHeight="1" x14ac:dyDescent="0.2">
      <c r="A19" s="152">
        <v>14</v>
      </c>
      <c r="B19" s="2">
        <v>1219901370953</v>
      </c>
      <c r="C19" s="1">
        <v>5740</v>
      </c>
      <c r="D19" s="25" t="s">
        <v>32</v>
      </c>
      <c r="E19" s="26" t="s">
        <v>676</v>
      </c>
      <c r="F19" s="27" t="s">
        <v>14</v>
      </c>
      <c r="G19" s="66"/>
    </row>
    <row r="20" spans="1:7" ht="16.149999999999999" customHeight="1" x14ac:dyDescent="0.2">
      <c r="A20" s="152">
        <v>15</v>
      </c>
      <c r="B20" s="2">
        <v>1219901385756</v>
      </c>
      <c r="C20" s="1">
        <v>6008</v>
      </c>
      <c r="D20" s="25" t="s">
        <v>32</v>
      </c>
      <c r="E20" s="26" t="s">
        <v>178</v>
      </c>
      <c r="F20" s="27" t="s">
        <v>640</v>
      </c>
      <c r="G20" s="66"/>
    </row>
    <row r="21" spans="1:7" ht="16.149999999999999" customHeight="1" x14ac:dyDescent="0.2">
      <c r="A21" s="152">
        <v>16</v>
      </c>
      <c r="B21" s="2">
        <v>1209601734763</v>
      </c>
      <c r="C21" s="1">
        <v>6142</v>
      </c>
      <c r="D21" s="25" t="s">
        <v>31</v>
      </c>
      <c r="E21" s="26" t="s">
        <v>683</v>
      </c>
      <c r="F21" s="27" t="s">
        <v>684</v>
      </c>
      <c r="G21" s="210"/>
    </row>
    <row r="22" spans="1:7" ht="16.149999999999999" customHeight="1" x14ac:dyDescent="0.2">
      <c r="A22" s="152">
        <v>17</v>
      </c>
      <c r="B22" s="2">
        <v>1319901451685</v>
      </c>
      <c r="C22" s="1">
        <v>6187</v>
      </c>
      <c r="D22" s="25" t="s">
        <v>32</v>
      </c>
      <c r="E22" s="26" t="s">
        <v>233</v>
      </c>
      <c r="F22" s="27" t="s">
        <v>234</v>
      </c>
      <c r="G22" s="210"/>
    </row>
    <row r="23" spans="1:7" ht="16.149999999999999" customHeight="1" x14ac:dyDescent="0.2">
      <c r="A23" s="152">
        <v>18</v>
      </c>
      <c r="B23" s="2">
        <v>1219901375173</v>
      </c>
      <c r="C23" s="1">
        <v>6190</v>
      </c>
      <c r="D23" s="25" t="s">
        <v>32</v>
      </c>
      <c r="E23" s="26" t="s">
        <v>641</v>
      </c>
      <c r="F23" s="27" t="s">
        <v>642</v>
      </c>
      <c r="G23" s="210"/>
    </row>
    <row r="24" spans="1:7" ht="16.149999999999999" customHeight="1" x14ac:dyDescent="0.2">
      <c r="A24" s="152">
        <v>19</v>
      </c>
      <c r="B24" s="2">
        <v>1419902760320</v>
      </c>
      <c r="C24" s="1">
        <v>6396</v>
      </c>
      <c r="D24" s="25" t="s">
        <v>32</v>
      </c>
      <c r="E24" s="26" t="s">
        <v>687</v>
      </c>
      <c r="F24" s="27" t="s">
        <v>688</v>
      </c>
      <c r="G24" s="210"/>
    </row>
    <row r="25" spans="1:7" ht="16.149999999999999" customHeight="1" x14ac:dyDescent="0.2">
      <c r="A25" s="152">
        <v>20</v>
      </c>
      <c r="B25" s="2">
        <v>1929901434165</v>
      </c>
      <c r="C25" s="1">
        <v>6401</v>
      </c>
      <c r="D25" s="25" t="s">
        <v>32</v>
      </c>
      <c r="E25" s="26" t="s">
        <v>650</v>
      </c>
      <c r="F25" s="27" t="s">
        <v>651</v>
      </c>
      <c r="G25" s="210"/>
    </row>
    <row r="26" spans="1:7" ht="16.149999999999999" customHeight="1" x14ac:dyDescent="0.2">
      <c r="A26" s="152">
        <v>21</v>
      </c>
      <c r="B26" s="2" t="s">
        <v>997</v>
      </c>
      <c r="C26" s="1">
        <v>6426</v>
      </c>
      <c r="D26" s="25" t="s">
        <v>32</v>
      </c>
      <c r="E26" s="26" t="s">
        <v>236</v>
      </c>
      <c r="F26" s="27" t="s">
        <v>691</v>
      </c>
      <c r="G26" s="210"/>
    </row>
    <row r="27" spans="1:7" ht="16.149999999999999" customHeight="1" x14ac:dyDescent="0.2">
      <c r="A27" s="152">
        <v>22</v>
      </c>
      <c r="B27" s="2">
        <v>1218700049685</v>
      </c>
      <c r="C27" s="1">
        <v>6616</v>
      </c>
      <c r="D27" s="25" t="s">
        <v>31</v>
      </c>
      <c r="E27" s="26" t="s">
        <v>378</v>
      </c>
      <c r="F27" s="27" t="s">
        <v>1051</v>
      </c>
      <c r="G27" s="210"/>
    </row>
    <row r="28" spans="1:7" ht="16.149999999999999" customHeight="1" x14ac:dyDescent="0.2">
      <c r="A28" s="152">
        <v>23</v>
      </c>
      <c r="B28" s="2">
        <v>1219901421833</v>
      </c>
      <c r="C28" s="1">
        <v>6646</v>
      </c>
      <c r="D28" s="25" t="s">
        <v>31</v>
      </c>
      <c r="E28" s="26" t="s">
        <v>693</v>
      </c>
      <c r="F28" s="27" t="s">
        <v>694</v>
      </c>
      <c r="G28" s="210"/>
    </row>
    <row r="29" spans="1:7" ht="16.149999999999999" customHeight="1" x14ac:dyDescent="0.2">
      <c r="A29" s="152">
        <v>24</v>
      </c>
      <c r="B29" s="2">
        <v>1409903956937</v>
      </c>
      <c r="C29" s="1">
        <v>6649</v>
      </c>
      <c r="D29" s="25" t="s">
        <v>31</v>
      </c>
      <c r="E29" s="26" t="s">
        <v>1091</v>
      </c>
      <c r="F29" s="27" t="s">
        <v>1092</v>
      </c>
      <c r="G29" s="211"/>
    </row>
    <row r="30" spans="1:7" ht="16.149999999999999" customHeight="1" x14ac:dyDescent="0.2">
      <c r="A30" s="152">
        <v>25</v>
      </c>
      <c r="B30" s="2">
        <v>1659600038107</v>
      </c>
      <c r="C30" s="1">
        <v>6714</v>
      </c>
      <c r="D30" s="25" t="s">
        <v>32</v>
      </c>
      <c r="E30" s="26" t="s">
        <v>1386</v>
      </c>
      <c r="F30" s="27" t="s">
        <v>1199</v>
      </c>
      <c r="G30" s="211"/>
    </row>
    <row r="31" spans="1:7" ht="16.149999999999999" customHeight="1" x14ac:dyDescent="0.2">
      <c r="A31" s="152">
        <v>26</v>
      </c>
      <c r="B31" s="23">
        <v>1219901390067</v>
      </c>
      <c r="C31" s="1">
        <v>6732</v>
      </c>
      <c r="D31" s="25" t="s">
        <v>31</v>
      </c>
      <c r="E31" s="26" t="s">
        <v>1392</v>
      </c>
      <c r="F31" s="27" t="s">
        <v>311</v>
      </c>
      <c r="G31" s="212"/>
    </row>
    <row r="32" spans="1:7" ht="16.149999999999999" customHeight="1" x14ac:dyDescent="0.2">
      <c r="A32" s="194">
        <v>27</v>
      </c>
      <c r="B32" s="72">
        <v>1200901620706</v>
      </c>
      <c r="C32" s="32">
        <v>6876</v>
      </c>
      <c r="D32" s="74" t="s">
        <v>32</v>
      </c>
      <c r="E32" s="71" t="s">
        <v>1614</v>
      </c>
      <c r="F32" s="73" t="s">
        <v>1572</v>
      </c>
      <c r="G32" s="213"/>
    </row>
    <row r="33" spans="1:7" s="200" customFormat="1" ht="16.149999999999999" customHeight="1" x14ac:dyDescent="0.2">
      <c r="A33" s="32">
        <v>28</v>
      </c>
      <c r="B33" s="72">
        <v>1468900060486</v>
      </c>
      <c r="C33" s="32">
        <v>6880</v>
      </c>
      <c r="D33" s="74" t="s">
        <v>32</v>
      </c>
      <c r="E33" s="71" t="s">
        <v>1692</v>
      </c>
      <c r="F33" s="73" t="s">
        <v>1693</v>
      </c>
      <c r="G33" s="32"/>
    </row>
    <row r="34" spans="1:7" s="200" customFormat="1" ht="16.149999999999999" customHeight="1" x14ac:dyDescent="0.2">
      <c r="A34" s="32">
        <v>29</v>
      </c>
      <c r="B34" s="72">
        <v>1200601496899</v>
      </c>
      <c r="C34" s="32">
        <v>6898</v>
      </c>
      <c r="D34" s="74" t="s">
        <v>32</v>
      </c>
      <c r="E34" s="71" t="s">
        <v>100</v>
      </c>
      <c r="F34" s="73" t="s">
        <v>1707</v>
      </c>
      <c r="G34" s="212"/>
    </row>
    <row r="35" spans="1:7" ht="16.149999999999999" customHeight="1" x14ac:dyDescent="0.2">
      <c r="G35" s="90"/>
    </row>
    <row r="36" spans="1:7" ht="16.149999999999999" customHeight="1" x14ac:dyDescent="0.2">
      <c r="B36" s="190" t="s">
        <v>65</v>
      </c>
      <c r="C36" s="190"/>
      <c r="D36" s="190"/>
      <c r="E36" s="190" t="s">
        <v>65</v>
      </c>
      <c r="F36" s="190"/>
      <c r="G36" s="69"/>
    </row>
    <row r="37" spans="1:7" ht="16.149999999999999" customHeight="1" x14ac:dyDescent="0.2">
      <c r="B37" s="217" t="s">
        <v>1641</v>
      </c>
      <c r="C37" s="217"/>
      <c r="D37" s="190"/>
      <c r="E37" s="223" t="s">
        <v>74</v>
      </c>
      <c r="F37" s="223"/>
      <c r="G37" s="90"/>
    </row>
    <row r="38" spans="1:7" ht="16.149999999999999" customHeight="1" x14ac:dyDescent="0.2">
      <c r="B38" s="223" t="s">
        <v>64</v>
      </c>
      <c r="C38" s="223"/>
      <c r="D38" s="190"/>
      <c r="E38" s="223" t="s">
        <v>64</v>
      </c>
      <c r="F38" s="223"/>
      <c r="G38" s="90"/>
    </row>
  </sheetData>
  <sortState ref="A6:G33">
    <sortCondition ref="C6:C33"/>
  </sortState>
  <mergeCells count="9">
    <mergeCell ref="I6:K6"/>
    <mergeCell ref="D5:F5"/>
    <mergeCell ref="A1:G1"/>
    <mergeCell ref="A2:G2"/>
    <mergeCell ref="A3:G3"/>
    <mergeCell ref="B37:C37"/>
    <mergeCell ref="B38:C38"/>
    <mergeCell ref="E37:F37"/>
    <mergeCell ref="E38:F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7"/>
  <sheetViews>
    <sheetView view="pageBreakPreview" zoomScale="60" zoomScaleNormal="80" workbookViewId="0">
      <selection sqref="A1:G1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2.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1657</v>
      </c>
      <c r="B2" s="220"/>
      <c r="C2" s="220"/>
      <c r="D2" s="220"/>
      <c r="E2" s="220"/>
      <c r="F2" s="220"/>
      <c r="G2" s="220"/>
      <c r="I2" s="225"/>
      <c r="J2" s="225"/>
      <c r="K2" s="225"/>
    </row>
    <row r="3" spans="1:11" ht="16.149999999999999" customHeight="1" x14ac:dyDescent="0.2">
      <c r="A3" s="220" t="s">
        <v>68</v>
      </c>
      <c r="B3" s="220"/>
      <c r="C3" s="220"/>
      <c r="D3" s="220"/>
      <c r="E3" s="220"/>
      <c r="F3" s="220"/>
      <c r="G3" s="220"/>
      <c r="I3" s="14"/>
      <c r="J3" s="14"/>
      <c r="K3" s="14"/>
    </row>
    <row r="4" spans="1:11" ht="5.45" customHeight="1" x14ac:dyDescent="0.2">
      <c r="A4" s="39"/>
      <c r="B4" s="39"/>
      <c r="C4" s="39"/>
      <c r="D4" s="39"/>
      <c r="E4" s="39"/>
      <c r="F4" s="39"/>
      <c r="G4" s="8"/>
      <c r="I4" s="14"/>
      <c r="J4" s="14"/>
      <c r="K4" s="14"/>
    </row>
    <row r="5" spans="1:11" ht="16.149999999999999" customHeight="1" x14ac:dyDescent="0.3">
      <c r="A5" s="40" t="s">
        <v>1</v>
      </c>
      <c r="B5" s="40" t="s">
        <v>6</v>
      </c>
      <c r="C5" s="40" t="s">
        <v>2</v>
      </c>
      <c r="D5" s="227" t="s">
        <v>3</v>
      </c>
      <c r="E5" s="227"/>
      <c r="F5" s="227"/>
      <c r="G5" s="10" t="s">
        <v>1137</v>
      </c>
      <c r="I5" s="150"/>
      <c r="J5" s="14"/>
      <c r="K5" s="14"/>
    </row>
    <row r="6" spans="1:11" ht="16.149999999999999" customHeight="1" x14ac:dyDescent="0.2">
      <c r="A6" s="1">
        <v>1</v>
      </c>
      <c r="B6" s="23">
        <v>1200901830778</v>
      </c>
      <c r="C6" s="1">
        <v>6780</v>
      </c>
      <c r="D6" s="42" t="s">
        <v>31</v>
      </c>
      <c r="E6" s="43" t="s">
        <v>1139</v>
      </c>
      <c r="F6" s="44" t="s">
        <v>657</v>
      </c>
      <c r="G6" s="34"/>
      <c r="I6" s="226" t="s">
        <v>1604</v>
      </c>
      <c r="J6" s="226"/>
      <c r="K6" s="226"/>
    </row>
    <row r="7" spans="1:11" ht="16.149999999999999" customHeight="1" x14ac:dyDescent="0.2">
      <c r="A7" s="1">
        <v>2</v>
      </c>
      <c r="B7" s="23">
        <v>1200901840285</v>
      </c>
      <c r="C7" s="1">
        <v>6781</v>
      </c>
      <c r="D7" s="42" t="s">
        <v>31</v>
      </c>
      <c r="E7" s="43" t="s">
        <v>1140</v>
      </c>
      <c r="F7" s="44" t="s">
        <v>1141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3">
        <v>1219700107031</v>
      </c>
      <c r="C8" s="1">
        <v>6782</v>
      </c>
      <c r="D8" s="42" t="s">
        <v>31</v>
      </c>
      <c r="E8" s="43" t="s">
        <v>1142</v>
      </c>
      <c r="F8" s="44" t="s">
        <v>1143</v>
      </c>
      <c r="G8" s="34"/>
      <c r="I8" s="151">
        <f>COUNTIF(D6:D52,"เด็กชาย")</f>
        <v>16</v>
      </c>
      <c r="J8" s="1">
        <f>COUNTIF(D6:D52,"เด็กหญิง")</f>
        <v>12</v>
      </c>
      <c r="K8" s="1">
        <f>I8+J8</f>
        <v>28</v>
      </c>
    </row>
    <row r="9" spans="1:11" ht="16.149999999999999" customHeight="1" x14ac:dyDescent="0.2">
      <c r="A9" s="1">
        <v>4</v>
      </c>
      <c r="B9" s="23">
        <v>1219700106191</v>
      </c>
      <c r="C9" s="1">
        <v>6783</v>
      </c>
      <c r="D9" s="42" t="s">
        <v>31</v>
      </c>
      <c r="E9" s="43" t="s">
        <v>1144</v>
      </c>
      <c r="F9" s="44" t="s">
        <v>22</v>
      </c>
      <c r="G9" s="34"/>
    </row>
    <row r="10" spans="1:11" ht="16.149999999999999" customHeight="1" x14ac:dyDescent="0.2">
      <c r="A10" s="1">
        <v>5</v>
      </c>
      <c r="B10" s="23">
        <v>1200901834412</v>
      </c>
      <c r="C10" s="1">
        <v>6784</v>
      </c>
      <c r="D10" s="42" t="s">
        <v>31</v>
      </c>
      <c r="E10" s="43" t="s">
        <v>1145</v>
      </c>
      <c r="F10" s="44" t="s">
        <v>670</v>
      </c>
      <c r="G10" s="34"/>
    </row>
    <row r="11" spans="1:11" ht="16.149999999999999" customHeight="1" x14ac:dyDescent="0.2">
      <c r="A11" s="1">
        <v>6</v>
      </c>
      <c r="B11" s="23">
        <v>1139600851414</v>
      </c>
      <c r="C11" s="1">
        <v>6785</v>
      </c>
      <c r="D11" s="42" t="s">
        <v>31</v>
      </c>
      <c r="E11" s="43" t="s">
        <v>1146</v>
      </c>
      <c r="F11" s="44" t="s">
        <v>1147</v>
      </c>
      <c r="G11" s="34"/>
    </row>
    <row r="12" spans="1:11" ht="16.149999999999999" customHeight="1" x14ac:dyDescent="0.2">
      <c r="A12" s="1">
        <v>7</v>
      </c>
      <c r="B12" s="23">
        <v>1104301669601</v>
      </c>
      <c r="C12" s="1">
        <v>6786</v>
      </c>
      <c r="D12" s="42" t="s">
        <v>31</v>
      </c>
      <c r="E12" s="43" t="s">
        <v>1093</v>
      </c>
      <c r="F12" s="44" t="s">
        <v>1148</v>
      </c>
      <c r="G12" s="34"/>
    </row>
    <row r="13" spans="1:11" ht="16.149999999999999" customHeight="1" x14ac:dyDescent="0.2">
      <c r="A13" s="1">
        <v>8</v>
      </c>
      <c r="B13" s="23">
        <v>1209301332635</v>
      </c>
      <c r="C13" s="1">
        <v>6787</v>
      </c>
      <c r="D13" s="42" t="s">
        <v>31</v>
      </c>
      <c r="E13" s="43" t="s">
        <v>198</v>
      </c>
      <c r="F13" s="44" t="s">
        <v>1149</v>
      </c>
      <c r="G13" s="34"/>
    </row>
    <row r="14" spans="1:11" ht="16.149999999999999" customHeight="1" x14ac:dyDescent="0.2">
      <c r="A14" s="1">
        <v>9</v>
      </c>
      <c r="B14" s="23">
        <v>1219901680588</v>
      </c>
      <c r="C14" s="1">
        <v>6788</v>
      </c>
      <c r="D14" s="42" t="s">
        <v>31</v>
      </c>
      <c r="E14" s="43" t="s">
        <v>1150</v>
      </c>
      <c r="F14" s="44" t="s">
        <v>1151</v>
      </c>
      <c r="G14" s="34"/>
    </row>
    <row r="15" spans="1:11" ht="16.149999999999999" customHeight="1" x14ac:dyDescent="0.2">
      <c r="A15" s="1">
        <v>10</v>
      </c>
      <c r="B15" s="23">
        <v>1219901644158</v>
      </c>
      <c r="C15" s="1">
        <v>6789</v>
      </c>
      <c r="D15" s="42" t="s">
        <v>31</v>
      </c>
      <c r="E15" s="43" t="s">
        <v>8</v>
      </c>
      <c r="F15" s="44" t="s">
        <v>1152</v>
      </c>
      <c r="G15" s="34"/>
    </row>
    <row r="16" spans="1:11" ht="16.149999999999999" customHeight="1" x14ac:dyDescent="0.2">
      <c r="A16" s="1">
        <v>11</v>
      </c>
      <c r="B16" s="23">
        <v>1200901845082</v>
      </c>
      <c r="C16" s="1">
        <v>6790</v>
      </c>
      <c r="D16" s="42" t="s">
        <v>31</v>
      </c>
      <c r="E16" s="43" t="s">
        <v>1153</v>
      </c>
      <c r="F16" s="44" t="s">
        <v>258</v>
      </c>
      <c r="G16" s="34"/>
    </row>
    <row r="17" spans="1:7" ht="16.149999999999999" customHeight="1" x14ac:dyDescent="0.2">
      <c r="A17" s="1">
        <v>12</v>
      </c>
      <c r="B17" s="23">
        <v>1408600079203</v>
      </c>
      <c r="C17" s="1">
        <v>6791</v>
      </c>
      <c r="D17" s="42" t="s">
        <v>31</v>
      </c>
      <c r="E17" s="43" t="s">
        <v>1154</v>
      </c>
      <c r="F17" s="44" t="s">
        <v>1155</v>
      </c>
      <c r="G17" s="34"/>
    </row>
    <row r="18" spans="1:7" ht="16.149999999999999" customHeight="1" x14ac:dyDescent="0.2">
      <c r="A18" s="1">
        <v>13</v>
      </c>
      <c r="B18" s="23">
        <v>1200901848481</v>
      </c>
      <c r="C18" s="1">
        <v>6792</v>
      </c>
      <c r="D18" s="42" t="s">
        <v>32</v>
      </c>
      <c r="E18" s="43" t="s">
        <v>1156</v>
      </c>
      <c r="F18" s="44" t="s">
        <v>44</v>
      </c>
      <c r="G18" s="34"/>
    </row>
    <row r="19" spans="1:7" ht="16.149999999999999" customHeight="1" x14ac:dyDescent="0.2">
      <c r="A19" s="1">
        <v>14</v>
      </c>
      <c r="B19" s="23">
        <v>1219901671287</v>
      </c>
      <c r="C19" s="1">
        <v>6793</v>
      </c>
      <c r="D19" s="42" t="s">
        <v>32</v>
      </c>
      <c r="E19" s="43" t="s">
        <v>1157</v>
      </c>
      <c r="F19" s="44" t="s">
        <v>1158</v>
      </c>
      <c r="G19" s="34"/>
    </row>
    <row r="20" spans="1:7" ht="16.149999999999999" customHeight="1" x14ac:dyDescent="0.2">
      <c r="A20" s="1">
        <v>15</v>
      </c>
      <c r="B20" s="23">
        <v>1219901684877</v>
      </c>
      <c r="C20" s="1">
        <v>6794</v>
      </c>
      <c r="D20" s="42" t="s">
        <v>32</v>
      </c>
      <c r="E20" s="43" t="s">
        <v>1159</v>
      </c>
      <c r="F20" s="44" t="s">
        <v>28</v>
      </c>
      <c r="G20" s="34"/>
    </row>
    <row r="21" spans="1:7" ht="16.149999999999999" customHeight="1" x14ac:dyDescent="0.2">
      <c r="A21" s="1">
        <v>16</v>
      </c>
      <c r="B21" s="23">
        <v>1219901652703</v>
      </c>
      <c r="C21" s="1">
        <v>6795</v>
      </c>
      <c r="D21" s="42" t="s">
        <v>32</v>
      </c>
      <c r="E21" s="43" t="s">
        <v>701</v>
      </c>
      <c r="F21" s="44" t="s">
        <v>1160</v>
      </c>
      <c r="G21" s="34"/>
    </row>
    <row r="22" spans="1:7" ht="16.149999999999999" customHeight="1" x14ac:dyDescent="0.2">
      <c r="A22" s="1">
        <v>17</v>
      </c>
      <c r="B22" s="23">
        <v>1219901666844</v>
      </c>
      <c r="C22" s="1">
        <v>6796</v>
      </c>
      <c r="D22" s="42" t="s">
        <v>32</v>
      </c>
      <c r="E22" s="43" t="s">
        <v>1161</v>
      </c>
      <c r="F22" s="44" t="s">
        <v>1162</v>
      </c>
      <c r="G22" s="34"/>
    </row>
    <row r="23" spans="1:7" ht="16.149999999999999" customHeight="1" x14ac:dyDescent="0.2">
      <c r="A23" s="1">
        <v>18</v>
      </c>
      <c r="B23" s="23">
        <v>1510601124646</v>
      </c>
      <c r="C23" s="1">
        <v>6797</v>
      </c>
      <c r="D23" s="42" t="s">
        <v>32</v>
      </c>
      <c r="E23" s="43" t="s">
        <v>1163</v>
      </c>
      <c r="F23" s="44" t="s">
        <v>1164</v>
      </c>
      <c r="G23" s="34"/>
    </row>
    <row r="24" spans="1:7" ht="16.149999999999999" customHeight="1" x14ac:dyDescent="0.2">
      <c r="A24" s="1">
        <v>19</v>
      </c>
      <c r="B24" s="23">
        <v>1219901672089</v>
      </c>
      <c r="C24" s="1">
        <v>6798</v>
      </c>
      <c r="D24" s="42" t="s">
        <v>32</v>
      </c>
      <c r="E24" s="43" t="s">
        <v>320</v>
      </c>
      <c r="F24" s="44" t="s">
        <v>1165</v>
      </c>
      <c r="G24" s="34"/>
    </row>
    <row r="25" spans="1:7" ht="16.149999999999999" customHeight="1" x14ac:dyDescent="0.2">
      <c r="A25" s="1">
        <v>20</v>
      </c>
      <c r="B25" s="23">
        <v>1711000209492</v>
      </c>
      <c r="C25" s="1">
        <v>6799</v>
      </c>
      <c r="D25" s="42" t="s">
        <v>32</v>
      </c>
      <c r="E25" s="43" t="s">
        <v>213</v>
      </c>
      <c r="F25" s="44" t="s">
        <v>1166</v>
      </c>
      <c r="G25" s="34"/>
    </row>
    <row r="26" spans="1:7" ht="16.149999999999999" customHeight="1" x14ac:dyDescent="0.2">
      <c r="A26" s="1">
        <v>21</v>
      </c>
      <c r="B26" s="23">
        <v>1218700065346</v>
      </c>
      <c r="C26" s="1">
        <v>6800</v>
      </c>
      <c r="D26" s="42" t="s">
        <v>32</v>
      </c>
      <c r="E26" s="43" t="s">
        <v>1167</v>
      </c>
      <c r="F26" s="44" t="s">
        <v>472</v>
      </c>
      <c r="G26" s="34"/>
    </row>
    <row r="27" spans="1:7" ht="16.149999999999999" customHeight="1" x14ac:dyDescent="0.2">
      <c r="A27" s="1">
        <v>22</v>
      </c>
      <c r="B27" s="23">
        <v>1200901858524</v>
      </c>
      <c r="C27" s="1">
        <v>6801</v>
      </c>
      <c r="D27" s="42" t="s">
        <v>32</v>
      </c>
      <c r="E27" s="43" t="s">
        <v>1167</v>
      </c>
      <c r="F27" s="44" t="s">
        <v>1168</v>
      </c>
      <c r="G27" s="34"/>
    </row>
    <row r="28" spans="1:7" ht="16.149999999999999" customHeight="1" x14ac:dyDescent="0.2">
      <c r="A28" s="1">
        <v>23</v>
      </c>
      <c r="B28" s="23">
        <v>1219700112108</v>
      </c>
      <c r="C28" s="1">
        <v>6802</v>
      </c>
      <c r="D28" s="42" t="s">
        <v>32</v>
      </c>
      <c r="E28" s="43" t="s">
        <v>1169</v>
      </c>
      <c r="F28" s="44" t="s">
        <v>209</v>
      </c>
      <c r="G28" s="34"/>
    </row>
    <row r="29" spans="1:7" ht="16.149999999999999" customHeight="1" x14ac:dyDescent="0.2">
      <c r="A29" s="1">
        <v>24</v>
      </c>
      <c r="B29" s="23">
        <v>1219901671767</v>
      </c>
      <c r="C29" s="1">
        <v>6803</v>
      </c>
      <c r="D29" s="42" t="s">
        <v>31</v>
      </c>
      <c r="E29" s="43" t="s">
        <v>1345</v>
      </c>
      <c r="F29" s="44" t="s">
        <v>14</v>
      </c>
      <c r="G29" s="34"/>
    </row>
    <row r="30" spans="1:7" ht="16.149999999999999" customHeight="1" x14ac:dyDescent="0.2">
      <c r="A30" s="1">
        <v>25</v>
      </c>
      <c r="B30" s="23">
        <v>1209601994889</v>
      </c>
      <c r="C30" s="1">
        <v>6804</v>
      </c>
      <c r="D30" s="42" t="s">
        <v>31</v>
      </c>
      <c r="E30" s="43" t="s">
        <v>208</v>
      </c>
      <c r="F30" s="44" t="s">
        <v>1431</v>
      </c>
      <c r="G30" s="1"/>
    </row>
    <row r="31" spans="1:7" ht="16.149999999999999" customHeight="1" x14ac:dyDescent="0.2">
      <c r="A31" s="1">
        <v>26</v>
      </c>
      <c r="B31" s="23">
        <v>1219901653335</v>
      </c>
      <c r="C31" s="1">
        <v>6805</v>
      </c>
      <c r="D31" s="42" t="s">
        <v>32</v>
      </c>
      <c r="E31" s="43" t="s">
        <v>1580</v>
      </c>
      <c r="F31" s="44" t="s">
        <v>1581</v>
      </c>
      <c r="G31" s="1"/>
    </row>
    <row r="32" spans="1:7" ht="16.149999999999999" customHeight="1" x14ac:dyDescent="0.2">
      <c r="A32" s="32">
        <v>27</v>
      </c>
      <c r="B32" s="72">
        <v>1119902940070</v>
      </c>
      <c r="C32" s="32">
        <v>6862</v>
      </c>
      <c r="D32" s="92" t="s">
        <v>31</v>
      </c>
      <c r="E32" s="91" t="s">
        <v>1613</v>
      </c>
      <c r="F32" s="95" t="s">
        <v>1699</v>
      </c>
      <c r="G32" s="103"/>
    </row>
    <row r="33" spans="1:7" s="200" customFormat="1" ht="16.149999999999999" customHeight="1" x14ac:dyDescent="0.2">
      <c r="A33" s="32">
        <v>28</v>
      </c>
      <c r="B33" s="72">
        <v>1200901832339</v>
      </c>
      <c r="C33" s="32">
        <v>6896</v>
      </c>
      <c r="D33" s="91" t="s">
        <v>31</v>
      </c>
      <c r="E33" s="91" t="s">
        <v>1703</v>
      </c>
      <c r="F33" s="91" t="s">
        <v>95</v>
      </c>
      <c r="G33" s="32"/>
    </row>
    <row r="34" spans="1:7" ht="16.149999999999999" customHeight="1" x14ac:dyDescent="0.2">
      <c r="A34" s="12"/>
      <c r="B34" s="14"/>
      <c r="C34" s="14"/>
      <c r="D34" s="127"/>
      <c r="E34" s="127"/>
      <c r="F34" s="127"/>
      <c r="G34" s="14"/>
    </row>
    <row r="35" spans="1:7" ht="16.149999999999999" customHeight="1" x14ac:dyDescent="0.2">
      <c r="C35" s="223" t="s">
        <v>65</v>
      </c>
      <c r="D35" s="223"/>
      <c r="E35" s="223"/>
      <c r="F35" s="223"/>
      <c r="G35" s="69"/>
    </row>
    <row r="36" spans="1:7" ht="16.149999999999999" customHeight="1" x14ac:dyDescent="0.2">
      <c r="C36" s="223" t="s">
        <v>551</v>
      </c>
      <c r="D36" s="223"/>
      <c r="E36" s="223"/>
      <c r="F36" s="223"/>
    </row>
    <row r="37" spans="1:7" ht="16.149999999999999" customHeight="1" x14ac:dyDescent="0.2">
      <c r="C37" s="223" t="s">
        <v>64</v>
      </c>
      <c r="D37" s="223"/>
      <c r="E37" s="223"/>
      <c r="F37" s="223"/>
    </row>
  </sheetData>
  <mergeCells count="9">
    <mergeCell ref="C37:F37"/>
    <mergeCell ref="A1:G1"/>
    <mergeCell ref="A2:G2"/>
    <mergeCell ref="A3:G3"/>
    <mergeCell ref="I2:K2"/>
    <mergeCell ref="I6:K6"/>
    <mergeCell ref="D5:F5"/>
    <mergeCell ref="C35:F35"/>
    <mergeCell ref="C36:F36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40"/>
  <sheetViews>
    <sheetView view="pageBreakPreview" zoomScale="60" zoomScaleNormal="95" workbookViewId="0">
      <selection activeCell="K25" sqref="K25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3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1676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800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59"/>
      <c r="F4" s="60"/>
      <c r="G4" s="8"/>
    </row>
    <row r="5" spans="1:11" ht="16.149999999999999" customHeight="1" x14ac:dyDescent="0.2">
      <c r="A5" s="9" t="s">
        <v>1</v>
      </c>
      <c r="B5" s="9" t="s">
        <v>6</v>
      </c>
      <c r="C5" s="53" t="s">
        <v>2</v>
      </c>
      <c r="D5" s="221" t="s">
        <v>3</v>
      </c>
      <c r="E5" s="231"/>
      <c r="F5" s="222"/>
      <c r="G5" s="10" t="s">
        <v>1137</v>
      </c>
    </row>
    <row r="6" spans="1:11" ht="16.149999999999999" customHeight="1" x14ac:dyDescent="0.2">
      <c r="A6" s="1">
        <v>1</v>
      </c>
      <c r="B6" s="2">
        <v>1219901269888</v>
      </c>
      <c r="C6" s="22">
        <v>5342</v>
      </c>
      <c r="D6" s="25" t="s">
        <v>31</v>
      </c>
      <c r="E6" s="26" t="s">
        <v>220</v>
      </c>
      <c r="F6" s="27" t="s">
        <v>302</v>
      </c>
      <c r="G6" s="66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>
        <v>1219901311957</v>
      </c>
      <c r="C7" s="22">
        <v>5517</v>
      </c>
      <c r="D7" s="25" t="s">
        <v>32</v>
      </c>
      <c r="E7" s="26" t="s">
        <v>304</v>
      </c>
      <c r="F7" s="27" t="s">
        <v>305</v>
      </c>
      <c r="G7" s="66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1200901588268</v>
      </c>
      <c r="C8" s="22">
        <v>5545</v>
      </c>
      <c r="D8" s="25" t="s">
        <v>31</v>
      </c>
      <c r="E8" s="26" t="s">
        <v>241</v>
      </c>
      <c r="F8" s="27" t="s">
        <v>242</v>
      </c>
      <c r="G8" s="66"/>
      <c r="I8" s="151">
        <f>COUNTIF(D6:D49,"เด็กชาย")</f>
        <v>13</v>
      </c>
      <c r="J8" s="1">
        <f>COUNTIF(D6:D49,"เด็กหญิง")</f>
        <v>16</v>
      </c>
      <c r="K8" s="1">
        <f>I8+J8</f>
        <v>29</v>
      </c>
    </row>
    <row r="9" spans="1:11" ht="16.149999999999999" customHeight="1" x14ac:dyDescent="0.2">
      <c r="A9" s="1">
        <v>4</v>
      </c>
      <c r="B9" s="2">
        <v>1219901336178</v>
      </c>
      <c r="C9" s="22">
        <v>5548</v>
      </c>
      <c r="D9" s="25" t="s">
        <v>31</v>
      </c>
      <c r="E9" s="26" t="s">
        <v>310</v>
      </c>
      <c r="F9" s="27" t="s">
        <v>311</v>
      </c>
      <c r="G9" s="66"/>
    </row>
    <row r="10" spans="1:11" ht="16.149999999999999" customHeight="1" x14ac:dyDescent="0.2">
      <c r="A10" s="216">
        <v>5</v>
      </c>
      <c r="B10" s="2">
        <v>2200901051165</v>
      </c>
      <c r="C10" s="22">
        <v>5549</v>
      </c>
      <c r="D10" s="25" t="s">
        <v>31</v>
      </c>
      <c r="E10" s="26" t="s">
        <v>245</v>
      </c>
      <c r="F10" s="27" t="s">
        <v>246</v>
      </c>
      <c r="G10" s="66"/>
    </row>
    <row r="11" spans="1:11" ht="16.149999999999999" customHeight="1" x14ac:dyDescent="0.2">
      <c r="A11" s="216">
        <v>6</v>
      </c>
      <c r="B11" s="2">
        <v>1219901338219</v>
      </c>
      <c r="C11" s="22">
        <v>5553</v>
      </c>
      <c r="D11" s="25" t="s">
        <v>32</v>
      </c>
      <c r="E11" s="26" t="s">
        <v>247</v>
      </c>
      <c r="F11" s="27" t="s">
        <v>248</v>
      </c>
      <c r="G11" s="66"/>
    </row>
    <row r="12" spans="1:11" ht="16.149999999999999" customHeight="1" x14ac:dyDescent="0.2">
      <c r="A12" s="216">
        <v>7</v>
      </c>
      <c r="B12" s="2">
        <v>1200901592231</v>
      </c>
      <c r="C12" s="22">
        <v>5554</v>
      </c>
      <c r="D12" s="25" t="s">
        <v>32</v>
      </c>
      <c r="E12" s="26" t="s">
        <v>314</v>
      </c>
      <c r="F12" s="27" t="s">
        <v>12</v>
      </c>
      <c r="G12" s="66"/>
    </row>
    <row r="13" spans="1:11" ht="16.149999999999999" customHeight="1" x14ac:dyDescent="0.2">
      <c r="A13" s="216">
        <v>8</v>
      </c>
      <c r="B13" s="2">
        <v>1219901326334</v>
      </c>
      <c r="C13" s="22">
        <v>5559</v>
      </c>
      <c r="D13" s="25" t="s">
        <v>32</v>
      </c>
      <c r="E13" s="26" t="s">
        <v>252</v>
      </c>
      <c r="F13" s="27" t="s">
        <v>155</v>
      </c>
      <c r="G13" s="66"/>
    </row>
    <row r="14" spans="1:11" ht="16.149999999999999" customHeight="1" x14ac:dyDescent="0.2">
      <c r="A14" s="216">
        <v>9</v>
      </c>
      <c r="B14" s="2">
        <v>1200901586699</v>
      </c>
      <c r="C14" s="22">
        <v>5563</v>
      </c>
      <c r="D14" s="25" t="s">
        <v>32</v>
      </c>
      <c r="E14" s="26" t="s">
        <v>254</v>
      </c>
      <c r="F14" s="27" t="s">
        <v>255</v>
      </c>
      <c r="G14" s="66"/>
    </row>
    <row r="15" spans="1:11" ht="16.149999999999999" customHeight="1" x14ac:dyDescent="0.2">
      <c r="A15" s="216">
        <v>10</v>
      </c>
      <c r="B15" s="2">
        <v>1200901600047</v>
      </c>
      <c r="C15" s="22">
        <v>5564</v>
      </c>
      <c r="D15" s="25" t="s">
        <v>32</v>
      </c>
      <c r="E15" s="26" t="s">
        <v>316</v>
      </c>
      <c r="F15" s="27" t="s">
        <v>317</v>
      </c>
      <c r="G15" s="66"/>
    </row>
    <row r="16" spans="1:11" ht="16.149999999999999" customHeight="1" x14ac:dyDescent="0.2">
      <c r="A16" s="216">
        <v>11</v>
      </c>
      <c r="B16" s="2">
        <v>1342000149150</v>
      </c>
      <c r="C16" s="22">
        <v>5570</v>
      </c>
      <c r="D16" s="25" t="s">
        <v>32</v>
      </c>
      <c r="E16" s="26" t="s">
        <v>322</v>
      </c>
      <c r="F16" s="27" t="s">
        <v>323</v>
      </c>
      <c r="G16" s="66"/>
    </row>
    <row r="17" spans="1:7" ht="16.149999999999999" customHeight="1" x14ac:dyDescent="0.2">
      <c r="A17" s="216">
        <v>12</v>
      </c>
      <c r="B17" s="2">
        <v>1219901351185</v>
      </c>
      <c r="C17" s="22">
        <v>5571</v>
      </c>
      <c r="D17" s="25" t="s">
        <v>31</v>
      </c>
      <c r="E17" s="26" t="s">
        <v>217</v>
      </c>
      <c r="F17" s="27" t="s">
        <v>256</v>
      </c>
      <c r="G17" s="66"/>
    </row>
    <row r="18" spans="1:7" ht="16.149999999999999" customHeight="1" x14ac:dyDescent="0.2">
      <c r="A18" s="216">
        <v>13</v>
      </c>
      <c r="B18" s="2">
        <v>1209000536444</v>
      </c>
      <c r="C18" s="22">
        <v>5587</v>
      </c>
      <c r="D18" s="25" t="s">
        <v>31</v>
      </c>
      <c r="E18" s="26" t="s">
        <v>35</v>
      </c>
      <c r="F18" s="27" t="s">
        <v>333</v>
      </c>
      <c r="G18" s="66"/>
    </row>
    <row r="19" spans="1:7" ht="16.149999999999999" customHeight="1" x14ac:dyDescent="0.2">
      <c r="A19" s="216">
        <v>14</v>
      </c>
      <c r="B19" s="2">
        <v>1200901611669</v>
      </c>
      <c r="C19" s="22">
        <v>5600</v>
      </c>
      <c r="D19" s="25" t="s">
        <v>32</v>
      </c>
      <c r="E19" s="26" t="s">
        <v>270</v>
      </c>
      <c r="F19" s="27" t="s">
        <v>271</v>
      </c>
      <c r="G19" s="66"/>
    </row>
    <row r="20" spans="1:7" ht="16.149999999999999" customHeight="1" x14ac:dyDescent="0.2">
      <c r="A20" s="216">
        <v>15</v>
      </c>
      <c r="B20" s="2">
        <v>1218500044604</v>
      </c>
      <c r="C20" s="22">
        <v>5604</v>
      </c>
      <c r="D20" s="25" t="s">
        <v>32</v>
      </c>
      <c r="E20" s="26" t="s">
        <v>274</v>
      </c>
      <c r="F20" s="27" t="s">
        <v>275</v>
      </c>
      <c r="G20" s="66"/>
    </row>
    <row r="21" spans="1:7" ht="16.149999999999999" customHeight="1" x14ac:dyDescent="0.2">
      <c r="A21" s="216">
        <v>16</v>
      </c>
      <c r="B21" s="2">
        <v>1209702646282</v>
      </c>
      <c r="C21" s="22">
        <v>5606</v>
      </c>
      <c r="D21" s="25" t="s">
        <v>32</v>
      </c>
      <c r="E21" s="26" t="s">
        <v>276</v>
      </c>
      <c r="F21" s="27" t="s">
        <v>277</v>
      </c>
      <c r="G21" s="66"/>
    </row>
    <row r="22" spans="1:7" ht="16.149999999999999" customHeight="1" x14ac:dyDescent="0.2">
      <c r="A22" s="216">
        <v>17</v>
      </c>
      <c r="B22" s="2">
        <v>1148100035714</v>
      </c>
      <c r="C22" s="22">
        <v>5607</v>
      </c>
      <c r="D22" s="25" t="s">
        <v>32</v>
      </c>
      <c r="E22" s="26" t="s">
        <v>337</v>
      </c>
      <c r="F22" s="27" t="s">
        <v>338</v>
      </c>
      <c r="G22" s="66"/>
    </row>
    <row r="23" spans="1:7" ht="16.149999999999999" customHeight="1" x14ac:dyDescent="0.2">
      <c r="A23" s="216">
        <v>18</v>
      </c>
      <c r="B23" s="2">
        <v>20041577698</v>
      </c>
      <c r="C23" s="22">
        <v>5646</v>
      </c>
      <c r="D23" s="25" t="s">
        <v>31</v>
      </c>
      <c r="E23" s="26" t="s">
        <v>341</v>
      </c>
      <c r="F23" s="27" t="s">
        <v>342</v>
      </c>
      <c r="G23" s="66"/>
    </row>
    <row r="24" spans="1:7" ht="16.149999999999999" customHeight="1" x14ac:dyDescent="0.2">
      <c r="A24" s="216">
        <v>19</v>
      </c>
      <c r="B24" s="2">
        <v>1209000545915</v>
      </c>
      <c r="C24" s="22">
        <v>6144</v>
      </c>
      <c r="D24" s="25" t="s">
        <v>31</v>
      </c>
      <c r="E24" s="26" t="s">
        <v>286</v>
      </c>
      <c r="F24" s="27" t="s">
        <v>287</v>
      </c>
      <c r="G24" s="66"/>
    </row>
    <row r="25" spans="1:7" ht="16.149999999999999" customHeight="1" x14ac:dyDescent="0.2">
      <c r="A25" s="216">
        <v>20</v>
      </c>
      <c r="B25" s="2">
        <v>1200901592044</v>
      </c>
      <c r="C25" s="22">
        <v>6146</v>
      </c>
      <c r="D25" s="25" t="s">
        <v>32</v>
      </c>
      <c r="E25" s="26" t="s">
        <v>288</v>
      </c>
      <c r="F25" s="27" t="s">
        <v>132</v>
      </c>
      <c r="G25" s="66"/>
    </row>
    <row r="26" spans="1:7" ht="16.149999999999999" customHeight="1" x14ac:dyDescent="0.2">
      <c r="A26" s="216">
        <v>21</v>
      </c>
      <c r="B26" s="2">
        <v>1408500066720</v>
      </c>
      <c r="C26" s="22">
        <v>6352</v>
      </c>
      <c r="D26" s="25" t="s">
        <v>32</v>
      </c>
      <c r="E26" s="26" t="s">
        <v>349</v>
      </c>
      <c r="F26" s="27" t="s">
        <v>350</v>
      </c>
      <c r="G26" s="66"/>
    </row>
    <row r="27" spans="1:7" ht="16.149999999999999" customHeight="1" x14ac:dyDescent="0.2">
      <c r="A27" s="216">
        <v>22</v>
      </c>
      <c r="B27" s="2">
        <v>1219700071568</v>
      </c>
      <c r="C27" s="22">
        <v>6362</v>
      </c>
      <c r="D27" s="25" t="s">
        <v>31</v>
      </c>
      <c r="E27" s="26" t="s">
        <v>295</v>
      </c>
      <c r="F27" s="27" t="s">
        <v>296</v>
      </c>
      <c r="G27" s="66"/>
    </row>
    <row r="28" spans="1:7" ht="16.149999999999999" customHeight="1" x14ac:dyDescent="0.2">
      <c r="A28" s="216">
        <v>23</v>
      </c>
      <c r="B28" s="2">
        <v>1229901340680</v>
      </c>
      <c r="C28" s="22">
        <v>6425</v>
      </c>
      <c r="D28" s="25" t="s">
        <v>31</v>
      </c>
      <c r="E28" s="26" t="s">
        <v>297</v>
      </c>
      <c r="F28" s="27" t="s">
        <v>298</v>
      </c>
      <c r="G28" s="66"/>
    </row>
    <row r="29" spans="1:7" ht="16.149999999999999" customHeight="1" x14ac:dyDescent="0.2">
      <c r="A29" s="216">
        <v>24</v>
      </c>
      <c r="B29" s="2">
        <v>1100704050975</v>
      </c>
      <c r="C29" s="22">
        <v>6437</v>
      </c>
      <c r="D29" s="25" t="s">
        <v>31</v>
      </c>
      <c r="E29" s="26" t="s">
        <v>300</v>
      </c>
      <c r="F29" s="27" t="s">
        <v>301</v>
      </c>
      <c r="G29" s="66"/>
    </row>
    <row r="30" spans="1:7" ht="16.149999999999999" customHeight="1" x14ac:dyDescent="0.2">
      <c r="A30" s="216">
        <v>25</v>
      </c>
      <c r="B30" s="2">
        <v>1431000181540</v>
      </c>
      <c r="C30" s="22">
        <v>6438</v>
      </c>
      <c r="D30" s="25" t="s">
        <v>31</v>
      </c>
      <c r="E30" s="26" t="s">
        <v>695</v>
      </c>
      <c r="F30" s="27" t="s">
        <v>354</v>
      </c>
      <c r="G30" s="66"/>
    </row>
    <row r="31" spans="1:7" ht="16.149999999999999" customHeight="1" x14ac:dyDescent="0.2">
      <c r="A31" s="216">
        <v>26</v>
      </c>
      <c r="B31" s="2">
        <v>1103101134347</v>
      </c>
      <c r="C31" s="22">
        <v>6459</v>
      </c>
      <c r="D31" s="25" t="s">
        <v>31</v>
      </c>
      <c r="E31" s="26" t="s">
        <v>1004</v>
      </c>
      <c r="F31" s="27" t="s">
        <v>1005</v>
      </c>
      <c r="G31" s="66"/>
    </row>
    <row r="32" spans="1:7" ht="16.149999999999999" customHeight="1" x14ac:dyDescent="0.2">
      <c r="A32" s="216">
        <v>27</v>
      </c>
      <c r="B32" s="2">
        <v>1449900934711</v>
      </c>
      <c r="C32" s="22">
        <v>6633</v>
      </c>
      <c r="D32" s="25" t="s">
        <v>32</v>
      </c>
      <c r="E32" s="26" t="s">
        <v>1061</v>
      </c>
      <c r="F32" s="27" t="s">
        <v>1062</v>
      </c>
      <c r="G32" s="66"/>
    </row>
    <row r="33" spans="1:7" ht="16.149999999999999" customHeight="1" x14ac:dyDescent="0.2">
      <c r="A33" s="216">
        <v>28</v>
      </c>
      <c r="B33" s="2">
        <v>1100300236554</v>
      </c>
      <c r="C33" s="22">
        <v>6670</v>
      </c>
      <c r="D33" s="25" t="s">
        <v>32</v>
      </c>
      <c r="E33" s="26" t="s">
        <v>344</v>
      </c>
      <c r="F33" s="27" t="s">
        <v>1097</v>
      </c>
      <c r="G33" s="66"/>
    </row>
    <row r="34" spans="1:7" ht="16.149999999999999" customHeight="1" x14ac:dyDescent="0.2">
      <c r="A34" s="216">
        <v>29</v>
      </c>
      <c r="B34" s="79">
        <v>1103200221647</v>
      </c>
      <c r="C34" s="94">
        <v>6715</v>
      </c>
      <c r="D34" s="74" t="s">
        <v>32</v>
      </c>
      <c r="E34" s="71" t="s">
        <v>1362</v>
      </c>
      <c r="F34" s="73" t="s">
        <v>1363</v>
      </c>
      <c r="G34" s="66"/>
    </row>
    <row r="35" spans="1:7" ht="16.149999999999999" customHeight="1" x14ac:dyDescent="0.2">
      <c r="G35" s="89"/>
    </row>
    <row r="36" spans="1:7" ht="16.149999999999999" customHeight="1" x14ac:dyDescent="0.2">
      <c r="C36" s="223" t="s">
        <v>65</v>
      </c>
      <c r="D36" s="223"/>
      <c r="E36" s="223"/>
      <c r="F36" s="223"/>
      <c r="G36" s="69"/>
    </row>
    <row r="37" spans="1:7" ht="16.149999999999999" customHeight="1" x14ac:dyDescent="0.2">
      <c r="C37" s="223" t="s">
        <v>801</v>
      </c>
      <c r="D37" s="223"/>
      <c r="E37" s="223"/>
      <c r="F37" s="223"/>
      <c r="G37" s="14"/>
    </row>
    <row r="38" spans="1:7" ht="16.149999999999999" customHeight="1" x14ac:dyDescent="0.2">
      <c r="C38" s="223" t="s">
        <v>64</v>
      </c>
      <c r="D38" s="223"/>
      <c r="E38" s="223"/>
      <c r="F38" s="223"/>
      <c r="G38" s="90"/>
    </row>
    <row r="39" spans="1:7" x14ac:dyDescent="0.2">
      <c r="G39" s="90"/>
    </row>
    <row r="40" spans="1:7" x14ac:dyDescent="0.2">
      <c r="G40" s="90"/>
    </row>
  </sheetData>
  <sortState ref="A6:G32">
    <sortCondition ref="C6:C32"/>
  </sortState>
  <mergeCells count="8">
    <mergeCell ref="I6:K6"/>
    <mergeCell ref="C37:F37"/>
    <mergeCell ref="C38:F38"/>
    <mergeCell ref="D5:F5"/>
    <mergeCell ref="A1:G1"/>
    <mergeCell ref="A2:G2"/>
    <mergeCell ref="A3:G3"/>
    <mergeCell ref="C36:F36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41"/>
  <sheetViews>
    <sheetView view="pageBreakPreview" zoomScale="60" zoomScaleNormal="70" workbookViewId="0">
      <selection activeCell="L17" sqref="L17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25" customWidth="1"/>
  </cols>
  <sheetData>
    <row r="1" spans="1:11" ht="16.149999999999999" customHeight="1" x14ac:dyDescent="0.2">
      <c r="A1" s="239" t="s">
        <v>0</v>
      </c>
      <c r="B1" s="239"/>
      <c r="C1" s="239"/>
      <c r="D1" s="239"/>
      <c r="E1" s="239"/>
      <c r="F1" s="239"/>
      <c r="G1" s="239"/>
    </row>
    <row r="2" spans="1:11" ht="16.149999999999999" customHeight="1" x14ac:dyDescent="0.2">
      <c r="A2" s="220" t="s">
        <v>1677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802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1" t="s">
        <v>3</v>
      </c>
      <c r="E5" s="231"/>
      <c r="F5" s="222"/>
      <c r="G5" s="10" t="s">
        <v>1137</v>
      </c>
    </row>
    <row r="6" spans="1:11" ht="16.149999999999999" customHeight="1" x14ac:dyDescent="0.2">
      <c r="A6" s="1">
        <v>1</v>
      </c>
      <c r="B6" s="24">
        <v>1139600585781</v>
      </c>
      <c r="C6" s="55">
        <v>5541</v>
      </c>
      <c r="D6" s="56" t="s">
        <v>31</v>
      </c>
      <c r="E6" s="57" t="s">
        <v>240</v>
      </c>
      <c r="F6" s="58" t="s">
        <v>212</v>
      </c>
      <c r="G6" s="34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4">
        <v>1459100087135</v>
      </c>
      <c r="C7" s="55">
        <v>5544</v>
      </c>
      <c r="D7" s="56" t="s">
        <v>31</v>
      </c>
      <c r="E7" s="57" t="s">
        <v>308</v>
      </c>
      <c r="F7" s="58" t="s">
        <v>309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4">
        <v>1219901366794</v>
      </c>
      <c r="C8" s="55">
        <v>5547</v>
      </c>
      <c r="D8" s="56" t="s">
        <v>31</v>
      </c>
      <c r="E8" s="57" t="s">
        <v>243</v>
      </c>
      <c r="F8" s="58" t="s">
        <v>244</v>
      </c>
      <c r="G8" s="34"/>
      <c r="I8" s="151">
        <f>COUNTIF(D6:D50,"เด็กชาย")</f>
        <v>20</v>
      </c>
      <c r="J8" s="1">
        <f>COUNTIF(D6:D50,"เด็กหญิง")</f>
        <v>9</v>
      </c>
      <c r="K8" s="1">
        <f>I8+J8</f>
        <v>29</v>
      </c>
    </row>
    <row r="9" spans="1:11" ht="16.149999999999999" customHeight="1" x14ac:dyDescent="0.2">
      <c r="A9" s="160">
        <v>4</v>
      </c>
      <c r="B9" s="24">
        <v>1129902223211</v>
      </c>
      <c r="C9" s="55">
        <v>5550</v>
      </c>
      <c r="D9" s="56" t="s">
        <v>31</v>
      </c>
      <c r="E9" s="57" t="s">
        <v>312</v>
      </c>
      <c r="F9" s="58" t="s">
        <v>313</v>
      </c>
      <c r="G9" s="34"/>
    </row>
    <row r="10" spans="1:11" ht="16.149999999999999" customHeight="1" x14ac:dyDescent="0.2">
      <c r="A10" s="160">
        <v>5</v>
      </c>
      <c r="B10" s="24">
        <v>1200901608269</v>
      </c>
      <c r="C10" s="55">
        <v>5551</v>
      </c>
      <c r="D10" s="56" t="s">
        <v>31</v>
      </c>
      <c r="E10" s="57" t="s">
        <v>1040</v>
      </c>
      <c r="F10" s="58" t="s">
        <v>1041</v>
      </c>
      <c r="G10" s="34"/>
    </row>
    <row r="11" spans="1:11" ht="16.149999999999999" customHeight="1" x14ac:dyDescent="0.2">
      <c r="A11" s="160">
        <v>6</v>
      </c>
      <c r="B11" s="24">
        <v>1200901583096</v>
      </c>
      <c r="C11" s="55">
        <v>5560</v>
      </c>
      <c r="D11" s="56" t="s">
        <v>32</v>
      </c>
      <c r="E11" s="57" t="s">
        <v>253</v>
      </c>
      <c r="F11" s="202" t="s">
        <v>1702</v>
      </c>
      <c r="G11" s="121"/>
    </row>
    <row r="12" spans="1:11" ht="16.149999999999999" customHeight="1" x14ac:dyDescent="0.2">
      <c r="A12" s="160">
        <v>7</v>
      </c>
      <c r="B12" s="24">
        <v>1219901345711</v>
      </c>
      <c r="C12" s="55">
        <v>5566</v>
      </c>
      <c r="D12" s="56" t="s">
        <v>32</v>
      </c>
      <c r="E12" s="57" t="s">
        <v>318</v>
      </c>
      <c r="F12" s="58" t="s">
        <v>319</v>
      </c>
      <c r="G12" s="34"/>
    </row>
    <row r="13" spans="1:11" ht="16.149999999999999" customHeight="1" x14ac:dyDescent="0.2">
      <c r="A13" s="160">
        <v>8</v>
      </c>
      <c r="B13" s="24">
        <v>1219901366336</v>
      </c>
      <c r="C13" s="55">
        <v>5572</v>
      </c>
      <c r="D13" s="56" t="s">
        <v>31</v>
      </c>
      <c r="E13" s="57" t="s">
        <v>324</v>
      </c>
      <c r="F13" s="58" t="s">
        <v>325</v>
      </c>
      <c r="G13" s="34"/>
    </row>
    <row r="14" spans="1:11" ht="16.149999999999999" customHeight="1" x14ac:dyDescent="0.2">
      <c r="A14" s="160">
        <v>9</v>
      </c>
      <c r="B14" s="24">
        <v>1200901600829</v>
      </c>
      <c r="C14" s="55">
        <v>5576</v>
      </c>
      <c r="D14" s="56" t="s">
        <v>31</v>
      </c>
      <c r="E14" s="57" t="s">
        <v>257</v>
      </c>
      <c r="F14" s="58" t="s">
        <v>258</v>
      </c>
      <c r="G14" s="34"/>
    </row>
    <row r="15" spans="1:11" ht="16.149999999999999" customHeight="1" x14ac:dyDescent="0.2">
      <c r="A15" s="205">
        <v>10</v>
      </c>
      <c r="B15" s="24">
        <v>1200901602856</v>
      </c>
      <c r="C15" s="55">
        <v>5578</v>
      </c>
      <c r="D15" s="56" t="s">
        <v>31</v>
      </c>
      <c r="E15" s="57" t="s">
        <v>69</v>
      </c>
      <c r="F15" s="58" t="s">
        <v>259</v>
      </c>
      <c r="G15" s="34"/>
    </row>
    <row r="16" spans="1:11" ht="16.149999999999999" customHeight="1" x14ac:dyDescent="0.2">
      <c r="A16" s="205">
        <v>11</v>
      </c>
      <c r="B16" s="24">
        <v>1219901317220</v>
      </c>
      <c r="C16" s="55">
        <v>5580</v>
      </c>
      <c r="D16" s="56" t="s">
        <v>31</v>
      </c>
      <c r="E16" s="57" t="s">
        <v>260</v>
      </c>
      <c r="F16" s="58" t="s">
        <v>261</v>
      </c>
      <c r="G16" s="34"/>
    </row>
    <row r="17" spans="1:7" ht="16.149999999999999" customHeight="1" x14ac:dyDescent="0.2">
      <c r="A17" s="205">
        <v>12</v>
      </c>
      <c r="B17" s="24">
        <v>1103101154534</v>
      </c>
      <c r="C17" s="55">
        <v>5581</v>
      </c>
      <c r="D17" s="56" t="s">
        <v>31</v>
      </c>
      <c r="E17" s="57" t="s">
        <v>262</v>
      </c>
      <c r="F17" s="58" t="s">
        <v>263</v>
      </c>
      <c r="G17" s="34"/>
    </row>
    <row r="18" spans="1:7" ht="16.149999999999999" customHeight="1" x14ac:dyDescent="0.2">
      <c r="A18" s="205">
        <v>13</v>
      </c>
      <c r="B18" s="24">
        <v>1200901576251</v>
      </c>
      <c r="C18" s="55">
        <v>5583</v>
      </c>
      <c r="D18" s="56" t="s">
        <v>31</v>
      </c>
      <c r="E18" s="57" t="s">
        <v>330</v>
      </c>
      <c r="F18" s="58" t="s">
        <v>331</v>
      </c>
      <c r="G18" s="34"/>
    </row>
    <row r="19" spans="1:7" ht="16.149999999999999" customHeight="1" x14ac:dyDescent="0.2">
      <c r="A19" s="205">
        <v>14</v>
      </c>
      <c r="B19" s="24">
        <v>1200901597747</v>
      </c>
      <c r="C19" s="55">
        <v>5586</v>
      </c>
      <c r="D19" s="56" t="s">
        <v>31</v>
      </c>
      <c r="E19" s="57" t="s">
        <v>264</v>
      </c>
      <c r="F19" s="58" t="s">
        <v>265</v>
      </c>
      <c r="G19" s="34"/>
    </row>
    <row r="20" spans="1:7" ht="16.149999999999999" customHeight="1" x14ac:dyDescent="0.2">
      <c r="A20" s="205">
        <v>15</v>
      </c>
      <c r="B20" s="24">
        <v>1219901337115</v>
      </c>
      <c r="C20" s="55">
        <v>5588</v>
      </c>
      <c r="D20" s="56" t="s">
        <v>31</v>
      </c>
      <c r="E20" s="57" t="s">
        <v>266</v>
      </c>
      <c r="F20" s="58" t="s">
        <v>267</v>
      </c>
      <c r="G20" s="34"/>
    </row>
    <row r="21" spans="1:7" ht="16.149999999999999" customHeight="1" x14ac:dyDescent="0.2">
      <c r="A21" s="205">
        <v>16</v>
      </c>
      <c r="B21" s="24">
        <v>1200901595841</v>
      </c>
      <c r="C21" s="55">
        <v>5596</v>
      </c>
      <c r="D21" s="56" t="s">
        <v>32</v>
      </c>
      <c r="E21" s="57" t="s">
        <v>336</v>
      </c>
      <c r="F21" s="58" t="s">
        <v>55</v>
      </c>
      <c r="G21" s="34"/>
    </row>
    <row r="22" spans="1:7" ht="16.149999999999999" customHeight="1" x14ac:dyDescent="0.2">
      <c r="A22" s="205">
        <v>17</v>
      </c>
      <c r="B22" s="24">
        <v>1219901357493</v>
      </c>
      <c r="C22" s="55">
        <v>5602</v>
      </c>
      <c r="D22" s="56" t="s">
        <v>32</v>
      </c>
      <c r="E22" s="57" t="s">
        <v>272</v>
      </c>
      <c r="F22" s="58" t="s">
        <v>273</v>
      </c>
      <c r="G22" s="34"/>
    </row>
    <row r="23" spans="1:7" ht="16.149999999999999" customHeight="1" x14ac:dyDescent="0.2">
      <c r="A23" s="205">
        <v>18</v>
      </c>
      <c r="B23" s="24">
        <v>1248000035711</v>
      </c>
      <c r="C23" s="55">
        <v>5608</v>
      </c>
      <c r="D23" s="56" t="s">
        <v>32</v>
      </c>
      <c r="E23" s="57" t="s">
        <v>278</v>
      </c>
      <c r="F23" s="58" t="s">
        <v>279</v>
      </c>
      <c r="G23" s="34"/>
    </row>
    <row r="24" spans="1:7" ht="16.149999999999999" customHeight="1" x14ac:dyDescent="0.2">
      <c r="A24" s="205">
        <v>19</v>
      </c>
      <c r="B24" s="24">
        <v>1218700037539</v>
      </c>
      <c r="C24" s="55">
        <v>5618</v>
      </c>
      <c r="D24" s="56" t="s">
        <v>31</v>
      </c>
      <c r="E24" s="57" t="s">
        <v>282</v>
      </c>
      <c r="F24" s="58" t="s">
        <v>43</v>
      </c>
      <c r="G24" s="34"/>
    </row>
    <row r="25" spans="1:7" ht="16.149999999999999" customHeight="1" x14ac:dyDescent="0.2">
      <c r="A25" s="205">
        <v>20</v>
      </c>
      <c r="B25" s="24">
        <v>1219901353765</v>
      </c>
      <c r="C25" s="55">
        <v>5655</v>
      </c>
      <c r="D25" s="56" t="s">
        <v>32</v>
      </c>
      <c r="E25" s="57" t="s">
        <v>343</v>
      </c>
      <c r="F25" s="58" t="s">
        <v>229</v>
      </c>
      <c r="G25" s="34"/>
    </row>
    <row r="26" spans="1:7" ht="16.149999999999999" customHeight="1" x14ac:dyDescent="0.2">
      <c r="A26" s="205">
        <v>21</v>
      </c>
      <c r="B26" s="24">
        <v>1219901343751</v>
      </c>
      <c r="C26" s="55">
        <v>5773</v>
      </c>
      <c r="D26" s="56" t="s">
        <v>31</v>
      </c>
      <c r="E26" s="57" t="s">
        <v>283</v>
      </c>
      <c r="F26" s="58" t="s">
        <v>284</v>
      </c>
      <c r="G26" s="34"/>
    </row>
    <row r="27" spans="1:7" ht="16.149999999999999" customHeight="1" x14ac:dyDescent="0.2">
      <c r="A27" s="205">
        <v>22</v>
      </c>
      <c r="B27" s="24">
        <v>1200901603861</v>
      </c>
      <c r="C27" s="55">
        <v>6143</v>
      </c>
      <c r="D27" s="56" t="s">
        <v>31</v>
      </c>
      <c r="E27" s="57" t="s">
        <v>345</v>
      </c>
      <c r="F27" s="58" t="s">
        <v>346</v>
      </c>
      <c r="G27" s="34"/>
    </row>
    <row r="28" spans="1:7" ht="16.149999999999999" customHeight="1" x14ac:dyDescent="0.2">
      <c r="A28" s="205">
        <v>23</v>
      </c>
      <c r="B28" s="24">
        <v>1209601669791</v>
      </c>
      <c r="C28" s="55">
        <v>6181</v>
      </c>
      <c r="D28" s="56" t="s">
        <v>32</v>
      </c>
      <c r="E28" s="57" t="s">
        <v>347</v>
      </c>
      <c r="F28" s="58" t="s">
        <v>348</v>
      </c>
      <c r="G28" s="34"/>
    </row>
    <row r="29" spans="1:7" ht="16.149999999999999" customHeight="1" x14ac:dyDescent="0.2">
      <c r="A29" s="205">
        <v>24</v>
      </c>
      <c r="B29" s="24">
        <v>1219901331206</v>
      </c>
      <c r="C29" s="55">
        <v>6431</v>
      </c>
      <c r="D29" s="56" t="s">
        <v>31</v>
      </c>
      <c r="E29" s="57" t="s">
        <v>352</v>
      </c>
      <c r="F29" s="58" t="s">
        <v>353</v>
      </c>
      <c r="G29" s="34"/>
    </row>
    <row r="30" spans="1:7" ht="16.149999999999999" customHeight="1" x14ac:dyDescent="0.2">
      <c r="A30" s="205">
        <v>25</v>
      </c>
      <c r="B30" s="24">
        <v>1240301276605</v>
      </c>
      <c r="C30" s="55">
        <v>6456</v>
      </c>
      <c r="D30" s="56" t="s">
        <v>31</v>
      </c>
      <c r="E30" s="57" t="s">
        <v>1020</v>
      </c>
      <c r="F30" s="58" t="s">
        <v>1021</v>
      </c>
      <c r="G30" s="34"/>
    </row>
    <row r="31" spans="1:7" ht="16.149999999999999" customHeight="1" x14ac:dyDescent="0.2">
      <c r="A31" s="205">
        <v>26</v>
      </c>
      <c r="B31" s="24">
        <v>1306200105940</v>
      </c>
      <c r="C31" s="55">
        <v>6647</v>
      </c>
      <c r="D31" s="56" t="s">
        <v>31</v>
      </c>
      <c r="E31" s="57" t="s">
        <v>1093</v>
      </c>
      <c r="F31" s="58" t="s">
        <v>1094</v>
      </c>
      <c r="G31" s="34"/>
    </row>
    <row r="32" spans="1:7" ht="16.149999999999999" customHeight="1" x14ac:dyDescent="0.2">
      <c r="A32" s="205">
        <v>27</v>
      </c>
      <c r="B32" s="24">
        <v>1219700072131</v>
      </c>
      <c r="C32" s="55">
        <v>6682</v>
      </c>
      <c r="D32" s="56" t="s">
        <v>31</v>
      </c>
      <c r="E32" s="57" t="s">
        <v>1109</v>
      </c>
      <c r="F32" s="58" t="s">
        <v>1108</v>
      </c>
      <c r="G32" s="34"/>
    </row>
    <row r="33" spans="1:7" ht="16.149999999999999" customHeight="1" x14ac:dyDescent="0.2">
      <c r="A33" s="205">
        <v>28</v>
      </c>
      <c r="B33" s="171">
        <v>1348700087241</v>
      </c>
      <c r="C33" s="123">
        <v>6878</v>
      </c>
      <c r="D33" s="166" t="s">
        <v>32</v>
      </c>
      <c r="E33" s="167" t="s">
        <v>237</v>
      </c>
      <c r="F33" s="168" t="s">
        <v>1621</v>
      </c>
      <c r="G33" s="114"/>
    </row>
    <row r="34" spans="1:7" ht="16.149999999999999" customHeight="1" x14ac:dyDescent="0.2">
      <c r="A34" s="205">
        <v>29</v>
      </c>
      <c r="B34" s="171">
        <v>1669900691892</v>
      </c>
      <c r="C34" s="123">
        <v>6879</v>
      </c>
      <c r="D34" s="166" t="s">
        <v>32</v>
      </c>
      <c r="E34" s="167" t="s">
        <v>1622</v>
      </c>
      <c r="F34" s="168" t="s">
        <v>1623</v>
      </c>
      <c r="G34" s="32"/>
    </row>
    <row r="35" spans="1:7" ht="16.149999999999999" customHeight="1" x14ac:dyDescent="0.3">
      <c r="G35" s="113"/>
    </row>
    <row r="36" spans="1:7" ht="16.149999999999999" customHeight="1" x14ac:dyDescent="0.2">
      <c r="C36" s="223" t="s">
        <v>65</v>
      </c>
      <c r="D36" s="223"/>
      <c r="E36" s="223"/>
      <c r="F36" s="223"/>
      <c r="G36" s="69"/>
    </row>
    <row r="37" spans="1:7" ht="16.149999999999999" customHeight="1" x14ac:dyDescent="0.2">
      <c r="C37" s="223" t="s">
        <v>803</v>
      </c>
      <c r="D37" s="223"/>
      <c r="E37" s="223"/>
      <c r="F37" s="223"/>
      <c r="G37" s="14"/>
    </row>
    <row r="38" spans="1:7" ht="16.149999999999999" customHeight="1" x14ac:dyDescent="0.2">
      <c r="C38" s="223" t="s">
        <v>64</v>
      </c>
      <c r="D38" s="223"/>
      <c r="E38" s="223"/>
      <c r="F38" s="223"/>
      <c r="G38" s="14"/>
    </row>
    <row r="39" spans="1:7" x14ac:dyDescent="0.2">
      <c r="G39" s="90"/>
    </row>
    <row r="40" spans="1:7" x14ac:dyDescent="0.2">
      <c r="G40" s="90"/>
    </row>
    <row r="41" spans="1:7" x14ac:dyDescent="0.2">
      <c r="G41" s="90"/>
    </row>
  </sheetData>
  <sortState ref="A6:G32">
    <sortCondition ref="C6:C32"/>
  </sortState>
  <mergeCells count="8">
    <mergeCell ref="I6:K6"/>
    <mergeCell ref="C37:F37"/>
    <mergeCell ref="C38:F38"/>
    <mergeCell ref="D5:F5"/>
    <mergeCell ref="A1:G1"/>
    <mergeCell ref="A2:G2"/>
    <mergeCell ref="A3:G3"/>
    <mergeCell ref="C36:F36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40"/>
  <sheetViews>
    <sheetView view="pageBreakPreview" zoomScale="60" zoomScaleNormal="70" workbookViewId="0">
      <selection activeCell="J22" sqref="J22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" customWidth="1"/>
  </cols>
  <sheetData>
    <row r="1" spans="1:11" ht="16.149999999999999" customHeight="1" x14ac:dyDescent="0.2">
      <c r="A1" s="239" t="s">
        <v>0</v>
      </c>
      <c r="B1" s="239"/>
      <c r="C1" s="239"/>
      <c r="D1" s="239"/>
      <c r="E1" s="239"/>
      <c r="F1" s="239"/>
      <c r="G1" s="239"/>
    </row>
    <row r="2" spans="1:11" ht="16.149999999999999" customHeight="1" x14ac:dyDescent="0.2">
      <c r="A2" s="220" t="s">
        <v>1678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804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16"/>
      <c r="B4" s="16"/>
      <c r="C4" s="16"/>
      <c r="D4" s="16"/>
      <c r="E4" s="16"/>
      <c r="F4" s="16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1" t="s">
        <v>3</v>
      </c>
      <c r="E5" s="231"/>
      <c r="F5" s="222"/>
      <c r="G5" s="10" t="s">
        <v>1137</v>
      </c>
    </row>
    <row r="6" spans="1:11" ht="16.149999999999999" customHeight="1" x14ac:dyDescent="0.2">
      <c r="A6" s="1">
        <v>1</v>
      </c>
      <c r="B6" s="2">
        <v>1200901566477</v>
      </c>
      <c r="C6" s="1">
        <v>5355</v>
      </c>
      <c r="D6" s="26" t="s">
        <v>32</v>
      </c>
      <c r="E6" s="26" t="s">
        <v>61</v>
      </c>
      <c r="F6" s="27" t="s">
        <v>303</v>
      </c>
      <c r="G6" s="34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>
        <v>1219400039863</v>
      </c>
      <c r="C7" s="1">
        <v>5358</v>
      </c>
      <c r="D7" s="26" t="s">
        <v>32</v>
      </c>
      <c r="E7" s="26" t="s">
        <v>237</v>
      </c>
      <c r="F7" s="27" t="s">
        <v>238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1103101130295</v>
      </c>
      <c r="C8" s="1">
        <v>5538</v>
      </c>
      <c r="D8" s="26" t="s">
        <v>31</v>
      </c>
      <c r="E8" s="26" t="s">
        <v>239</v>
      </c>
      <c r="F8" s="27" t="s">
        <v>101</v>
      </c>
      <c r="G8" s="34"/>
      <c r="I8" s="151">
        <f>COUNTIF(D6:D50,"เด็กชาย")</f>
        <v>12</v>
      </c>
      <c r="J8" s="1">
        <f>COUNTIF(D6:D50,"เด็กหญิง")</f>
        <v>17</v>
      </c>
      <c r="K8" s="1">
        <f>I8+J8</f>
        <v>29</v>
      </c>
    </row>
    <row r="9" spans="1:11" ht="16.149999999999999" customHeight="1" x14ac:dyDescent="0.2">
      <c r="A9" s="205">
        <v>4</v>
      </c>
      <c r="B9" s="2">
        <v>1209000537963</v>
      </c>
      <c r="C9" s="1">
        <v>5540</v>
      </c>
      <c r="D9" s="26" t="s">
        <v>31</v>
      </c>
      <c r="E9" s="26" t="s">
        <v>306</v>
      </c>
      <c r="F9" s="27" t="s">
        <v>210</v>
      </c>
      <c r="G9" s="34"/>
    </row>
    <row r="10" spans="1:11" ht="16.149999999999999" customHeight="1" x14ac:dyDescent="0.2">
      <c r="A10" s="205">
        <v>5</v>
      </c>
      <c r="B10" s="2">
        <v>1219901317921</v>
      </c>
      <c r="C10" s="1">
        <v>5542</v>
      </c>
      <c r="D10" s="26" t="s">
        <v>31</v>
      </c>
      <c r="E10" s="26" t="s">
        <v>10</v>
      </c>
      <c r="F10" s="27" t="s">
        <v>307</v>
      </c>
      <c r="G10" s="34"/>
    </row>
    <row r="11" spans="1:11" ht="16.149999999999999" customHeight="1" x14ac:dyDescent="0.2">
      <c r="A11" s="205">
        <v>6</v>
      </c>
      <c r="B11" s="2">
        <v>1103101136501</v>
      </c>
      <c r="C11" s="1">
        <v>5556</v>
      </c>
      <c r="D11" s="26" t="s">
        <v>32</v>
      </c>
      <c r="E11" s="26" t="s">
        <v>45</v>
      </c>
      <c r="F11" s="27" t="s">
        <v>249</v>
      </c>
      <c r="G11" s="34"/>
    </row>
    <row r="12" spans="1:11" ht="16.149999999999999" customHeight="1" x14ac:dyDescent="0.2">
      <c r="A12" s="205">
        <v>7</v>
      </c>
      <c r="B12" s="2">
        <v>1739902505475</v>
      </c>
      <c r="C12" s="1">
        <v>5557</v>
      </c>
      <c r="D12" s="26" t="s">
        <v>32</v>
      </c>
      <c r="E12" s="26" t="s">
        <v>250</v>
      </c>
      <c r="F12" s="27" t="s">
        <v>251</v>
      </c>
      <c r="G12" s="34"/>
    </row>
    <row r="13" spans="1:11" ht="16.149999999999999" customHeight="1" x14ac:dyDescent="0.2">
      <c r="A13" s="205">
        <v>8</v>
      </c>
      <c r="B13" s="2">
        <v>1101000303061</v>
      </c>
      <c r="C13" s="1">
        <v>5561</v>
      </c>
      <c r="D13" s="26" t="s">
        <v>32</v>
      </c>
      <c r="E13" s="26" t="s">
        <v>315</v>
      </c>
      <c r="F13" s="27" t="s">
        <v>117</v>
      </c>
      <c r="G13" s="34"/>
    </row>
    <row r="14" spans="1:11" ht="16.149999999999999" customHeight="1" x14ac:dyDescent="0.2">
      <c r="A14" s="205">
        <v>9</v>
      </c>
      <c r="B14" s="2">
        <v>1119902563357</v>
      </c>
      <c r="C14" s="1">
        <v>5568</v>
      </c>
      <c r="D14" s="26" t="s">
        <v>32</v>
      </c>
      <c r="E14" s="26" t="s">
        <v>321</v>
      </c>
      <c r="F14" s="27" t="s">
        <v>38</v>
      </c>
      <c r="G14" s="34"/>
    </row>
    <row r="15" spans="1:11" ht="16.149999999999999" customHeight="1" x14ac:dyDescent="0.2">
      <c r="A15" s="205">
        <v>10</v>
      </c>
      <c r="B15" s="2">
        <v>1219400052266</v>
      </c>
      <c r="C15" s="1">
        <v>5574</v>
      </c>
      <c r="D15" s="26" t="s">
        <v>31</v>
      </c>
      <c r="E15" s="26" t="s">
        <v>326</v>
      </c>
      <c r="F15" s="27" t="s">
        <v>327</v>
      </c>
      <c r="G15" s="34"/>
    </row>
    <row r="16" spans="1:11" ht="16.149999999999999" customHeight="1" x14ac:dyDescent="0.2">
      <c r="A16" s="205">
        <v>11</v>
      </c>
      <c r="B16" s="2">
        <v>1219901365615</v>
      </c>
      <c r="C16" s="1">
        <v>5577</v>
      </c>
      <c r="D16" s="26" t="s">
        <v>31</v>
      </c>
      <c r="E16" s="26" t="s">
        <v>328</v>
      </c>
      <c r="F16" s="27" t="s">
        <v>329</v>
      </c>
      <c r="G16" s="34"/>
    </row>
    <row r="17" spans="1:7" ht="16.149999999999999" customHeight="1" x14ac:dyDescent="0.2">
      <c r="A17" s="205">
        <v>12</v>
      </c>
      <c r="B17" s="2">
        <v>1219901313194</v>
      </c>
      <c r="C17" s="1">
        <v>5585</v>
      </c>
      <c r="D17" s="26" t="s">
        <v>31</v>
      </c>
      <c r="E17" s="26" t="s">
        <v>332</v>
      </c>
      <c r="F17" s="27" t="s">
        <v>43</v>
      </c>
      <c r="G17" s="34"/>
    </row>
    <row r="18" spans="1:7" ht="16.149999999999999" customHeight="1" x14ac:dyDescent="0.2">
      <c r="A18" s="205">
        <v>13</v>
      </c>
      <c r="B18" s="2">
        <v>1719200053710</v>
      </c>
      <c r="C18" s="1">
        <v>5592</v>
      </c>
      <c r="D18" s="26" t="s">
        <v>31</v>
      </c>
      <c r="E18" s="26" t="s">
        <v>334</v>
      </c>
      <c r="F18" s="27" t="s">
        <v>335</v>
      </c>
      <c r="G18" s="34"/>
    </row>
    <row r="19" spans="1:7" ht="16.149999999999999" customHeight="1" x14ac:dyDescent="0.2">
      <c r="A19" s="205">
        <v>14</v>
      </c>
      <c r="B19" s="2">
        <v>1218700044098</v>
      </c>
      <c r="C19" s="1">
        <v>5597</v>
      </c>
      <c r="D19" s="26" t="s">
        <v>32</v>
      </c>
      <c r="E19" s="26" t="s">
        <v>268</v>
      </c>
      <c r="F19" s="27" t="s">
        <v>269</v>
      </c>
      <c r="G19" s="34"/>
    </row>
    <row r="20" spans="1:7" ht="16.149999999999999" customHeight="1" x14ac:dyDescent="0.2">
      <c r="A20" s="205">
        <v>15</v>
      </c>
      <c r="B20" s="2">
        <v>1479300134081</v>
      </c>
      <c r="C20" s="1">
        <v>5610</v>
      </c>
      <c r="D20" s="26" t="s">
        <v>32</v>
      </c>
      <c r="E20" s="26" t="s">
        <v>280</v>
      </c>
      <c r="F20" s="27" t="s">
        <v>281</v>
      </c>
      <c r="G20" s="34"/>
    </row>
    <row r="21" spans="1:7" ht="16.149999999999999" customHeight="1" x14ac:dyDescent="0.2">
      <c r="A21" s="205">
        <v>16</v>
      </c>
      <c r="B21" s="2">
        <v>1219901361199</v>
      </c>
      <c r="C21" s="1">
        <v>5611</v>
      </c>
      <c r="D21" s="26" t="s">
        <v>32</v>
      </c>
      <c r="E21" s="26" t="s">
        <v>339</v>
      </c>
      <c r="F21" s="27" t="s">
        <v>340</v>
      </c>
      <c r="G21" s="34"/>
    </row>
    <row r="22" spans="1:7" ht="16.149999999999999" customHeight="1" x14ac:dyDescent="0.2">
      <c r="A22" s="205">
        <v>17</v>
      </c>
      <c r="B22" s="2">
        <v>1200901597046</v>
      </c>
      <c r="C22" s="1">
        <v>5747</v>
      </c>
      <c r="D22" s="26" t="s">
        <v>32</v>
      </c>
      <c r="E22" s="26" t="s">
        <v>344</v>
      </c>
      <c r="F22" s="27" t="s">
        <v>48</v>
      </c>
      <c r="G22" s="34"/>
    </row>
    <row r="23" spans="1:7" ht="16.149999999999999" customHeight="1" x14ac:dyDescent="0.2">
      <c r="A23" s="205">
        <v>18</v>
      </c>
      <c r="B23" s="2">
        <v>1219901353391</v>
      </c>
      <c r="C23" s="1">
        <v>5987</v>
      </c>
      <c r="D23" s="26" t="s">
        <v>32</v>
      </c>
      <c r="E23" s="26" t="s">
        <v>13</v>
      </c>
      <c r="F23" s="27" t="s">
        <v>285</v>
      </c>
      <c r="G23" s="34"/>
    </row>
    <row r="24" spans="1:7" ht="16.149999999999999" customHeight="1" x14ac:dyDescent="0.2">
      <c r="A24" s="205">
        <v>19</v>
      </c>
      <c r="B24" s="2">
        <v>1200901589043</v>
      </c>
      <c r="C24" s="1">
        <v>6147</v>
      </c>
      <c r="D24" s="26" t="s">
        <v>31</v>
      </c>
      <c r="E24" s="26" t="s">
        <v>289</v>
      </c>
      <c r="F24" s="27" t="s">
        <v>290</v>
      </c>
      <c r="G24" s="34"/>
    </row>
    <row r="25" spans="1:7" ht="16.149999999999999" customHeight="1" x14ac:dyDescent="0.2">
      <c r="A25" s="205">
        <v>20</v>
      </c>
      <c r="B25" s="2">
        <v>1219901318315</v>
      </c>
      <c r="C25" s="1">
        <v>6148</v>
      </c>
      <c r="D25" s="26" t="s">
        <v>32</v>
      </c>
      <c r="E25" s="26" t="s">
        <v>291</v>
      </c>
      <c r="F25" s="27" t="s">
        <v>290</v>
      </c>
      <c r="G25" s="34"/>
    </row>
    <row r="26" spans="1:7" ht="16.149999999999999" customHeight="1" x14ac:dyDescent="0.2">
      <c r="A26" s="205">
        <v>21</v>
      </c>
      <c r="B26" s="2">
        <v>1301701455493</v>
      </c>
      <c r="C26" s="1">
        <v>6189</v>
      </c>
      <c r="D26" s="26" t="s">
        <v>32</v>
      </c>
      <c r="E26" s="26" t="s">
        <v>292</v>
      </c>
      <c r="F26" s="27" t="s">
        <v>50</v>
      </c>
      <c r="G26" s="34"/>
    </row>
    <row r="27" spans="1:7" ht="16.149999999999999" customHeight="1" x14ac:dyDescent="0.2">
      <c r="A27" s="205">
        <v>22</v>
      </c>
      <c r="B27" s="2" t="s">
        <v>696</v>
      </c>
      <c r="C27" s="1">
        <v>6346</v>
      </c>
      <c r="D27" s="26" t="s">
        <v>31</v>
      </c>
      <c r="E27" s="26" t="s">
        <v>293</v>
      </c>
      <c r="F27" s="27" t="s">
        <v>294</v>
      </c>
      <c r="G27" s="34"/>
    </row>
    <row r="28" spans="1:7" ht="16.149999999999999" customHeight="1" x14ac:dyDescent="0.2">
      <c r="A28" s="205">
        <v>23</v>
      </c>
      <c r="B28" s="2">
        <v>1418000115471</v>
      </c>
      <c r="C28" s="1">
        <v>6397</v>
      </c>
      <c r="D28" s="26" t="s">
        <v>31</v>
      </c>
      <c r="E28" s="26" t="s">
        <v>94</v>
      </c>
      <c r="F28" s="27" t="s">
        <v>351</v>
      </c>
      <c r="G28" s="34"/>
    </row>
    <row r="29" spans="1:7" ht="16.149999999999999" customHeight="1" x14ac:dyDescent="0.2">
      <c r="A29" s="205">
        <v>24</v>
      </c>
      <c r="B29" s="72">
        <v>1200901570814</v>
      </c>
      <c r="C29" s="32">
        <v>6439</v>
      </c>
      <c r="D29" s="74" t="s">
        <v>32</v>
      </c>
      <c r="E29" s="71" t="s">
        <v>1311</v>
      </c>
      <c r="F29" s="73" t="s">
        <v>1610</v>
      </c>
      <c r="G29" s="34"/>
    </row>
    <row r="30" spans="1:7" ht="16.149999999999999" customHeight="1" x14ac:dyDescent="0.2">
      <c r="A30" s="205">
        <v>25</v>
      </c>
      <c r="B30" s="2">
        <v>1219901347668</v>
      </c>
      <c r="C30" s="1">
        <v>6476</v>
      </c>
      <c r="D30" s="26" t="s">
        <v>32</v>
      </c>
      <c r="E30" s="26" t="s">
        <v>1028</v>
      </c>
      <c r="F30" s="27" t="s">
        <v>21</v>
      </c>
      <c r="G30" s="34"/>
    </row>
    <row r="31" spans="1:7" ht="16.149999999999999" customHeight="1" x14ac:dyDescent="0.2">
      <c r="A31" s="205">
        <v>26</v>
      </c>
      <c r="B31" s="79">
        <v>1209601723842</v>
      </c>
      <c r="C31" s="32">
        <v>6716</v>
      </c>
      <c r="D31" s="71" t="s">
        <v>31</v>
      </c>
      <c r="E31" s="71" t="s">
        <v>383</v>
      </c>
      <c r="F31" s="73" t="s">
        <v>463</v>
      </c>
      <c r="G31" s="118"/>
    </row>
    <row r="32" spans="1:7" ht="16.149999999999999" customHeight="1" x14ac:dyDescent="0.2">
      <c r="A32" s="205">
        <v>27</v>
      </c>
      <c r="B32" s="79">
        <v>1219901319419</v>
      </c>
      <c r="C32" s="32">
        <v>6717</v>
      </c>
      <c r="D32" s="71" t="s">
        <v>32</v>
      </c>
      <c r="E32" s="71" t="s">
        <v>314</v>
      </c>
      <c r="F32" s="73" t="s">
        <v>1364</v>
      </c>
      <c r="G32" s="118"/>
    </row>
    <row r="33" spans="1:7" ht="16.149999999999999" customHeight="1" x14ac:dyDescent="0.2">
      <c r="A33" s="205">
        <v>28</v>
      </c>
      <c r="B33" s="72">
        <v>1328600051385</v>
      </c>
      <c r="C33" s="32">
        <v>6861</v>
      </c>
      <c r="D33" s="74" t="s">
        <v>31</v>
      </c>
      <c r="E33" s="71" t="s">
        <v>1439</v>
      </c>
      <c r="F33" s="73" t="s">
        <v>1440</v>
      </c>
      <c r="G33" s="32"/>
    </row>
    <row r="34" spans="1:7" s="200" customFormat="1" ht="16.149999999999999" customHeight="1" x14ac:dyDescent="0.2">
      <c r="A34" s="205">
        <v>29</v>
      </c>
      <c r="B34" s="72">
        <v>1198100036745</v>
      </c>
      <c r="C34" s="32">
        <v>6899</v>
      </c>
      <c r="D34" s="74" t="s">
        <v>32</v>
      </c>
      <c r="E34" s="71" t="s">
        <v>1713</v>
      </c>
      <c r="F34" s="73" t="s">
        <v>1712</v>
      </c>
      <c r="G34" s="32"/>
    </row>
    <row r="35" spans="1:7" ht="16.149999999999999" customHeight="1" x14ac:dyDescent="0.3">
      <c r="A35" s="12"/>
      <c r="B35" s="82"/>
      <c r="C35" s="36"/>
      <c r="D35" s="12"/>
      <c r="E35" s="45"/>
      <c r="F35" s="45"/>
      <c r="G35" s="113"/>
    </row>
    <row r="36" spans="1:7" ht="16.149999999999999" customHeight="1" x14ac:dyDescent="0.2">
      <c r="C36" s="223" t="s">
        <v>65</v>
      </c>
      <c r="D36" s="223"/>
      <c r="E36" s="223"/>
      <c r="F36" s="223"/>
      <c r="G36" s="69"/>
    </row>
    <row r="37" spans="1:7" ht="16.149999999999999" customHeight="1" x14ac:dyDescent="0.2">
      <c r="C37" s="223" t="s">
        <v>805</v>
      </c>
      <c r="D37" s="223"/>
      <c r="E37" s="223"/>
      <c r="F37" s="223"/>
      <c r="G37" s="14"/>
    </row>
    <row r="38" spans="1:7" ht="16.149999999999999" customHeight="1" x14ac:dyDescent="0.2">
      <c r="C38" s="223" t="s">
        <v>64</v>
      </c>
      <c r="D38" s="223"/>
      <c r="E38" s="223"/>
      <c r="F38" s="223"/>
      <c r="G38" s="90"/>
    </row>
    <row r="39" spans="1:7" x14ac:dyDescent="0.2">
      <c r="G39" s="90"/>
    </row>
    <row r="40" spans="1:7" x14ac:dyDescent="0.2">
      <c r="G40" s="90"/>
    </row>
  </sheetData>
  <sortState ref="A6:G32">
    <sortCondition ref="C6:C32"/>
  </sortState>
  <mergeCells count="8">
    <mergeCell ref="I6:K6"/>
    <mergeCell ref="C37:F37"/>
    <mergeCell ref="C38:F38"/>
    <mergeCell ref="D5:F5"/>
    <mergeCell ref="A1:G1"/>
    <mergeCell ref="A2:G2"/>
    <mergeCell ref="A3:G3"/>
    <mergeCell ref="C36:F3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6"/>
  <sheetViews>
    <sheetView view="pageBreakPreview" zoomScale="60" zoomScaleNormal="60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5.2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1679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1646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1" t="s">
        <v>3</v>
      </c>
      <c r="E5" s="231"/>
      <c r="F5" s="222"/>
      <c r="G5" s="10" t="s">
        <v>1137</v>
      </c>
    </row>
    <row r="6" spans="1:11" s="30" customFormat="1" ht="16.149999999999999" customHeight="1" x14ac:dyDescent="0.2">
      <c r="A6" s="1">
        <v>1</v>
      </c>
      <c r="B6" s="2">
        <v>1200901518791</v>
      </c>
      <c r="C6" s="1">
        <v>5122</v>
      </c>
      <c r="D6" s="62" t="s">
        <v>31</v>
      </c>
      <c r="E6" s="3" t="s">
        <v>710</v>
      </c>
      <c r="F6" s="4" t="s">
        <v>348</v>
      </c>
      <c r="G6" s="66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>
        <v>1200901545852</v>
      </c>
      <c r="C7" s="1">
        <v>5336</v>
      </c>
      <c r="D7" s="62" t="s">
        <v>31</v>
      </c>
      <c r="E7" s="3" t="s">
        <v>355</v>
      </c>
      <c r="F7" s="4" t="s">
        <v>356</v>
      </c>
      <c r="G7" s="66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1218500041575</v>
      </c>
      <c r="C8" s="1">
        <v>5337</v>
      </c>
      <c r="D8" s="62" t="s">
        <v>31</v>
      </c>
      <c r="E8" s="3" t="s">
        <v>357</v>
      </c>
      <c r="F8" s="4" t="s">
        <v>358</v>
      </c>
      <c r="G8" s="66"/>
      <c r="I8" s="151">
        <f>COUNTIF(D6:D49,"เด็กชาย")</f>
        <v>12</v>
      </c>
      <c r="J8" s="1">
        <f>COUNTIF(D6:D49,"เด็กหญิง")</f>
        <v>15</v>
      </c>
      <c r="K8" s="1">
        <f>I8+J8</f>
        <v>27</v>
      </c>
    </row>
    <row r="9" spans="1:11" ht="16.149999999999999" customHeight="1" x14ac:dyDescent="0.2">
      <c r="A9" s="160">
        <v>4</v>
      </c>
      <c r="B9" s="2">
        <v>1219901300181</v>
      </c>
      <c r="C9" s="1">
        <v>5356</v>
      </c>
      <c r="D9" s="62" t="s">
        <v>32</v>
      </c>
      <c r="E9" s="3" t="s">
        <v>713</v>
      </c>
      <c r="F9" s="4" t="s">
        <v>54</v>
      </c>
      <c r="G9" s="66"/>
    </row>
    <row r="10" spans="1:11" ht="16.149999999999999" customHeight="1" x14ac:dyDescent="0.2">
      <c r="A10" s="214">
        <v>5</v>
      </c>
      <c r="B10" s="2">
        <v>1200901572248</v>
      </c>
      <c r="C10" s="1">
        <v>5361</v>
      </c>
      <c r="D10" s="62" t="s">
        <v>31</v>
      </c>
      <c r="E10" s="3" t="s">
        <v>41</v>
      </c>
      <c r="F10" s="4" t="s">
        <v>7</v>
      </c>
      <c r="G10" s="66"/>
    </row>
    <row r="11" spans="1:11" ht="16.149999999999999" customHeight="1" x14ac:dyDescent="0.2">
      <c r="A11" s="214">
        <v>6</v>
      </c>
      <c r="B11" s="2">
        <v>1218700038764</v>
      </c>
      <c r="C11" s="1">
        <v>5371</v>
      </c>
      <c r="D11" s="62" t="s">
        <v>31</v>
      </c>
      <c r="E11" s="3" t="s">
        <v>361</v>
      </c>
      <c r="F11" s="4" t="s">
        <v>362</v>
      </c>
      <c r="G11" s="66"/>
    </row>
    <row r="12" spans="1:11" ht="16.149999999999999" customHeight="1" x14ac:dyDescent="0.2">
      <c r="A12" s="214">
        <v>7</v>
      </c>
      <c r="B12" s="2">
        <v>1307200049641</v>
      </c>
      <c r="C12" s="1">
        <v>5376</v>
      </c>
      <c r="D12" s="62" t="s">
        <v>31</v>
      </c>
      <c r="E12" s="3" t="s">
        <v>363</v>
      </c>
      <c r="F12" s="4" t="s">
        <v>364</v>
      </c>
      <c r="G12" s="66"/>
    </row>
    <row r="13" spans="1:11" ht="16.149999999999999" customHeight="1" x14ac:dyDescent="0.2">
      <c r="A13" s="214">
        <v>8</v>
      </c>
      <c r="B13" s="2">
        <v>1219901283422</v>
      </c>
      <c r="C13" s="1">
        <v>5382</v>
      </c>
      <c r="D13" s="62" t="s">
        <v>32</v>
      </c>
      <c r="E13" s="3" t="s">
        <v>365</v>
      </c>
      <c r="F13" s="4" t="s">
        <v>256</v>
      </c>
      <c r="G13" s="66"/>
    </row>
    <row r="14" spans="1:11" ht="16.149999999999999" customHeight="1" x14ac:dyDescent="0.2">
      <c r="A14" s="214">
        <v>9</v>
      </c>
      <c r="B14" s="2">
        <v>1219901259971</v>
      </c>
      <c r="C14" s="1">
        <v>5383</v>
      </c>
      <c r="D14" s="62" t="s">
        <v>32</v>
      </c>
      <c r="E14" s="3" t="s">
        <v>366</v>
      </c>
      <c r="F14" s="4" t="s">
        <v>367</v>
      </c>
      <c r="G14" s="66"/>
    </row>
    <row r="15" spans="1:11" ht="16.149999999999999" customHeight="1" x14ac:dyDescent="0.2">
      <c r="A15" s="214">
        <v>10</v>
      </c>
      <c r="B15" s="2">
        <v>1219901300394</v>
      </c>
      <c r="C15" s="1">
        <v>5385</v>
      </c>
      <c r="D15" s="62" t="s">
        <v>32</v>
      </c>
      <c r="E15" s="3" t="s">
        <v>715</v>
      </c>
      <c r="F15" s="4" t="s">
        <v>714</v>
      </c>
      <c r="G15" s="66"/>
    </row>
    <row r="16" spans="1:11" ht="16.149999999999999" customHeight="1" x14ac:dyDescent="0.2">
      <c r="A16" s="214">
        <v>11</v>
      </c>
      <c r="B16" s="2">
        <v>1218700042559</v>
      </c>
      <c r="C16" s="1">
        <v>5386</v>
      </c>
      <c r="D16" s="62" t="s">
        <v>32</v>
      </c>
      <c r="E16" s="3" t="s">
        <v>716</v>
      </c>
      <c r="F16" s="4" t="s">
        <v>59</v>
      </c>
      <c r="G16" s="66"/>
    </row>
    <row r="17" spans="1:7" ht="16.149999999999999" customHeight="1" x14ac:dyDescent="0.2">
      <c r="A17" s="214">
        <v>12</v>
      </c>
      <c r="B17" s="2">
        <v>1219400048889</v>
      </c>
      <c r="C17" s="1">
        <v>5395</v>
      </c>
      <c r="D17" s="62" t="s">
        <v>31</v>
      </c>
      <c r="E17" s="3" t="s">
        <v>717</v>
      </c>
      <c r="F17" s="4" t="s">
        <v>176</v>
      </c>
      <c r="G17" s="66"/>
    </row>
    <row r="18" spans="1:7" ht="16.149999999999999" customHeight="1" x14ac:dyDescent="0.2">
      <c r="A18" s="214">
        <v>13</v>
      </c>
      <c r="B18" s="2">
        <v>1209702526082</v>
      </c>
      <c r="C18" s="1">
        <v>5619</v>
      </c>
      <c r="D18" s="62" t="s">
        <v>32</v>
      </c>
      <c r="E18" s="3" t="s">
        <v>1129</v>
      </c>
      <c r="F18" s="4" t="s">
        <v>1130</v>
      </c>
      <c r="G18" s="66"/>
    </row>
    <row r="19" spans="1:7" ht="16.149999999999999" customHeight="1" x14ac:dyDescent="0.2">
      <c r="A19" s="214">
        <v>14</v>
      </c>
      <c r="B19" s="2">
        <v>1279900385701</v>
      </c>
      <c r="C19" s="1">
        <v>5630</v>
      </c>
      <c r="D19" s="62" t="s">
        <v>32</v>
      </c>
      <c r="E19" s="3" t="s">
        <v>701</v>
      </c>
      <c r="F19" s="4" t="s">
        <v>702</v>
      </c>
      <c r="G19" s="66"/>
    </row>
    <row r="20" spans="1:7" ht="16.149999999999999" customHeight="1" x14ac:dyDescent="0.2">
      <c r="A20" s="214">
        <v>15</v>
      </c>
      <c r="B20" s="2">
        <v>1209501265885</v>
      </c>
      <c r="C20" s="1">
        <v>5652</v>
      </c>
      <c r="D20" s="62" t="s">
        <v>31</v>
      </c>
      <c r="E20" s="3" t="s">
        <v>703</v>
      </c>
      <c r="F20" s="4" t="s">
        <v>704</v>
      </c>
      <c r="G20" s="66"/>
    </row>
    <row r="21" spans="1:7" ht="16.149999999999999" customHeight="1" x14ac:dyDescent="0.2">
      <c r="A21" s="214">
        <v>16</v>
      </c>
      <c r="B21" s="2">
        <v>1200901562099</v>
      </c>
      <c r="C21" s="1">
        <v>5803</v>
      </c>
      <c r="D21" s="62" t="s">
        <v>32</v>
      </c>
      <c r="E21" s="3" t="s">
        <v>182</v>
      </c>
      <c r="F21" s="4" t="s">
        <v>718</v>
      </c>
      <c r="G21" s="66"/>
    </row>
    <row r="22" spans="1:7" ht="16.149999999999999" customHeight="1" x14ac:dyDescent="0.2">
      <c r="A22" s="214">
        <v>17</v>
      </c>
      <c r="B22" s="2">
        <v>1219700069962</v>
      </c>
      <c r="C22" s="1">
        <v>5830</v>
      </c>
      <c r="D22" s="62" t="s">
        <v>32</v>
      </c>
      <c r="E22" s="3" t="s">
        <v>711</v>
      </c>
      <c r="F22" s="4" t="s">
        <v>712</v>
      </c>
      <c r="G22" s="66"/>
    </row>
    <row r="23" spans="1:7" ht="16.149999999999999" customHeight="1" x14ac:dyDescent="0.2">
      <c r="A23" s="214">
        <v>18</v>
      </c>
      <c r="B23" s="2">
        <v>1219901278925</v>
      </c>
      <c r="C23" s="1">
        <v>5858</v>
      </c>
      <c r="D23" s="62" t="s">
        <v>31</v>
      </c>
      <c r="E23" s="3" t="s">
        <v>719</v>
      </c>
      <c r="F23" s="4" t="s">
        <v>720</v>
      </c>
      <c r="G23" s="66"/>
    </row>
    <row r="24" spans="1:7" ht="16.149999999999999" customHeight="1" x14ac:dyDescent="0.2">
      <c r="A24" s="214">
        <v>19</v>
      </c>
      <c r="B24" s="2">
        <v>1219901053346</v>
      </c>
      <c r="C24" s="1">
        <v>5863</v>
      </c>
      <c r="D24" s="62" t="s">
        <v>32</v>
      </c>
      <c r="E24" s="3" t="s">
        <v>721</v>
      </c>
      <c r="F24" s="4" t="s">
        <v>722</v>
      </c>
      <c r="G24" s="66"/>
    </row>
    <row r="25" spans="1:7" ht="16.149999999999999" customHeight="1" x14ac:dyDescent="0.2">
      <c r="A25" s="214">
        <v>20</v>
      </c>
      <c r="B25" s="2">
        <v>1339901046683</v>
      </c>
      <c r="C25" s="1">
        <v>6354</v>
      </c>
      <c r="D25" s="62" t="s">
        <v>32</v>
      </c>
      <c r="E25" s="3" t="s">
        <v>723</v>
      </c>
      <c r="F25" s="4" t="s">
        <v>724</v>
      </c>
      <c r="G25" s="66"/>
    </row>
    <row r="26" spans="1:7" ht="16.149999999999999" customHeight="1" x14ac:dyDescent="0.2">
      <c r="A26" s="214">
        <v>21</v>
      </c>
      <c r="B26" s="2">
        <v>1219901255038</v>
      </c>
      <c r="C26" s="1">
        <v>6380</v>
      </c>
      <c r="D26" s="62" t="s">
        <v>32</v>
      </c>
      <c r="E26" s="3" t="s">
        <v>706</v>
      </c>
      <c r="F26" s="4" t="s">
        <v>707</v>
      </c>
      <c r="G26" s="66"/>
    </row>
    <row r="27" spans="1:7" ht="16.149999999999999" customHeight="1" x14ac:dyDescent="0.2">
      <c r="A27" s="214">
        <v>22</v>
      </c>
      <c r="B27" s="2">
        <v>1219901254911</v>
      </c>
      <c r="C27" s="1">
        <v>6386</v>
      </c>
      <c r="D27" s="62" t="s">
        <v>31</v>
      </c>
      <c r="E27" s="3" t="s">
        <v>725</v>
      </c>
      <c r="F27" s="4" t="s">
        <v>223</v>
      </c>
      <c r="G27" s="66"/>
    </row>
    <row r="28" spans="1:7" ht="16.149999999999999" customHeight="1" x14ac:dyDescent="0.2">
      <c r="A28" s="214">
        <v>23</v>
      </c>
      <c r="B28" s="2">
        <v>1311501513651</v>
      </c>
      <c r="C28" s="1">
        <v>6613</v>
      </c>
      <c r="D28" s="62" t="s">
        <v>32</v>
      </c>
      <c r="E28" s="3" t="s">
        <v>1049</v>
      </c>
      <c r="F28" s="4" t="s">
        <v>1050</v>
      </c>
      <c r="G28" s="66"/>
    </row>
    <row r="29" spans="1:7" ht="16.149999999999999" customHeight="1" x14ac:dyDescent="0.2">
      <c r="A29" s="214">
        <v>24</v>
      </c>
      <c r="B29" s="79">
        <v>1669900649411</v>
      </c>
      <c r="C29" s="32">
        <v>6718</v>
      </c>
      <c r="D29" s="93" t="s">
        <v>31</v>
      </c>
      <c r="E29" s="81" t="s">
        <v>1365</v>
      </c>
      <c r="F29" s="76" t="s">
        <v>1366</v>
      </c>
      <c r="G29" s="32"/>
    </row>
    <row r="30" spans="1:7" ht="16.149999999999999" customHeight="1" x14ac:dyDescent="0.2">
      <c r="A30" s="214">
        <v>25</v>
      </c>
      <c r="B30" s="79">
        <v>1529000033199</v>
      </c>
      <c r="C30" s="32">
        <v>6719</v>
      </c>
      <c r="D30" s="93" t="s">
        <v>31</v>
      </c>
      <c r="E30" s="81" t="s">
        <v>1367</v>
      </c>
      <c r="F30" s="76" t="s">
        <v>1368</v>
      </c>
      <c r="G30" s="66"/>
    </row>
    <row r="31" spans="1:7" ht="16.149999999999999" customHeight="1" x14ac:dyDescent="0.2">
      <c r="A31" s="214">
        <v>26</v>
      </c>
      <c r="B31" s="72">
        <v>1679900774925</v>
      </c>
      <c r="C31" s="32">
        <v>6745</v>
      </c>
      <c r="D31" s="98" t="s">
        <v>32</v>
      </c>
      <c r="E31" s="81" t="s">
        <v>1413</v>
      </c>
      <c r="F31" s="76" t="s">
        <v>1414</v>
      </c>
      <c r="G31" s="32"/>
    </row>
    <row r="32" spans="1:7" s="200" customFormat="1" ht="16.149999999999999" customHeight="1" x14ac:dyDescent="0.2">
      <c r="A32" s="214">
        <v>27</v>
      </c>
      <c r="B32" s="72">
        <v>1368900052867</v>
      </c>
      <c r="C32" s="32">
        <v>6900</v>
      </c>
      <c r="D32" s="98" t="s">
        <v>32</v>
      </c>
      <c r="E32" s="81" t="s">
        <v>1226</v>
      </c>
      <c r="F32" s="76" t="s">
        <v>1712</v>
      </c>
      <c r="G32" s="32"/>
    </row>
    <row r="33" spans="2:7" ht="16.149999999999999" customHeight="1" x14ac:dyDescent="0.2">
      <c r="G33" s="69"/>
    </row>
    <row r="34" spans="2:7" ht="16.149999999999999" customHeight="1" x14ac:dyDescent="0.2">
      <c r="B34" s="190" t="s">
        <v>65</v>
      </c>
      <c r="C34" s="190"/>
      <c r="D34" s="190"/>
      <c r="E34" s="190" t="s">
        <v>65</v>
      </c>
      <c r="F34" s="190"/>
      <c r="G34" s="69"/>
    </row>
    <row r="35" spans="2:7" ht="16.149999999999999" customHeight="1" x14ac:dyDescent="0.2">
      <c r="B35" s="223" t="s">
        <v>1645</v>
      </c>
      <c r="C35" s="223"/>
      <c r="D35" s="190"/>
      <c r="E35" s="223" t="s">
        <v>806</v>
      </c>
      <c r="F35" s="223"/>
    </row>
    <row r="36" spans="2:7" ht="16.149999999999999" customHeight="1" x14ac:dyDescent="0.2">
      <c r="B36" s="223" t="s">
        <v>64</v>
      </c>
      <c r="C36" s="223"/>
      <c r="D36" s="190"/>
      <c r="E36" s="223" t="s">
        <v>64</v>
      </c>
      <c r="F36" s="223"/>
    </row>
  </sheetData>
  <sortState ref="A6:G35">
    <sortCondition ref="C6:C35"/>
  </sortState>
  <mergeCells count="9">
    <mergeCell ref="I6:K6"/>
    <mergeCell ref="D5:F5"/>
    <mergeCell ref="A1:G1"/>
    <mergeCell ref="A2:G2"/>
    <mergeCell ref="A3:G3"/>
    <mergeCell ref="E35:F35"/>
    <mergeCell ref="E36:F36"/>
    <mergeCell ref="B36:C36"/>
    <mergeCell ref="B35:C35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7"/>
  <sheetViews>
    <sheetView view="pageBreakPreview" zoomScale="60" zoomScaleNormal="60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5.12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1680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1643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1" t="s">
        <v>3</v>
      </c>
      <c r="E5" s="231"/>
      <c r="F5" s="222"/>
      <c r="G5" s="10" t="s">
        <v>1137</v>
      </c>
    </row>
    <row r="6" spans="1:11" ht="16.149999999999999" customHeight="1" x14ac:dyDescent="0.2">
      <c r="A6" s="29">
        <v>1</v>
      </c>
      <c r="B6" s="2">
        <v>1219400039855</v>
      </c>
      <c r="C6" s="1">
        <v>5173</v>
      </c>
      <c r="D6" s="62" t="s">
        <v>31</v>
      </c>
      <c r="E6" s="3" t="s">
        <v>728</v>
      </c>
      <c r="F6" s="4" t="s">
        <v>727</v>
      </c>
      <c r="G6" s="66"/>
      <c r="I6" s="228" t="s">
        <v>1604</v>
      </c>
      <c r="J6" s="229"/>
      <c r="K6" s="230"/>
    </row>
    <row r="7" spans="1:11" ht="16.149999999999999" customHeight="1" x14ac:dyDescent="0.2">
      <c r="A7" s="29">
        <v>2</v>
      </c>
      <c r="B7" s="2">
        <v>1209702501683</v>
      </c>
      <c r="C7" s="1">
        <v>5174</v>
      </c>
      <c r="D7" s="62" t="s">
        <v>31</v>
      </c>
      <c r="E7" s="3" t="s">
        <v>745</v>
      </c>
      <c r="F7" s="4" t="s">
        <v>744</v>
      </c>
      <c r="G7" s="66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29">
        <v>3</v>
      </c>
      <c r="B8" s="2">
        <v>1209702470257</v>
      </c>
      <c r="C8" s="1">
        <v>5258</v>
      </c>
      <c r="D8" s="62" t="s">
        <v>32</v>
      </c>
      <c r="E8" s="3" t="s">
        <v>759</v>
      </c>
      <c r="F8" s="4" t="s">
        <v>369</v>
      </c>
      <c r="G8" s="66"/>
      <c r="I8" s="151">
        <f>COUNTIF(D6:D50,"เด็กชาย")</f>
        <v>15</v>
      </c>
      <c r="J8" s="1">
        <f>COUNTIF(D6:D50,"เด็กหญิง")</f>
        <v>13</v>
      </c>
      <c r="K8" s="1">
        <f>I8+J8</f>
        <v>28</v>
      </c>
    </row>
    <row r="9" spans="1:11" ht="16.149999999999999" customHeight="1" x14ac:dyDescent="0.2">
      <c r="A9" s="29">
        <v>4</v>
      </c>
      <c r="B9" s="2">
        <v>1219901281748</v>
      </c>
      <c r="C9" s="1">
        <v>5329</v>
      </c>
      <c r="D9" s="62" t="s">
        <v>31</v>
      </c>
      <c r="E9" s="3" t="s">
        <v>726</v>
      </c>
      <c r="F9" s="4" t="s">
        <v>89</v>
      </c>
      <c r="G9" s="66"/>
    </row>
    <row r="10" spans="1:11" ht="16.149999999999999" customHeight="1" x14ac:dyDescent="0.2">
      <c r="A10" s="29">
        <v>5</v>
      </c>
      <c r="B10" s="2">
        <v>1218300000034</v>
      </c>
      <c r="C10" s="1">
        <v>5335</v>
      </c>
      <c r="D10" s="62" t="s">
        <v>31</v>
      </c>
      <c r="E10" s="3" t="s">
        <v>747</v>
      </c>
      <c r="F10" s="4" t="s">
        <v>746</v>
      </c>
      <c r="G10" s="66"/>
    </row>
    <row r="11" spans="1:11" ht="16.149999999999999" customHeight="1" x14ac:dyDescent="0.2">
      <c r="A11" s="29">
        <v>6</v>
      </c>
      <c r="B11" s="2">
        <v>1219700067170</v>
      </c>
      <c r="C11" s="1">
        <v>5349</v>
      </c>
      <c r="D11" s="62" t="s">
        <v>32</v>
      </c>
      <c r="E11" s="3" t="s">
        <v>750</v>
      </c>
      <c r="F11" s="4" t="s">
        <v>749</v>
      </c>
      <c r="G11" s="66"/>
    </row>
    <row r="12" spans="1:11" ht="16.149999999999999" customHeight="1" x14ac:dyDescent="0.2">
      <c r="A12" s="29">
        <v>7</v>
      </c>
      <c r="B12" s="2">
        <v>1650601157756</v>
      </c>
      <c r="C12" s="1">
        <v>5350</v>
      </c>
      <c r="D12" s="62" t="s">
        <v>32</v>
      </c>
      <c r="E12" s="3" t="s">
        <v>359</v>
      </c>
      <c r="F12" s="4" t="s">
        <v>729</v>
      </c>
      <c r="G12" s="66"/>
    </row>
    <row r="13" spans="1:11" ht="16.149999999999999" customHeight="1" x14ac:dyDescent="0.2">
      <c r="A13" s="29">
        <v>8</v>
      </c>
      <c r="B13" s="2">
        <v>1218700041005</v>
      </c>
      <c r="C13" s="1">
        <v>5351</v>
      </c>
      <c r="D13" s="62" t="s">
        <v>32</v>
      </c>
      <c r="E13" s="3" t="s">
        <v>137</v>
      </c>
      <c r="F13" s="4" t="s">
        <v>751</v>
      </c>
      <c r="G13" s="66"/>
    </row>
    <row r="14" spans="1:11" ht="16.149999999999999" customHeight="1" x14ac:dyDescent="0.2">
      <c r="A14" s="29">
        <v>9</v>
      </c>
      <c r="B14" s="2">
        <v>1219901276116</v>
      </c>
      <c r="C14" s="1">
        <v>5352</v>
      </c>
      <c r="D14" s="62" t="s">
        <v>32</v>
      </c>
      <c r="E14" s="3" t="s">
        <v>734</v>
      </c>
      <c r="F14" s="4" t="s">
        <v>360</v>
      </c>
      <c r="G14" s="66"/>
    </row>
    <row r="15" spans="1:11" ht="16.149999999999999" customHeight="1" x14ac:dyDescent="0.2">
      <c r="A15" s="29">
        <v>10</v>
      </c>
      <c r="B15" s="2">
        <v>1219901269268</v>
      </c>
      <c r="C15" s="1">
        <v>5363</v>
      </c>
      <c r="D15" s="62" t="s">
        <v>31</v>
      </c>
      <c r="E15" s="3" t="s">
        <v>730</v>
      </c>
      <c r="F15" s="4" t="s">
        <v>731</v>
      </c>
      <c r="G15" s="66"/>
    </row>
    <row r="16" spans="1:11" ht="16.149999999999999" customHeight="1" x14ac:dyDescent="0.2">
      <c r="A16" s="29">
        <v>11</v>
      </c>
      <c r="B16" s="2">
        <v>1340701773133</v>
      </c>
      <c r="C16" s="1">
        <v>5370</v>
      </c>
      <c r="D16" s="62" t="s">
        <v>31</v>
      </c>
      <c r="E16" s="3" t="s">
        <v>748</v>
      </c>
      <c r="F16" s="4" t="s">
        <v>370</v>
      </c>
      <c r="G16" s="66"/>
    </row>
    <row r="17" spans="1:7" ht="16.149999999999999" customHeight="1" x14ac:dyDescent="0.2">
      <c r="A17" s="29">
        <v>12</v>
      </c>
      <c r="B17" s="2">
        <v>1200901548568</v>
      </c>
      <c r="C17" s="1">
        <v>5372</v>
      </c>
      <c r="D17" s="62" t="s">
        <v>31</v>
      </c>
      <c r="E17" s="3" t="s">
        <v>732</v>
      </c>
      <c r="F17" s="4" t="s">
        <v>733</v>
      </c>
      <c r="G17" s="66"/>
    </row>
    <row r="18" spans="1:7" ht="16.149999999999999" customHeight="1" x14ac:dyDescent="0.2">
      <c r="A18" s="29">
        <v>13</v>
      </c>
      <c r="B18" s="2">
        <v>1219901280806</v>
      </c>
      <c r="C18" s="1">
        <v>5380</v>
      </c>
      <c r="D18" s="62" t="s">
        <v>32</v>
      </c>
      <c r="E18" s="3" t="s">
        <v>735</v>
      </c>
      <c r="F18" s="4" t="s">
        <v>736</v>
      </c>
      <c r="G18" s="66"/>
    </row>
    <row r="19" spans="1:7" ht="16.149999999999999" customHeight="1" x14ac:dyDescent="0.2">
      <c r="A19" s="29">
        <v>14</v>
      </c>
      <c r="B19" s="2">
        <v>1219901256182</v>
      </c>
      <c r="C19" s="1">
        <v>5388</v>
      </c>
      <c r="D19" s="62" t="s">
        <v>32</v>
      </c>
      <c r="E19" s="3" t="s">
        <v>737</v>
      </c>
      <c r="F19" s="4" t="s">
        <v>738</v>
      </c>
      <c r="G19" s="66"/>
    </row>
    <row r="20" spans="1:7" s="30" customFormat="1" ht="16.149999999999999" customHeight="1" x14ac:dyDescent="0.2">
      <c r="A20" s="29">
        <v>15</v>
      </c>
      <c r="B20" s="2">
        <v>1219901306112</v>
      </c>
      <c r="C20" s="1">
        <v>5389</v>
      </c>
      <c r="D20" s="62" t="s">
        <v>32</v>
      </c>
      <c r="E20" s="3" t="s">
        <v>739</v>
      </c>
      <c r="F20" s="4" t="s">
        <v>368</v>
      </c>
      <c r="G20" s="66"/>
    </row>
    <row r="21" spans="1:7" s="30" customFormat="1" ht="16.149999999999999" customHeight="1" x14ac:dyDescent="0.2">
      <c r="A21" s="29">
        <v>16</v>
      </c>
      <c r="B21" s="2">
        <v>21981023721</v>
      </c>
      <c r="C21" s="1">
        <v>5528</v>
      </c>
      <c r="D21" s="62" t="s">
        <v>31</v>
      </c>
      <c r="E21" s="3" t="s">
        <v>757</v>
      </c>
      <c r="F21" s="4" t="s">
        <v>756</v>
      </c>
      <c r="G21" s="66"/>
    </row>
    <row r="22" spans="1:7" s="30" customFormat="1" ht="16.149999999999999" customHeight="1" x14ac:dyDescent="0.2">
      <c r="A22" s="29">
        <v>17</v>
      </c>
      <c r="B22" s="2">
        <v>1219901172035</v>
      </c>
      <c r="C22" s="1">
        <v>5765</v>
      </c>
      <c r="D22" s="62" t="s">
        <v>32</v>
      </c>
      <c r="E22" s="3" t="s">
        <v>754</v>
      </c>
      <c r="F22" s="4" t="s">
        <v>755</v>
      </c>
      <c r="G22" s="66"/>
    </row>
    <row r="23" spans="1:7" ht="16.149999999999999" customHeight="1" x14ac:dyDescent="0.2">
      <c r="A23" s="29">
        <v>18</v>
      </c>
      <c r="B23" s="2">
        <v>1219901202643</v>
      </c>
      <c r="C23" s="1">
        <v>5783</v>
      </c>
      <c r="D23" s="62" t="s">
        <v>31</v>
      </c>
      <c r="E23" s="3" t="s">
        <v>289</v>
      </c>
      <c r="F23" s="4" t="s">
        <v>228</v>
      </c>
      <c r="G23" s="66"/>
    </row>
    <row r="24" spans="1:7" ht="16.149999999999999" customHeight="1" x14ac:dyDescent="0.2">
      <c r="A24" s="29">
        <v>19</v>
      </c>
      <c r="B24" s="2">
        <v>1319901266624</v>
      </c>
      <c r="C24" s="1">
        <v>5804</v>
      </c>
      <c r="D24" s="62" t="s">
        <v>31</v>
      </c>
      <c r="E24" s="3" t="s">
        <v>758</v>
      </c>
      <c r="F24" s="4" t="s">
        <v>34</v>
      </c>
      <c r="G24" s="66"/>
    </row>
    <row r="25" spans="1:7" ht="16.149999999999999" customHeight="1" x14ac:dyDescent="0.2">
      <c r="A25" s="29">
        <v>20</v>
      </c>
      <c r="B25" s="2">
        <v>1149901142013</v>
      </c>
      <c r="C25" s="1">
        <v>5839</v>
      </c>
      <c r="D25" s="62" t="s">
        <v>32</v>
      </c>
      <c r="E25" s="3" t="s">
        <v>752</v>
      </c>
      <c r="F25" s="4" t="s">
        <v>753</v>
      </c>
      <c r="G25" s="66"/>
    </row>
    <row r="26" spans="1:7" ht="16.149999999999999" customHeight="1" x14ac:dyDescent="0.2">
      <c r="A26" s="29">
        <v>21</v>
      </c>
      <c r="B26" s="2">
        <v>1739902395246</v>
      </c>
      <c r="C26" s="1">
        <v>5846</v>
      </c>
      <c r="D26" s="62" t="s">
        <v>31</v>
      </c>
      <c r="E26" s="3" t="s">
        <v>760</v>
      </c>
      <c r="F26" s="4" t="s">
        <v>761</v>
      </c>
      <c r="G26" s="66"/>
    </row>
    <row r="27" spans="1:7" ht="16.149999999999999" customHeight="1" x14ac:dyDescent="0.2">
      <c r="A27" s="29">
        <v>22</v>
      </c>
      <c r="B27" s="2">
        <v>1218700042699</v>
      </c>
      <c r="C27" s="1">
        <v>6039</v>
      </c>
      <c r="D27" s="62" t="s">
        <v>32</v>
      </c>
      <c r="E27" s="3" t="s">
        <v>182</v>
      </c>
      <c r="F27" s="4" t="s">
        <v>743</v>
      </c>
      <c r="G27" s="66"/>
    </row>
    <row r="28" spans="1:7" ht="16.149999999999999" customHeight="1" x14ac:dyDescent="0.2">
      <c r="A28" s="29">
        <v>23</v>
      </c>
      <c r="B28" s="2">
        <v>1648900119861</v>
      </c>
      <c r="C28" s="1">
        <v>6158</v>
      </c>
      <c r="D28" s="62" t="s">
        <v>31</v>
      </c>
      <c r="E28" s="3" t="s">
        <v>740</v>
      </c>
      <c r="F28" s="4" t="s">
        <v>741</v>
      </c>
      <c r="G28" s="66"/>
    </row>
    <row r="29" spans="1:7" ht="16.149999999999999" customHeight="1" x14ac:dyDescent="0.2">
      <c r="A29" s="29">
        <v>24</v>
      </c>
      <c r="B29" s="2">
        <v>1119902527997</v>
      </c>
      <c r="C29" s="1">
        <v>6385</v>
      </c>
      <c r="D29" s="62" t="s">
        <v>31</v>
      </c>
      <c r="E29" s="3" t="s">
        <v>742</v>
      </c>
      <c r="F29" s="4" t="s">
        <v>40</v>
      </c>
      <c r="G29" s="66"/>
    </row>
    <row r="30" spans="1:7" ht="16.149999999999999" customHeight="1" x14ac:dyDescent="0.2">
      <c r="A30" s="29">
        <v>25</v>
      </c>
      <c r="B30" s="2">
        <v>1219400047548</v>
      </c>
      <c r="C30" s="1">
        <v>6699</v>
      </c>
      <c r="D30" s="62" t="s">
        <v>32</v>
      </c>
      <c r="E30" s="3" t="s">
        <v>1136</v>
      </c>
      <c r="F30" s="4" t="s">
        <v>1133</v>
      </c>
      <c r="G30" s="66"/>
    </row>
    <row r="31" spans="1:7" ht="16.149999999999999" customHeight="1" x14ac:dyDescent="0.2">
      <c r="A31" s="29">
        <v>26</v>
      </c>
      <c r="B31" s="79">
        <v>1679900763044</v>
      </c>
      <c r="C31" s="32">
        <v>6720</v>
      </c>
      <c r="D31" s="93" t="s">
        <v>32</v>
      </c>
      <c r="E31" s="81" t="s">
        <v>1369</v>
      </c>
      <c r="F31" s="76" t="s">
        <v>1370</v>
      </c>
      <c r="G31" s="66"/>
    </row>
    <row r="32" spans="1:7" ht="16.149999999999999" customHeight="1" x14ac:dyDescent="0.2">
      <c r="A32" s="29">
        <v>27</v>
      </c>
      <c r="B32" s="2">
        <v>1659600032257</v>
      </c>
      <c r="C32" s="1">
        <v>6721</v>
      </c>
      <c r="D32" s="62" t="s">
        <v>31</v>
      </c>
      <c r="E32" s="3" t="s">
        <v>1371</v>
      </c>
      <c r="F32" s="4" t="s">
        <v>1199</v>
      </c>
      <c r="G32" s="66"/>
    </row>
    <row r="33" spans="1:7" ht="16.149999999999999" customHeight="1" x14ac:dyDescent="0.2">
      <c r="A33" s="29">
        <v>28</v>
      </c>
      <c r="B33" s="72">
        <v>1330501481538</v>
      </c>
      <c r="C33" s="32">
        <v>6731</v>
      </c>
      <c r="D33" s="98" t="s">
        <v>31</v>
      </c>
      <c r="E33" s="81" t="s">
        <v>1391</v>
      </c>
      <c r="F33" s="76" t="s">
        <v>335</v>
      </c>
      <c r="G33" s="32"/>
    </row>
    <row r="34" spans="1:7" ht="16.149999999999999" customHeight="1" x14ac:dyDescent="0.2">
      <c r="A34" s="54"/>
      <c r="B34" s="13"/>
      <c r="C34" s="12"/>
      <c r="D34" s="11"/>
      <c r="E34" s="11"/>
      <c r="F34" s="11"/>
      <c r="G34" s="69"/>
    </row>
    <row r="35" spans="1:7" ht="16.149999999999999" customHeight="1" x14ac:dyDescent="0.2">
      <c r="B35" s="190" t="s">
        <v>65</v>
      </c>
      <c r="C35" s="190"/>
      <c r="D35" s="190"/>
      <c r="E35" s="190" t="s">
        <v>65</v>
      </c>
      <c r="F35" s="190"/>
      <c r="G35" s="69"/>
    </row>
    <row r="36" spans="1:7" ht="16.149999999999999" customHeight="1" x14ac:dyDescent="0.2">
      <c r="B36" s="223" t="s">
        <v>807</v>
      </c>
      <c r="C36" s="223"/>
      <c r="D36" s="190"/>
      <c r="E36" s="223" t="s">
        <v>1644</v>
      </c>
      <c r="F36" s="223"/>
    </row>
    <row r="37" spans="1:7" ht="16.149999999999999" customHeight="1" x14ac:dyDescent="0.2">
      <c r="B37" s="223" t="s">
        <v>64</v>
      </c>
      <c r="C37" s="223"/>
      <c r="D37" s="190"/>
      <c r="E37" s="223" t="s">
        <v>64</v>
      </c>
      <c r="F37" s="223"/>
    </row>
  </sheetData>
  <sortState ref="A6:G35">
    <sortCondition ref="C6:C35"/>
  </sortState>
  <mergeCells count="9">
    <mergeCell ref="I6:K6"/>
    <mergeCell ref="D5:F5"/>
    <mergeCell ref="A1:G1"/>
    <mergeCell ref="A2:G2"/>
    <mergeCell ref="A3:G3"/>
    <mergeCell ref="B36:C36"/>
    <mergeCell ref="B37:C37"/>
    <mergeCell ref="E36:F36"/>
    <mergeCell ref="E37:F37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37"/>
  <sheetViews>
    <sheetView view="pageBreakPreview" zoomScale="60" zoomScaleNormal="55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5.8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1681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808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131"/>
      <c r="B4" s="131"/>
      <c r="C4" s="131"/>
      <c r="D4" s="131"/>
      <c r="E4" s="131"/>
      <c r="F4" s="131"/>
      <c r="G4" s="8"/>
    </row>
    <row r="5" spans="1:11" ht="16.149999999999999" customHeight="1" x14ac:dyDescent="0.2">
      <c r="A5" s="129" t="s">
        <v>1</v>
      </c>
      <c r="B5" s="129" t="s">
        <v>6</v>
      </c>
      <c r="C5" s="129" t="s">
        <v>2</v>
      </c>
      <c r="D5" s="221" t="s">
        <v>3</v>
      </c>
      <c r="E5" s="231"/>
      <c r="F5" s="222"/>
      <c r="G5" s="10" t="s">
        <v>1137</v>
      </c>
    </row>
    <row r="6" spans="1:11" ht="16.149999999999999" customHeight="1" x14ac:dyDescent="0.2">
      <c r="A6" s="29">
        <v>1</v>
      </c>
      <c r="B6" s="2">
        <v>1219901264738</v>
      </c>
      <c r="C6" s="1">
        <v>5331</v>
      </c>
      <c r="D6" s="62" t="s">
        <v>31</v>
      </c>
      <c r="E6" s="3" t="s">
        <v>5</v>
      </c>
      <c r="F6" s="4" t="s">
        <v>235</v>
      </c>
      <c r="G6" s="67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>
        <v>1218700039728</v>
      </c>
      <c r="C7" s="1">
        <v>5345</v>
      </c>
      <c r="D7" s="62" t="s">
        <v>31</v>
      </c>
      <c r="E7" s="63" t="s">
        <v>299</v>
      </c>
      <c r="F7" s="4" t="s">
        <v>311</v>
      </c>
      <c r="G7" s="67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29">
        <v>3</v>
      </c>
      <c r="B8" s="2">
        <v>1219901288262</v>
      </c>
      <c r="C8" s="1">
        <v>5346</v>
      </c>
      <c r="D8" s="62" t="s">
        <v>32</v>
      </c>
      <c r="E8" s="63" t="s">
        <v>762</v>
      </c>
      <c r="F8" s="4" t="s">
        <v>9</v>
      </c>
      <c r="G8" s="67"/>
      <c r="I8" s="151">
        <f>COUNTIF(D6:D50,"เด็กชาย")</f>
        <v>13</v>
      </c>
      <c r="J8" s="1">
        <f>COUNTIF(D6:D50,"เด็กหญิง")</f>
        <v>15</v>
      </c>
      <c r="K8" s="1">
        <f>I8+J8</f>
        <v>28</v>
      </c>
    </row>
    <row r="9" spans="1:11" ht="16.149999999999999" customHeight="1" x14ac:dyDescent="0.2">
      <c r="A9" s="1">
        <v>4</v>
      </c>
      <c r="B9" s="2">
        <v>1219800506370</v>
      </c>
      <c r="C9" s="1">
        <v>5347</v>
      </c>
      <c r="D9" s="61" t="s">
        <v>32</v>
      </c>
      <c r="E9" s="63" t="s">
        <v>776</v>
      </c>
      <c r="F9" s="4" t="s">
        <v>775</v>
      </c>
      <c r="G9" s="67"/>
    </row>
    <row r="10" spans="1:11" ht="16.149999999999999" customHeight="1" x14ac:dyDescent="0.2">
      <c r="A10" s="29">
        <v>5</v>
      </c>
      <c r="B10" s="2">
        <v>1209601674604</v>
      </c>
      <c r="C10" s="1">
        <v>5369</v>
      </c>
      <c r="D10" s="62" t="s">
        <v>31</v>
      </c>
      <c r="E10" s="63" t="s">
        <v>763</v>
      </c>
      <c r="F10" s="4" t="s">
        <v>764</v>
      </c>
      <c r="G10" s="67"/>
    </row>
    <row r="11" spans="1:11" ht="16.149999999999999" customHeight="1" x14ac:dyDescent="0.2">
      <c r="A11" s="29">
        <v>6</v>
      </c>
      <c r="B11" s="2">
        <v>1369900908720</v>
      </c>
      <c r="C11" s="1">
        <v>5374</v>
      </c>
      <c r="D11" s="62" t="s">
        <v>31</v>
      </c>
      <c r="E11" s="63" t="s">
        <v>780</v>
      </c>
      <c r="F11" s="4" t="s">
        <v>779</v>
      </c>
      <c r="G11" s="67"/>
    </row>
    <row r="12" spans="1:11" ht="16.149999999999999" customHeight="1" x14ac:dyDescent="0.2">
      <c r="A12" s="29">
        <v>7</v>
      </c>
      <c r="B12" s="2">
        <v>1219400047289</v>
      </c>
      <c r="C12" s="1">
        <v>5377</v>
      </c>
      <c r="D12" s="62" t="s">
        <v>31</v>
      </c>
      <c r="E12" s="63" t="s">
        <v>778</v>
      </c>
      <c r="F12" s="4" t="s">
        <v>777</v>
      </c>
      <c r="G12" s="67"/>
    </row>
    <row r="13" spans="1:11" ht="16.149999999999999" customHeight="1" x14ac:dyDescent="0.2">
      <c r="A13" s="214">
        <v>8</v>
      </c>
      <c r="B13" s="2">
        <v>1218700039132</v>
      </c>
      <c r="C13" s="1">
        <v>5379</v>
      </c>
      <c r="D13" s="62" t="s">
        <v>32</v>
      </c>
      <c r="E13" s="63" t="s">
        <v>765</v>
      </c>
      <c r="F13" s="4" t="s">
        <v>766</v>
      </c>
      <c r="G13" s="67"/>
    </row>
    <row r="14" spans="1:11" ht="16.149999999999999" customHeight="1" x14ac:dyDescent="0.2">
      <c r="A14" s="29">
        <v>9</v>
      </c>
      <c r="B14" s="2">
        <v>1219901252764</v>
      </c>
      <c r="C14" s="1">
        <v>5387</v>
      </c>
      <c r="D14" s="62" t="s">
        <v>32</v>
      </c>
      <c r="E14" s="63" t="s">
        <v>237</v>
      </c>
      <c r="F14" s="4" t="s">
        <v>785</v>
      </c>
      <c r="G14" s="67"/>
    </row>
    <row r="15" spans="1:11" ht="16.149999999999999" customHeight="1" x14ac:dyDescent="0.2">
      <c r="A15" s="214">
        <v>10</v>
      </c>
      <c r="B15" s="2">
        <v>1200901541008</v>
      </c>
      <c r="C15" s="1">
        <v>5631</v>
      </c>
      <c r="D15" s="62" t="s">
        <v>32</v>
      </c>
      <c r="E15" s="63" t="s">
        <v>767</v>
      </c>
      <c r="F15" s="4" t="s">
        <v>768</v>
      </c>
      <c r="G15" s="67"/>
    </row>
    <row r="16" spans="1:11" ht="16.149999999999999" customHeight="1" x14ac:dyDescent="0.2">
      <c r="A16" s="29">
        <v>11</v>
      </c>
      <c r="B16" s="2">
        <v>1103300281927</v>
      </c>
      <c r="C16" s="1">
        <v>5752</v>
      </c>
      <c r="D16" s="62" t="s">
        <v>32</v>
      </c>
      <c r="E16" s="63" t="s">
        <v>781</v>
      </c>
      <c r="F16" s="4" t="s">
        <v>121</v>
      </c>
      <c r="G16" s="67"/>
    </row>
    <row r="17" spans="1:7" ht="16.149999999999999" customHeight="1" x14ac:dyDescent="0.2">
      <c r="A17" s="29">
        <v>12</v>
      </c>
      <c r="B17" s="2">
        <v>21011208342</v>
      </c>
      <c r="C17" s="1">
        <v>5806</v>
      </c>
      <c r="D17" s="62" t="s">
        <v>31</v>
      </c>
      <c r="E17" s="63" t="s">
        <v>782</v>
      </c>
      <c r="F17" s="4" t="s">
        <v>783</v>
      </c>
      <c r="G17" s="67"/>
    </row>
    <row r="18" spans="1:7" ht="16.149999999999999" customHeight="1" x14ac:dyDescent="0.2">
      <c r="A18" s="29">
        <v>13</v>
      </c>
      <c r="B18" s="2">
        <v>1139600540273</v>
      </c>
      <c r="C18" s="1">
        <v>5832</v>
      </c>
      <c r="D18" s="62" t="s">
        <v>32</v>
      </c>
      <c r="E18" s="63" t="s">
        <v>339</v>
      </c>
      <c r="F18" s="4" t="s">
        <v>784</v>
      </c>
      <c r="G18" s="67"/>
    </row>
    <row r="19" spans="1:7" ht="16.149999999999999" customHeight="1" x14ac:dyDescent="0.2">
      <c r="A19" s="214">
        <v>14</v>
      </c>
      <c r="B19" s="2">
        <v>1219901269951</v>
      </c>
      <c r="C19" s="1">
        <v>6155</v>
      </c>
      <c r="D19" s="41" t="s">
        <v>32</v>
      </c>
      <c r="E19" s="3" t="s">
        <v>786</v>
      </c>
      <c r="F19" s="4" t="s">
        <v>787</v>
      </c>
      <c r="G19" s="67"/>
    </row>
    <row r="20" spans="1:7" s="30" customFormat="1" ht="16.149999999999999" customHeight="1" x14ac:dyDescent="0.2">
      <c r="A20" s="29">
        <v>15</v>
      </c>
      <c r="B20" s="2">
        <v>1218700038152</v>
      </c>
      <c r="C20" s="1">
        <v>6156</v>
      </c>
      <c r="D20" s="61" t="s">
        <v>31</v>
      </c>
      <c r="E20" s="3" t="s">
        <v>788</v>
      </c>
      <c r="F20" s="4" t="s">
        <v>789</v>
      </c>
      <c r="G20" s="67"/>
    </row>
    <row r="21" spans="1:7" s="30" customFormat="1" ht="16.149999999999999" customHeight="1" x14ac:dyDescent="0.2">
      <c r="A21" s="214">
        <v>16</v>
      </c>
      <c r="B21" s="2">
        <v>1200901544996</v>
      </c>
      <c r="C21" s="1">
        <v>6182</v>
      </c>
      <c r="D21" s="62" t="s">
        <v>32</v>
      </c>
      <c r="E21" s="3" t="s">
        <v>113</v>
      </c>
      <c r="F21" s="4" t="s">
        <v>769</v>
      </c>
      <c r="G21" s="67"/>
    </row>
    <row r="22" spans="1:7" s="30" customFormat="1" ht="16.149999999999999" customHeight="1" x14ac:dyDescent="0.2">
      <c r="A22" s="29">
        <v>17</v>
      </c>
      <c r="B22" s="2">
        <v>1200901539011</v>
      </c>
      <c r="C22" s="1">
        <v>6183</v>
      </c>
      <c r="D22" s="62" t="s">
        <v>31</v>
      </c>
      <c r="E22" s="63" t="s">
        <v>57</v>
      </c>
      <c r="F22" s="4" t="s">
        <v>770</v>
      </c>
      <c r="G22" s="67"/>
    </row>
    <row r="23" spans="1:7" ht="16.149999999999999" customHeight="1" x14ac:dyDescent="0.2">
      <c r="A23" s="29">
        <v>18</v>
      </c>
      <c r="B23" s="2">
        <v>1209301208683</v>
      </c>
      <c r="C23" s="1">
        <v>6355</v>
      </c>
      <c r="D23" s="62" t="s">
        <v>32</v>
      </c>
      <c r="E23" s="63" t="s">
        <v>790</v>
      </c>
      <c r="F23" s="4" t="s">
        <v>791</v>
      </c>
      <c r="G23" s="67"/>
    </row>
    <row r="24" spans="1:7" ht="16.149999999999999" customHeight="1" x14ac:dyDescent="0.2">
      <c r="A24" s="29">
        <v>19</v>
      </c>
      <c r="B24" s="2">
        <v>1219901267079</v>
      </c>
      <c r="C24" s="1">
        <v>6379</v>
      </c>
      <c r="D24" s="62" t="s">
        <v>31</v>
      </c>
      <c r="E24" s="3" t="s">
        <v>771</v>
      </c>
      <c r="F24" s="4" t="s">
        <v>772</v>
      </c>
      <c r="G24" s="67"/>
    </row>
    <row r="25" spans="1:7" ht="16.149999999999999" customHeight="1" x14ac:dyDescent="0.2">
      <c r="A25" s="214">
        <v>20</v>
      </c>
      <c r="B25" s="2">
        <v>1739902443402</v>
      </c>
      <c r="C25" s="1">
        <v>6404</v>
      </c>
      <c r="D25" s="62" t="s">
        <v>32</v>
      </c>
      <c r="E25" s="63" t="s">
        <v>773</v>
      </c>
      <c r="F25" s="4" t="s">
        <v>774</v>
      </c>
      <c r="G25" s="67"/>
    </row>
    <row r="26" spans="1:7" ht="16.149999999999999" customHeight="1" x14ac:dyDescent="0.2">
      <c r="A26" s="29">
        <v>21</v>
      </c>
      <c r="B26" s="2">
        <v>1118700149273</v>
      </c>
      <c r="C26" s="1">
        <v>6421</v>
      </c>
      <c r="D26" s="62" t="s">
        <v>32</v>
      </c>
      <c r="E26" s="63" t="s">
        <v>708</v>
      </c>
      <c r="F26" s="4" t="s">
        <v>709</v>
      </c>
      <c r="G26" s="67"/>
    </row>
    <row r="27" spans="1:7" ht="16.149999999999999" customHeight="1" x14ac:dyDescent="0.2">
      <c r="A27" s="214">
        <v>22</v>
      </c>
      <c r="B27" s="70">
        <v>1104000255603</v>
      </c>
      <c r="C27" s="67">
        <v>6465</v>
      </c>
      <c r="D27" s="62" t="s">
        <v>31</v>
      </c>
      <c r="E27" s="3" t="s">
        <v>1026</v>
      </c>
      <c r="F27" s="4" t="s">
        <v>1027</v>
      </c>
      <c r="G27" s="67"/>
    </row>
    <row r="28" spans="1:7" ht="16.149999999999999" customHeight="1" x14ac:dyDescent="0.2">
      <c r="A28" s="29">
        <v>23</v>
      </c>
      <c r="B28" s="72">
        <v>1458700062485</v>
      </c>
      <c r="C28" s="32">
        <v>6608</v>
      </c>
      <c r="D28" s="93" t="s">
        <v>32</v>
      </c>
      <c r="E28" s="81" t="s">
        <v>115</v>
      </c>
      <c r="F28" s="76" t="s">
        <v>1044</v>
      </c>
      <c r="G28" s="66"/>
    </row>
    <row r="29" spans="1:7" ht="16.149999999999999" customHeight="1" x14ac:dyDescent="0.2">
      <c r="A29" s="29">
        <v>24</v>
      </c>
      <c r="B29" s="72">
        <v>1129902173249</v>
      </c>
      <c r="C29" s="32">
        <v>6663</v>
      </c>
      <c r="D29" s="110" t="s">
        <v>32</v>
      </c>
      <c r="E29" s="111" t="s">
        <v>1080</v>
      </c>
      <c r="F29" s="52" t="s">
        <v>1081</v>
      </c>
      <c r="G29" s="66"/>
    </row>
    <row r="30" spans="1:7" ht="16.149999999999999" customHeight="1" x14ac:dyDescent="0.2">
      <c r="A30" s="29">
        <v>25</v>
      </c>
      <c r="B30" s="72">
        <v>1259500162179</v>
      </c>
      <c r="C30" s="94">
        <v>6676</v>
      </c>
      <c r="D30" s="22" t="s">
        <v>32</v>
      </c>
      <c r="E30" s="71" t="s">
        <v>1228</v>
      </c>
      <c r="F30" s="27" t="s">
        <v>1104</v>
      </c>
      <c r="G30" s="136"/>
    </row>
    <row r="31" spans="1:7" ht="16.149999999999999" customHeight="1" x14ac:dyDescent="0.2">
      <c r="A31" s="214">
        <v>26</v>
      </c>
      <c r="B31" s="72">
        <v>1219901295625</v>
      </c>
      <c r="C31" s="32">
        <v>6677</v>
      </c>
      <c r="D31" s="22" t="s">
        <v>31</v>
      </c>
      <c r="E31" s="26" t="s">
        <v>1105</v>
      </c>
      <c r="F31" s="27" t="s">
        <v>1106</v>
      </c>
      <c r="G31" s="66"/>
    </row>
    <row r="32" spans="1:7" ht="16.149999999999999" customHeight="1" x14ac:dyDescent="0.2">
      <c r="A32" s="29">
        <v>27</v>
      </c>
      <c r="B32" s="72">
        <v>1510101570604</v>
      </c>
      <c r="C32" s="32">
        <v>6722</v>
      </c>
      <c r="D32" s="94" t="s">
        <v>31</v>
      </c>
      <c r="E32" s="71" t="s">
        <v>1372</v>
      </c>
      <c r="F32" s="73" t="s">
        <v>1360</v>
      </c>
      <c r="G32" s="32"/>
    </row>
    <row r="33" spans="1:7" ht="16.149999999999999" customHeight="1" x14ac:dyDescent="0.2">
      <c r="A33" s="214">
        <v>28</v>
      </c>
      <c r="B33" s="72">
        <v>1248100080964</v>
      </c>
      <c r="C33" s="32">
        <v>6735</v>
      </c>
      <c r="D33" s="22" t="s">
        <v>31</v>
      </c>
      <c r="E33" s="26" t="s">
        <v>1395</v>
      </c>
      <c r="F33" s="27" t="s">
        <v>471</v>
      </c>
      <c r="G33" s="32"/>
    </row>
    <row r="34" spans="1:7" ht="16.149999999999999" customHeight="1" x14ac:dyDescent="0.2">
      <c r="A34" s="12"/>
      <c r="B34" s="13"/>
      <c r="C34" s="12"/>
      <c r="D34" s="11"/>
      <c r="E34" s="11"/>
      <c r="F34" s="11"/>
      <c r="G34" s="69"/>
    </row>
    <row r="35" spans="1:7" ht="16.149999999999999" customHeight="1" x14ac:dyDescent="0.2">
      <c r="C35" s="223" t="s">
        <v>65</v>
      </c>
      <c r="D35" s="223"/>
      <c r="E35" s="223"/>
      <c r="F35" s="223"/>
      <c r="G35" s="69"/>
    </row>
    <row r="36" spans="1:7" ht="16.149999999999999" customHeight="1" x14ac:dyDescent="0.2">
      <c r="C36" s="223" t="s">
        <v>809</v>
      </c>
      <c r="D36" s="223"/>
      <c r="E36" s="223"/>
      <c r="F36" s="223"/>
    </row>
    <row r="37" spans="1:7" ht="16.149999999999999" customHeight="1" x14ac:dyDescent="0.2">
      <c r="C37" s="223" t="s">
        <v>64</v>
      </c>
      <c r="D37" s="223"/>
      <c r="E37" s="223"/>
      <c r="F37" s="223"/>
    </row>
  </sheetData>
  <mergeCells count="8">
    <mergeCell ref="I6:K6"/>
    <mergeCell ref="C37:F37"/>
    <mergeCell ref="A1:G1"/>
    <mergeCell ref="A2:G2"/>
    <mergeCell ref="A3:G3"/>
    <mergeCell ref="D5:F5"/>
    <mergeCell ref="C35:F35"/>
    <mergeCell ref="C36:F3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4"/>
  <sheetViews>
    <sheetView view="pageBreakPreview" zoomScale="60" zoomScaleNormal="55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5.875" customWidth="1"/>
  </cols>
  <sheetData>
    <row r="1" spans="1:11" ht="16.149999999999999" customHeight="1" x14ac:dyDescent="0.2">
      <c r="A1" s="219" t="s">
        <v>0</v>
      </c>
      <c r="B1" s="219"/>
      <c r="C1" s="219"/>
      <c r="D1" s="219"/>
      <c r="E1" s="219"/>
      <c r="F1" s="219"/>
      <c r="G1" s="219"/>
    </row>
    <row r="2" spans="1:11" ht="16.149999999999999" customHeight="1" x14ac:dyDescent="0.2">
      <c r="A2" s="220" t="s">
        <v>1682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1652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131"/>
      <c r="B4" s="131"/>
      <c r="C4" s="131"/>
      <c r="D4" s="131"/>
      <c r="E4" s="131"/>
      <c r="F4" s="131"/>
      <c r="G4" s="8"/>
    </row>
    <row r="5" spans="1:11" ht="16.149999999999999" customHeight="1" x14ac:dyDescent="0.2">
      <c r="A5" s="129" t="s">
        <v>1</v>
      </c>
      <c r="B5" s="129" t="s">
        <v>6</v>
      </c>
      <c r="C5" s="129" t="s">
        <v>2</v>
      </c>
      <c r="D5" s="221" t="s">
        <v>3</v>
      </c>
      <c r="E5" s="231"/>
      <c r="F5" s="222"/>
      <c r="G5" s="10" t="s">
        <v>1137</v>
      </c>
    </row>
    <row r="6" spans="1:11" ht="16.149999999999999" customHeight="1" x14ac:dyDescent="0.2">
      <c r="A6" s="1">
        <v>1</v>
      </c>
      <c r="B6" s="72">
        <v>1219400042490</v>
      </c>
      <c r="C6" s="32">
        <v>5118</v>
      </c>
      <c r="D6" s="139" t="s">
        <v>31</v>
      </c>
      <c r="E6" s="139" t="s">
        <v>1455</v>
      </c>
      <c r="F6" s="139" t="s">
        <v>372</v>
      </c>
      <c r="G6" s="67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3">
        <v>1218700034165</v>
      </c>
      <c r="C7" s="1">
        <v>5131</v>
      </c>
      <c r="D7" s="137" t="s">
        <v>32</v>
      </c>
      <c r="E7" s="137" t="s">
        <v>1453</v>
      </c>
      <c r="F7" s="137" t="s">
        <v>160</v>
      </c>
      <c r="G7" s="67"/>
      <c r="I7" s="172" t="s">
        <v>1590</v>
      </c>
      <c r="J7" s="172" t="s">
        <v>1588</v>
      </c>
      <c r="K7" s="172" t="s">
        <v>1589</v>
      </c>
    </row>
    <row r="8" spans="1:11" ht="16.149999999999999" customHeight="1" x14ac:dyDescent="0.2">
      <c r="A8" s="28">
        <v>3</v>
      </c>
      <c r="B8" s="72">
        <v>1640101510384</v>
      </c>
      <c r="C8" s="32">
        <v>5146</v>
      </c>
      <c r="D8" s="138" t="s">
        <v>31</v>
      </c>
      <c r="E8" s="138" t="s">
        <v>1493</v>
      </c>
      <c r="F8" s="138" t="s">
        <v>1494</v>
      </c>
      <c r="G8" s="32"/>
      <c r="I8" s="151">
        <f>COUNTIF(D6:D56,"เด็กชาย")+COUNTIF(D6:D56,"นาย")</f>
        <v>26</v>
      </c>
      <c r="J8" s="172">
        <f>COUNTIF(D6:D56,"เด็กหญิง")+COUNTIF(D6:D56,"นางสาว")</f>
        <v>19</v>
      </c>
      <c r="K8" s="172">
        <f>I8+J8</f>
        <v>45</v>
      </c>
    </row>
    <row r="9" spans="1:11" ht="16.149999999999999" customHeight="1" x14ac:dyDescent="0.2">
      <c r="A9" s="28">
        <v>4</v>
      </c>
      <c r="B9" s="23">
        <v>1528900019329</v>
      </c>
      <c r="C9" s="1">
        <v>5148</v>
      </c>
      <c r="D9" s="137" t="s">
        <v>32</v>
      </c>
      <c r="E9" s="137" t="s">
        <v>1489</v>
      </c>
      <c r="F9" s="137" t="s">
        <v>1490</v>
      </c>
      <c r="G9" s="32"/>
    </row>
    <row r="10" spans="1:11" ht="16.149999999999999" customHeight="1" x14ac:dyDescent="0.2">
      <c r="A10" s="1">
        <v>5</v>
      </c>
      <c r="B10" s="23">
        <v>1219901218469</v>
      </c>
      <c r="C10" s="1">
        <v>5149</v>
      </c>
      <c r="D10" s="137" t="s">
        <v>32</v>
      </c>
      <c r="E10" s="137" t="s">
        <v>1462</v>
      </c>
      <c r="F10" s="137" t="s">
        <v>1463</v>
      </c>
      <c r="G10" s="67"/>
    </row>
    <row r="11" spans="1:11" ht="16.149999999999999" customHeight="1" x14ac:dyDescent="0.2">
      <c r="A11" s="172">
        <v>6</v>
      </c>
      <c r="B11" s="72">
        <v>1200901518057</v>
      </c>
      <c r="C11" s="32">
        <v>5150</v>
      </c>
      <c r="D11" s="138" t="s">
        <v>32</v>
      </c>
      <c r="E11" s="138" t="s">
        <v>1447</v>
      </c>
      <c r="F11" s="138" t="s">
        <v>14</v>
      </c>
      <c r="G11" s="67"/>
    </row>
    <row r="12" spans="1:11" ht="16.149999999999999" customHeight="1" x14ac:dyDescent="0.2">
      <c r="A12" s="172">
        <v>7</v>
      </c>
      <c r="B12" s="23">
        <v>1218700032227</v>
      </c>
      <c r="C12" s="1">
        <v>5157</v>
      </c>
      <c r="D12" s="137" t="s">
        <v>32</v>
      </c>
      <c r="E12" s="137" t="s">
        <v>1452</v>
      </c>
      <c r="F12" s="137" t="s">
        <v>370</v>
      </c>
      <c r="G12" s="67"/>
    </row>
    <row r="13" spans="1:11" ht="16.149999999999999" customHeight="1" x14ac:dyDescent="0.2">
      <c r="A13" s="28">
        <v>8</v>
      </c>
      <c r="B13" s="23">
        <v>1104301154890</v>
      </c>
      <c r="C13" s="1">
        <v>5164</v>
      </c>
      <c r="D13" s="137" t="s">
        <v>31</v>
      </c>
      <c r="E13" s="137" t="s">
        <v>1443</v>
      </c>
      <c r="F13" s="137" t="s">
        <v>1444</v>
      </c>
      <c r="G13" s="67"/>
    </row>
    <row r="14" spans="1:11" ht="16.149999999999999" customHeight="1" x14ac:dyDescent="0.2">
      <c r="A14" s="28">
        <v>9</v>
      </c>
      <c r="B14" s="23">
        <v>1349901598392</v>
      </c>
      <c r="C14" s="1">
        <v>5165</v>
      </c>
      <c r="D14" s="137" t="s">
        <v>31</v>
      </c>
      <c r="E14" s="137" t="s">
        <v>378</v>
      </c>
      <c r="F14" s="137" t="s">
        <v>1483</v>
      </c>
      <c r="G14" s="32"/>
    </row>
    <row r="15" spans="1:11" ht="16.149999999999999" customHeight="1" x14ac:dyDescent="0.2">
      <c r="A15" s="172">
        <v>10</v>
      </c>
      <c r="B15" s="72">
        <v>1219901234081</v>
      </c>
      <c r="C15" s="32">
        <v>5167</v>
      </c>
      <c r="D15" s="138" t="s">
        <v>31</v>
      </c>
      <c r="E15" s="138" t="s">
        <v>1466</v>
      </c>
      <c r="F15" s="138" t="s">
        <v>1467</v>
      </c>
      <c r="G15" s="67"/>
    </row>
    <row r="16" spans="1:11" ht="16.149999999999999" customHeight="1" x14ac:dyDescent="0.2">
      <c r="A16" s="172">
        <v>11</v>
      </c>
      <c r="B16" s="23">
        <v>1200901524669</v>
      </c>
      <c r="C16" s="1">
        <v>5170</v>
      </c>
      <c r="D16" s="137" t="s">
        <v>31</v>
      </c>
      <c r="E16" s="137" t="s">
        <v>1448</v>
      </c>
      <c r="F16" s="137" t="s">
        <v>375</v>
      </c>
      <c r="G16" s="67"/>
    </row>
    <row r="17" spans="1:7" ht="16.149999999999999" customHeight="1" x14ac:dyDescent="0.2">
      <c r="A17" s="172">
        <v>12</v>
      </c>
      <c r="B17" s="72">
        <v>1219901207505</v>
      </c>
      <c r="C17" s="32">
        <v>5175</v>
      </c>
      <c r="D17" s="139" t="s">
        <v>32</v>
      </c>
      <c r="E17" s="139" t="s">
        <v>1460</v>
      </c>
      <c r="F17" s="139" t="s">
        <v>1461</v>
      </c>
      <c r="G17" s="67"/>
    </row>
    <row r="18" spans="1:7" ht="16.149999999999999" customHeight="1" x14ac:dyDescent="0.2">
      <c r="A18" s="28">
        <v>13</v>
      </c>
      <c r="B18" s="23">
        <v>1219901222750</v>
      </c>
      <c r="C18" s="1">
        <v>5177</v>
      </c>
      <c r="D18" s="137" t="s">
        <v>32</v>
      </c>
      <c r="E18" s="137" t="s">
        <v>1464</v>
      </c>
      <c r="F18" s="137" t="s">
        <v>1465</v>
      </c>
      <c r="G18" s="67"/>
    </row>
    <row r="19" spans="1:7" ht="16.149999999999999" customHeight="1" x14ac:dyDescent="0.2">
      <c r="A19" s="28">
        <v>14</v>
      </c>
      <c r="B19" s="23">
        <v>1219400041850</v>
      </c>
      <c r="C19" s="1">
        <v>5178</v>
      </c>
      <c r="D19" s="137" t="s">
        <v>32</v>
      </c>
      <c r="E19" s="137" t="s">
        <v>1454</v>
      </c>
      <c r="F19" s="137" t="s">
        <v>47</v>
      </c>
      <c r="G19" s="67"/>
    </row>
    <row r="20" spans="1:7" ht="16.149999999999999" customHeight="1" x14ac:dyDescent="0.2">
      <c r="A20" s="172">
        <v>15</v>
      </c>
      <c r="B20" s="23">
        <v>1218700032090</v>
      </c>
      <c r="C20" s="1">
        <v>5182</v>
      </c>
      <c r="D20" s="137" t="s">
        <v>32</v>
      </c>
      <c r="E20" s="137" t="s">
        <v>1451</v>
      </c>
      <c r="F20" s="137" t="s">
        <v>269</v>
      </c>
      <c r="G20" s="67"/>
    </row>
    <row r="21" spans="1:7" ht="16.149999999999999" customHeight="1" x14ac:dyDescent="0.2">
      <c r="A21" s="172">
        <v>16</v>
      </c>
      <c r="B21" s="72">
        <v>1719200043706</v>
      </c>
      <c r="C21" s="32">
        <v>5188</v>
      </c>
      <c r="D21" s="139" t="s">
        <v>32</v>
      </c>
      <c r="E21" s="139" t="s">
        <v>339</v>
      </c>
      <c r="F21" s="139" t="s">
        <v>335</v>
      </c>
      <c r="G21" s="32"/>
    </row>
    <row r="22" spans="1:7" ht="16.149999999999999" customHeight="1" x14ac:dyDescent="0.2">
      <c r="A22" s="172">
        <v>17</v>
      </c>
      <c r="B22" s="23">
        <v>1102003998257</v>
      </c>
      <c r="C22" s="1">
        <v>5230</v>
      </c>
      <c r="D22" s="137" t="s">
        <v>32</v>
      </c>
      <c r="E22" s="137" t="s">
        <v>1441</v>
      </c>
      <c r="F22" s="137" t="s">
        <v>1442</v>
      </c>
      <c r="G22" s="67"/>
    </row>
    <row r="23" spans="1:7" ht="16.149999999999999" customHeight="1" x14ac:dyDescent="0.2">
      <c r="A23" s="28">
        <v>18</v>
      </c>
      <c r="B23" s="23">
        <v>1129902103283</v>
      </c>
      <c r="C23" s="1">
        <v>5321</v>
      </c>
      <c r="D23" s="137" t="s">
        <v>31</v>
      </c>
      <c r="E23" s="137" t="s">
        <v>1445</v>
      </c>
      <c r="F23" s="137" t="s">
        <v>1446</v>
      </c>
      <c r="G23" s="67"/>
    </row>
    <row r="24" spans="1:7" ht="16.149999999999999" customHeight="1" x14ac:dyDescent="0.2">
      <c r="A24" s="28">
        <v>19</v>
      </c>
      <c r="B24" s="23">
        <v>1749800468252</v>
      </c>
      <c r="C24" s="1">
        <v>5476</v>
      </c>
      <c r="D24" s="137" t="s">
        <v>31</v>
      </c>
      <c r="E24" s="137" t="s">
        <v>1499</v>
      </c>
      <c r="F24" s="137" t="s">
        <v>87</v>
      </c>
      <c r="G24" s="32"/>
    </row>
    <row r="25" spans="1:7" ht="16.149999999999999" customHeight="1" x14ac:dyDescent="0.2">
      <c r="A25" s="172">
        <v>20</v>
      </c>
      <c r="B25" s="72">
        <v>1670401295985</v>
      </c>
      <c r="C25" s="32">
        <v>5488</v>
      </c>
      <c r="D25" s="139" t="s">
        <v>31</v>
      </c>
      <c r="E25" s="139" t="s">
        <v>1497</v>
      </c>
      <c r="F25" s="139" t="s">
        <v>1498</v>
      </c>
      <c r="G25" s="32"/>
    </row>
    <row r="26" spans="1:7" ht="16.149999999999999" customHeight="1" x14ac:dyDescent="0.2">
      <c r="A26" s="172">
        <v>21</v>
      </c>
      <c r="B26" s="23">
        <v>1329400069575</v>
      </c>
      <c r="C26" s="1">
        <v>5489</v>
      </c>
      <c r="D26" s="137" t="s">
        <v>32</v>
      </c>
      <c r="E26" s="137" t="s">
        <v>1476</v>
      </c>
      <c r="F26" s="137" t="s">
        <v>185</v>
      </c>
      <c r="G26" s="66"/>
    </row>
    <row r="27" spans="1:7" ht="16.149999999999999" customHeight="1" x14ac:dyDescent="0.2">
      <c r="A27" s="172">
        <v>22</v>
      </c>
      <c r="B27" s="72">
        <v>1640101522196</v>
      </c>
      <c r="C27" s="32">
        <v>5512</v>
      </c>
      <c r="D27" s="139" t="s">
        <v>31</v>
      </c>
      <c r="E27" s="139" t="s">
        <v>1495</v>
      </c>
      <c r="F27" s="139" t="s">
        <v>1496</v>
      </c>
      <c r="G27" s="32"/>
    </row>
    <row r="28" spans="1:7" ht="16.149999999999999" customHeight="1" x14ac:dyDescent="0.2">
      <c r="A28" s="172">
        <v>23</v>
      </c>
      <c r="B28" s="23">
        <v>1348800047799</v>
      </c>
      <c r="C28" s="1">
        <v>5748</v>
      </c>
      <c r="D28" s="137" t="s">
        <v>32</v>
      </c>
      <c r="E28" s="137" t="s">
        <v>1477</v>
      </c>
      <c r="F28" s="137" t="s">
        <v>1478</v>
      </c>
      <c r="G28" s="66"/>
    </row>
    <row r="29" spans="1:7" ht="16.149999999999999" customHeight="1" x14ac:dyDescent="0.2">
      <c r="A29" s="28">
        <v>24</v>
      </c>
      <c r="B29" s="23">
        <v>12199001250958</v>
      </c>
      <c r="C29" s="1">
        <v>5869</v>
      </c>
      <c r="D29" s="137" t="s">
        <v>31</v>
      </c>
      <c r="E29" s="137" t="s">
        <v>382</v>
      </c>
      <c r="F29" s="137" t="s">
        <v>1503</v>
      </c>
      <c r="G29" s="32"/>
    </row>
    <row r="30" spans="1:7" ht="16.149999999999999" customHeight="1" x14ac:dyDescent="0.2">
      <c r="A30" s="28">
        <v>25</v>
      </c>
      <c r="B30" s="72">
        <v>1219800493855</v>
      </c>
      <c r="C30" s="32">
        <v>6028</v>
      </c>
      <c r="D30" s="138" t="s">
        <v>31</v>
      </c>
      <c r="E30" s="138" t="s">
        <v>1456</v>
      </c>
      <c r="F30" s="138" t="s">
        <v>1457</v>
      </c>
      <c r="G30" s="67"/>
    </row>
    <row r="31" spans="1:7" ht="16.149999999999999" customHeight="1" x14ac:dyDescent="0.2">
      <c r="A31" s="172">
        <v>26</v>
      </c>
      <c r="B31" s="72">
        <v>1361300201709</v>
      </c>
      <c r="C31" s="32">
        <v>6424</v>
      </c>
      <c r="D31" s="138" t="s">
        <v>31</v>
      </c>
      <c r="E31" s="138" t="s">
        <v>1484</v>
      </c>
      <c r="F31" s="138" t="s">
        <v>377</v>
      </c>
      <c r="G31" s="32"/>
    </row>
    <row r="32" spans="1:7" ht="16.149999999999999" customHeight="1" x14ac:dyDescent="0.2">
      <c r="A32" s="28">
        <v>27</v>
      </c>
      <c r="B32" s="72">
        <v>1319800554951</v>
      </c>
      <c r="C32" s="32">
        <v>6432</v>
      </c>
      <c r="D32" s="139" t="s">
        <v>32</v>
      </c>
      <c r="E32" s="139" t="s">
        <v>1474</v>
      </c>
      <c r="F32" s="139" t="s">
        <v>1475</v>
      </c>
      <c r="G32" s="67"/>
    </row>
    <row r="33" spans="1:7" ht="16.149999999999999" customHeight="1" x14ac:dyDescent="0.2">
      <c r="A33" s="28">
        <v>28</v>
      </c>
      <c r="B33" s="72">
        <v>1208300055157</v>
      </c>
      <c r="C33" s="32">
        <v>6433</v>
      </c>
      <c r="D33" s="138" t="s">
        <v>31</v>
      </c>
      <c r="E33" s="138" t="s">
        <v>1449</v>
      </c>
      <c r="F33" s="138" t="s">
        <v>1450</v>
      </c>
      <c r="G33" s="174"/>
    </row>
    <row r="34" spans="1:7" ht="16.149999999999999" customHeight="1" x14ac:dyDescent="0.2">
      <c r="A34" s="172">
        <v>29</v>
      </c>
      <c r="B34" s="72">
        <v>1539901043411</v>
      </c>
      <c r="C34" s="32">
        <v>6445</v>
      </c>
      <c r="D34" s="138" t="s">
        <v>31</v>
      </c>
      <c r="E34" s="138" t="s">
        <v>383</v>
      </c>
      <c r="F34" s="138" t="s">
        <v>1491</v>
      </c>
      <c r="G34" s="32"/>
    </row>
    <row r="35" spans="1:7" ht="16.149999999999999" customHeight="1" x14ac:dyDescent="0.2">
      <c r="A35" s="28">
        <v>30</v>
      </c>
      <c r="B35" s="72">
        <v>1620301198708</v>
      </c>
      <c r="C35" s="32">
        <v>6691</v>
      </c>
      <c r="D35" s="139" t="s">
        <v>32</v>
      </c>
      <c r="E35" s="139" t="s">
        <v>1492</v>
      </c>
      <c r="F35" s="139" t="s">
        <v>1121</v>
      </c>
      <c r="G35" s="174"/>
    </row>
    <row r="36" spans="1:7" ht="16.149999999999999" customHeight="1" x14ac:dyDescent="0.2">
      <c r="A36" s="28">
        <v>31</v>
      </c>
      <c r="B36" s="72">
        <v>1279800255997</v>
      </c>
      <c r="C36" s="32">
        <v>6741</v>
      </c>
      <c r="D36" s="138" t="s">
        <v>31</v>
      </c>
      <c r="E36" s="138" t="s">
        <v>1468</v>
      </c>
      <c r="F36" s="138" t="s">
        <v>1469</v>
      </c>
      <c r="G36" s="67"/>
    </row>
    <row r="37" spans="1:7" ht="16.149999999999999" customHeight="1" x14ac:dyDescent="0.2">
      <c r="A37" s="28">
        <v>32</v>
      </c>
      <c r="B37" s="72">
        <v>1279800258601</v>
      </c>
      <c r="C37" s="32">
        <v>6742</v>
      </c>
      <c r="D37" s="138" t="s">
        <v>31</v>
      </c>
      <c r="E37" s="138" t="s">
        <v>1470</v>
      </c>
      <c r="F37" s="138" t="s">
        <v>1471</v>
      </c>
      <c r="G37" s="67"/>
    </row>
    <row r="38" spans="1:7" ht="16.149999999999999" customHeight="1" x14ac:dyDescent="0.2">
      <c r="A38" s="172">
        <v>33</v>
      </c>
      <c r="B38" s="72">
        <v>1307200039107</v>
      </c>
      <c r="C38" s="32">
        <v>6756</v>
      </c>
      <c r="D38" s="138" t="s">
        <v>31</v>
      </c>
      <c r="E38" s="138" t="s">
        <v>1472</v>
      </c>
      <c r="F38" s="138" t="s">
        <v>1473</v>
      </c>
      <c r="G38" s="174"/>
    </row>
    <row r="39" spans="1:7" ht="16.149999999999999" customHeight="1" x14ac:dyDescent="0.2">
      <c r="A39" s="28">
        <v>34</v>
      </c>
      <c r="B39" s="72">
        <v>1348700079915</v>
      </c>
      <c r="C39" s="32">
        <v>6757</v>
      </c>
      <c r="D39" s="138" t="s">
        <v>31</v>
      </c>
      <c r="E39" s="138" t="s">
        <v>92</v>
      </c>
      <c r="F39" s="138" t="s">
        <v>351</v>
      </c>
      <c r="G39" s="66"/>
    </row>
    <row r="40" spans="1:7" ht="16.149999999999999" customHeight="1" x14ac:dyDescent="0.2">
      <c r="A40" s="172">
        <v>35</v>
      </c>
      <c r="B40" s="23">
        <v>1348900199043</v>
      </c>
      <c r="C40" s="1">
        <v>6758</v>
      </c>
      <c r="D40" s="137" t="s">
        <v>31</v>
      </c>
      <c r="E40" s="137" t="s">
        <v>1479</v>
      </c>
      <c r="F40" s="137" t="s">
        <v>1480</v>
      </c>
      <c r="G40" s="66"/>
    </row>
    <row r="41" spans="1:7" ht="16.149999999999999" customHeight="1" x14ac:dyDescent="0.2">
      <c r="A41" s="28">
        <v>36</v>
      </c>
      <c r="B41" s="72">
        <v>1349500055762</v>
      </c>
      <c r="C41" s="32">
        <v>6759</v>
      </c>
      <c r="D41" s="138" t="s">
        <v>32</v>
      </c>
      <c r="E41" s="138" t="s">
        <v>1481</v>
      </c>
      <c r="F41" s="138" t="s">
        <v>1482</v>
      </c>
      <c r="G41" s="136"/>
    </row>
    <row r="42" spans="1:7" ht="16.149999999999999" customHeight="1" x14ac:dyDescent="0.2">
      <c r="A42" s="28">
        <v>37</v>
      </c>
      <c r="B42" s="72">
        <v>1417300053496</v>
      </c>
      <c r="C42" s="32">
        <v>6760</v>
      </c>
      <c r="D42" s="138" t="s">
        <v>31</v>
      </c>
      <c r="E42" s="138" t="s">
        <v>1485</v>
      </c>
      <c r="F42" s="138" t="s">
        <v>1486</v>
      </c>
      <c r="G42" s="32"/>
    </row>
    <row r="43" spans="1:7" ht="16.149999999999999" customHeight="1" x14ac:dyDescent="0.2">
      <c r="A43" s="28">
        <v>38</v>
      </c>
      <c r="B43" s="72">
        <v>1468700051921</v>
      </c>
      <c r="C43" s="32">
        <v>6761</v>
      </c>
      <c r="D43" s="138" t="s">
        <v>32</v>
      </c>
      <c r="E43" s="138" t="s">
        <v>1487</v>
      </c>
      <c r="F43" s="138" t="s">
        <v>1488</v>
      </c>
      <c r="G43" s="32"/>
    </row>
    <row r="44" spans="1:7" ht="16.149999999999999" customHeight="1" x14ac:dyDescent="0.2">
      <c r="A44" s="172">
        <v>39</v>
      </c>
      <c r="B44" s="72">
        <v>1749901219266</v>
      </c>
      <c r="C44" s="32">
        <v>6762</v>
      </c>
      <c r="D44" s="138" t="s">
        <v>31</v>
      </c>
      <c r="E44" s="138" t="s">
        <v>1500</v>
      </c>
      <c r="F44" s="138" t="s">
        <v>1501</v>
      </c>
      <c r="G44" s="32"/>
    </row>
    <row r="45" spans="1:7" ht="16.149999999999999" customHeight="1" x14ac:dyDescent="0.2">
      <c r="A45" s="28">
        <v>40</v>
      </c>
      <c r="B45" s="72">
        <v>1928800035167</v>
      </c>
      <c r="C45" s="32">
        <v>6763</v>
      </c>
      <c r="D45" s="138" t="s">
        <v>32</v>
      </c>
      <c r="E45" s="138" t="s">
        <v>1502</v>
      </c>
      <c r="F45" s="138" t="s">
        <v>1173</v>
      </c>
      <c r="G45" s="32"/>
    </row>
    <row r="46" spans="1:7" ht="16.149999999999999" customHeight="1" x14ac:dyDescent="0.2">
      <c r="A46" s="172">
        <v>41</v>
      </c>
      <c r="B46" s="72" t="s">
        <v>1504</v>
      </c>
      <c r="C46" s="32">
        <v>6764</v>
      </c>
      <c r="D46" s="138" t="s">
        <v>31</v>
      </c>
      <c r="E46" s="138" t="s">
        <v>1505</v>
      </c>
      <c r="F46" s="138" t="s">
        <v>1506</v>
      </c>
      <c r="G46" s="32"/>
    </row>
    <row r="47" spans="1:7" ht="16.149999999999999" customHeight="1" x14ac:dyDescent="0.2">
      <c r="A47" s="28">
        <v>42</v>
      </c>
      <c r="B47" s="72">
        <v>1102004063511</v>
      </c>
      <c r="C47" s="32">
        <v>6765</v>
      </c>
      <c r="D47" s="138" t="s">
        <v>32</v>
      </c>
      <c r="E47" s="138" t="s">
        <v>1507</v>
      </c>
      <c r="F47" s="138" t="s">
        <v>1508</v>
      </c>
      <c r="G47" s="32"/>
    </row>
    <row r="48" spans="1:7" ht="16.149999999999999" customHeight="1" x14ac:dyDescent="0.2">
      <c r="A48" s="28">
        <v>43</v>
      </c>
      <c r="B48" s="23">
        <v>1309801576575</v>
      </c>
      <c r="C48" s="1">
        <v>6766</v>
      </c>
      <c r="D48" s="137" t="s">
        <v>31</v>
      </c>
      <c r="E48" s="137" t="s">
        <v>127</v>
      </c>
      <c r="F48" s="137" t="s">
        <v>1509</v>
      </c>
      <c r="G48" s="32"/>
    </row>
    <row r="49" spans="1:11" ht="16.149999999999999" customHeight="1" x14ac:dyDescent="0.2">
      <c r="A49" s="28">
        <v>44</v>
      </c>
      <c r="B49" s="23">
        <v>1218700036079</v>
      </c>
      <c r="C49" s="172">
        <v>6767</v>
      </c>
      <c r="D49" s="137" t="s">
        <v>31</v>
      </c>
      <c r="E49" s="137" t="s">
        <v>855</v>
      </c>
      <c r="F49" s="137" t="s">
        <v>841</v>
      </c>
      <c r="G49" s="66"/>
    </row>
    <row r="50" spans="1:11" ht="16.149999999999999" customHeight="1" x14ac:dyDescent="0.2">
      <c r="A50" s="172">
        <v>45</v>
      </c>
      <c r="B50" s="23">
        <v>1219901155912</v>
      </c>
      <c r="C50" s="1">
        <v>6768</v>
      </c>
      <c r="D50" s="137" t="s">
        <v>31</v>
      </c>
      <c r="E50" s="137" t="s">
        <v>1458</v>
      </c>
      <c r="F50" s="137" t="s">
        <v>1459</v>
      </c>
      <c r="G50" s="67"/>
      <c r="I50" s="30"/>
      <c r="J50" s="30"/>
      <c r="K50" s="30"/>
    </row>
    <row r="51" spans="1:11" ht="16.149999999999999" customHeight="1" x14ac:dyDescent="0.2">
      <c r="A51" s="130"/>
      <c r="B51" s="82"/>
      <c r="C51" s="36"/>
      <c r="D51" s="12"/>
      <c r="E51" s="45"/>
      <c r="F51" s="45"/>
      <c r="G51" s="36"/>
    </row>
    <row r="52" spans="1:11" ht="16.149999999999999" customHeight="1" x14ac:dyDescent="0.2">
      <c r="C52" s="223" t="s">
        <v>1123</v>
      </c>
      <c r="D52" s="223"/>
      <c r="E52" s="223"/>
      <c r="F52" s="223"/>
      <c r="G52" s="69"/>
    </row>
    <row r="53" spans="1:11" ht="16.149999999999999" customHeight="1" x14ac:dyDescent="0.2">
      <c r="C53" s="223" t="s">
        <v>697</v>
      </c>
      <c r="D53" s="223"/>
      <c r="E53" s="223"/>
      <c r="F53" s="223"/>
    </row>
    <row r="54" spans="1:11" ht="16.149999999999999" customHeight="1" x14ac:dyDescent="0.2">
      <c r="C54" s="223" t="s">
        <v>64</v>
      </c>
      <c r="D54" s="223"/>
      <c r="E54" s="223"/>
      <c r="F54" s="223"/>
    </row>
  </sheetData>
  <mergeCells count="8">
    <mergeCell ref="I6:K6"/>
    <mergeCell ref="C54:F54"/>
    <mergeCell ref="A1:G1"/>
    <mergeCell ref="A2:G2"/>
    <mergeCell ref="A3:G3"/>
    <mergeCell ref="D5:F5"/>
    <mergeCell ref="C52:F52"/>
    <mergeCell ref="C53:F53"/>
  </mergeCells>
  <pageMargins left="0.7" right="0.7" top="0.75" bottom="0.75" header="0.3" footer="0.3"/>
  <pageSetup paperSize="9" scale="8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5"/>
  <sheetViews>
    <sheetView view="pageBreakPreview" zoomScale="60" zoomScaleNormal="55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5.8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1683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1122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16"/>
      <c r="B4" s="16"/>
      <c r="C4" s="16"/>
      <c r="D4" s="16"/>
      <c r="E4" s="16"/>
      <c r="F4" s="16"/>
      <c r="G4" s="8"/>
    </row>
    <row r="5" spans="1:11" ht="16.149999999999999" customHeight="1" x14ac:dyDescent="0.2">
      <c r="A5" s="9" t="s">
        <v>1</v>
      </c>
      <c r="B5" s="148" t="s">
        <v>6</v>
      </c>
      <c r="C5" s="9" t="s">
        <v>2</v>
      </c>
      <c r="D5" s="233" t="s">
        <v>3</v>
      </c>
      <c r="E5" s="234"/>
      <c r="F5" s="235"/>
      <c r="G5" s="10" t="s">
        <v>1137</v>
      </c>
    </row>
    <row r="6" spans="1:11" ht="16.149999999999999" customHeight="1" x14ac:dyDescent="0.2">
      <c r="A6" s="181">
        <v>1</v>
      </c>
      <c r="B6" s="162">
        <v>1220301137591</v>
      </c>
      <c r="C6" s="182">
        <v>4928</v>
      </c>
      <c r="D6" s="25" t="s">
        <v>31</v>
      </c>
      <c r="E6" s="26" t="s">
        <v>1547</v>
      </c>
      <c r="F6" s="27" t="s">
        <v>1548</v>
      </c>
      <c r="G6" s="67"/>
      <c r="I6" s="228" t="s">
        <v>1604</v>
      </c>
      <c r="J6" s="229"/>
      <c r="K6" s="230"/>
    </row>
    <row r="7" spans="1:11" ht="16.149999999999999" customHeight="1" x14ac:dyDescent="0.2">
      <c r="A7" s="180">
        <v>2</v>
      </c>
      <c r="B7" s="105">
        <v>1219901138724</v>
      </c>
      <c r="C7" s="181">
        <v>4929</v>
      </c>
      <c r="D7" s="80" t="s">
        <v>31</v>
      </c>
      <c r="E7" s="81" t="s">
        <v>5</v>
      </c>
      <c r="F7" s="76" t="s">
        <v>4</v>
      </c>
      <c r="G7" s="183"/>
      <c r="I7" s="184" t="s">
        <v>1590</v>
      </c>
      <c r="J7" s="184" t="s">
        <v>1588</v>
      </c>
      <c r="K7" s="184" t="s">
        <v>1589</v>
      </c>
    </row>
    <row r="8" spans="1:11" ht="16.149999999999999" customHeight="1" x14ac:dyDescent="0.2">
      <c r="A8" s="180">
        <v>3</v>
      </c>
      <c r="B8" s="105">
        <v>1200901532955</v>
      </c>
      <c r="C8" s="181">
        <v>5111</v>
      </c>
      <c r="D8" s="124" t="s">
        <v>31</v>
      </c>
      <c r="E8" s="3" t="s">
        <v>1571</v>
      </c>
      <c r="F8" s="4" t="s">
        <v>1572</v>
      </c>
      <c r="G8" s="183"/>
      <c r="I8" s="151">
        <f>COUNTIF(D6:D60,"เด็กชาย")+COUNTIF(D6:D60,"นาย")</f>
        <v>25</v>
      </c>
      <c r="J8" s="184">
        <f>COUNTIF(D6:D60,"เด็กหญิง")+COUNTIF(D6:D60,"นางสาว")</f>
        <v>21</v>
      </c>
      <c r="K8" s="184">
        <f>I8+J8</f>
        <v>46</v>
      </c>
    </row>
    <row r="9" spans="1:11" ht="16.149999999999999" customHeight="1" x14ac:dyDescent="0.2">
      <c r="A9" s="181">
        <v>4</v>
      </c>
      <c r="B9" s="105">
        <v>1219901228952</v>
      </c>
      <c r="C9" s="181">
        <v>5112</v>
      </c>
      <c r="D9" s="80" t="s">
        <v>31</v>
      </c>
      <c r="E9" s="81" t="s">
        <v>1544</v>
      </c>
      <c r="F9" s="76" t="s">
        <v>1545</v>
      </c>
      <c r="G9" s="183"/>
      <c r="I9" s="186"/>
      <c r="J9" s="12"/>
      <c r="K9" s="12"/>
    </row>
    <row r="10" spans="1:11" ht="16.149999999999999" customHeight="1" x14ac:dyDescent="0.2">
      <c r="A10" s="181">
        <v>5</v>
      </c>
      <c r="B10" s="105">
        <v>1219901197313</v>
      </c>
      <c r="C10" s="181">
        <v>5115</v>
      </c>
      <c r="D10" s="74" t="s">
        <v>31</v>
      </c>
      <c r="E10" s="71" t="s">
        <v>5</v>
      </c>
      <c r="F10" s="73" t="s">
        <v>371</v>
      </c>
      <c r="G10" s="183"/>
      <c r="I10" s="186"/>
      <c r="J10" s="12"/>
      <c r="K10" s="12"/>
    </row>
    <row r="11" spans="1:11" ht="16.149999999999999" customHeight="1" x14ac:dyDescent="0.2">
      <c r="A11" s="181">
        <v>6</v>
      </c>
      <c r="B11" s="187">
        <v>1219901202953</v>
      </c>
      <c r="C11" s="182">
        <v>5127</v>
      </c>
      <c r="D11" s="124" t="s">
        <v>32</v>
      </c>
      <c r="E11" s="3" t="s">
        <v>1537</v>
      </c>
      <c r="F11" s="4" t="s">
        <v>170</v>
      </c>
      <c r="G11" s="183"/>
      <c r="I11" s="186"/>
      <c r="J11" s="12"/>
      <c r="K11" s="12"/>
    </row>
    <row r="12" spans="1:11" ht="16.149999999999999" customHeight="1" x14ac:dyDescent="0.2">
      <c r="A12" s="180">
        <v>7</v>
      </c>
      <c r="B12" s="105">
        <v>1130201219236</v>
      </c>
      <c r="C12" s="181">
        <v>5133</v>
      </c>
      <c r="D12" s="124" t="s">
        <v>32</v>
      </c>
      <c r="E12" s="63" t="s">
        <v>122</v>
      </c>
      <c r="F12" s="4" t="s">
        <v>1514</v>
      </c>
      <c r="G12" s="183"/>
      <c r="I12" s="186"/>
      <c r="J12" s="12"/>
      <c r="K12" s="12"/>
    </row>
    <row r="13" spans="1:11" ht="16.149999999999999" customHeight="1" x14ac:dyDescent="0.2">
      <c r="A13" s="181">
        <v>8</v>
      </c>
      <c r="B13" s="105">
        <v>1209702448634</v>
      </c>
      <c r="C13" s="181">
        <v>5142</v>
      </c>
      <c r="D13" s="74" t="s">
        <v>31</v>
      </c>
      <c r="E13" s="71" t="s">
        <v>1522</v>
      </c>
      <c r="F13" s="73" t="s">
        <v>1523</v>
      </c>
      <c r="G13" s="183"/>
      <c r="I13" s="186"/>
      <c r="J13" s="12"/>
      <c r="K13" s="12"/>
    </row>
    <row r="14" spans="1:11" ht="16.149999999999999" customHeight="1" x14ac:dyDescent="0.2">
      <c r="A14" s="181">
        <v>9</v>
      </c>
      <c r="B14" s="105">
        <v>1219901217403</v>
      </c>
      <c r="C14" s="181">
        <v>5143</v>
      </c>
      <c r="D14" s="80" t="s">
        <v>31</v>
      </c>
      <c r="E14" s="81" t="s">
        <v>1539</v>
      </c>
      <c r="F14" s="76" t="s">
        <v>124</v>
      </c>
      <c r="G14" s="183"/>
      <c r="I14" s="186"/>
      <c r="J14" s="12"/>
      <c r="K14" s="12"/>
    </row>
    <row r="15" spans="1:11" ht="16.149999999999999" customHeight="1" x14ac:dyDescent="0.2">
      <c r="A15" s="180">
        <v>10</v>
      </c>
      <c r="B15" s="105">
        <v>1219901200217</v>
      </c>
      <c r="C15" s="181">
        <v>5160</v>
      </c>
      <c r="D15" s="80" t="s">
        <v>32</v>
      </c>
      <c r="E15" s="81" t="s">
        <v>1534</v>
      </c>
      <c r="F15" s="76" t="s">
        <v>1631</v>
      </c>
      <c r="G15" s="183"/>
      <c r="I15" s="186"/>
      <c r="J15" s="12"/>
      <c r="K15" s="12"/>
    </row>
    <row r="16" spans="1:11" ht="16.149999999999999" customHeight="1" x14ac:dyDescent="0.2">
      <c r="A16" s="180">
        <v>11</v>
      </c>
      <c r="B16" s="105">
        <v>1800701318784</v>
      </c>
      <c r="C16" s="181">
        <v>5180</v>
      </c>
      <c r="D16" s="124" t="s">
        <v>32</v>
      </c>
      <c r="E16" s="3" t="s">
        <v>1570</v>
      </c>
      <c r="F16" s="4" t="s">
        <v>379</v>
      </c>
      <c r="G16" s="183"/>
      <c r="I16" s="186"/>
      <c r="J16" s="12"/>
      <c r="K16" s="12"/>
    </row>
    <row r="17" spans="1:11" ht="16.149999999999999" customHeight="1" x14ac:dyDescent="0.2">
      <c r="A17" s="181">
        <v>12</v>
      </c>
      <c r="B17" s="105">
        <v>1219901200527</v>
      </c>
      <c r="C17" s="181">
        <v>5186</v>
      </c>
      <c r="D17" s="124" t="s">
        <v>32</v>
      </c>
      <c r="E17" s="3" t="s">
        <v>1535</v>
      </c>
      <c r="F17" s="4" t="s">
        <v>1536</v>
      </c>
      <c r="G17" s="183"/>
      <c r="I17" s="186"/>
      <c r="J17" s="12"/>
      <c r="K17" s="12"/>
    </row>
    <row r="18" spans="1:11" ht="16.149999999999999" customHeight="1" x14ac:dyDescent="0.2">
      <c r="A18" s="181">
        <v>13</v>
      </c>
      <c r="B18" s="162">
        <v>1468000031315</v>
      </c>
      <c r="C18" s="182">
        <v>5323</v>
      </c>
      <c r="D18" s="80" t="s">
        <v>32</v>
      </c>
      <c r="E18" s="81" t="s">
        <v>1562</v>
      </c>
      <c r="F18" s="76" t="s">
        <v>1563</v>
      </c>
      <c r="G18" s="183"/>
      <c r="I18" s="186"/>
      <c r="J18" s="12"/>
      <c r="K18" s="12"/>
    </row>
    <row r="19" spans="1:11" ht="16.149999999999999" customHeight="1" x14ac:dyDescent="0.2">
      <c r="A19" s="180">
        <v>14</v>
      </c>
      <c r="B19" s="105">
        <v>1259200018650</v>
      </c>
      <c r="C19" s="181">
        <v>5666</v>
      </c>
      <c r="D19" s="80" t="s">
        <v>32</v>
      </c>
      <c r="E19" s="81" t="s">
        <v>1552</v>
      </c>
      <c r="F19" s="76" t="s">
        <v>1553</v>
      </c>
      <c r="G19" s="183"/>
      <c r="I19" s="186"/>
      <c r="J19" s="12"/>
      <c r="K19" s="12"/>
    </row>
    <row r="20" spans="1:11" ht="16.149999999999999" customHeight="1" x14ac:dyDescent="0.2">
      <c r="A20" s="180">
        <v>15</v>
      </c>
      <c r="B20" s="105">
        <v>1219901210620</v>
      </c>
      <c r="C20" s="181">
        <v>5780</v>
      </c>
      <c r="D20" s="124" t="s">
        <v>32</v>
      </c>
      <c r="E20" s="3" t="s">
        <v>1538</v>
      </c>
      <c r="F20" s="4" t="s">
        <v>179</v>
      </c>
      <c r="G20" s="183"/>
      <c r="I20" s="186"/>
      <c r="J20" s="12"/>
      <c r="K20" s="12"/>
    </row>
    <row r="21" spans="1:11" ht="16.149999999999999" customHeight="1" x14ac:dyDescent="0.2">
      <c r="A21" s="181">
        <v>16</v>
      </c>
      <c r="B21" s="105">
        <v>1119902429731</v>
      </c>
      <c r="C21" s="181">
        <v>5823</v>
      </c>
      <c r="D21" s="80" t="s">
        <v>31</v>
      </c>
      <c r="E21" s="81" t="s">
        <v>1512</v>
      </c>
      <c r="F21" s="76" t="s">
        <v>1513</v>
      </c>
      <c r="G21" s="183"/>
      <c r="I21" s="186"/>
      <c r="J21" s="12"/>
      <c r="K21" s="12"/>
    </row>
    <row r="22" spans="1:11" ht="16.149999999999999" customHeight="1" x14ac:dyDescent="0.2">
      <c r="A22" s="181">
        <v>17</v>
      </c>
      <c r="B22" s="105">
        <v>1229901282108</v>
      </c>
      <c r="C22" s="181">
        <v>5836</v>
      </c>
      <c r="D22" s="185" t="s">
        <v>31</v>
      </c>
      <c r="E22" s="3" t="s">
        <v>1549</v>
      </c>
      <c r="F22" s="4" t="s">
        <v>381</v>
      </c>
      <c r="G22" s="183"/>
      <c r="I22" s="186"/>
      <c r="J22" s="12"/>
      <c r="K22" s="12"/>
    </row>
    <row r="23" spans="1:11" ht="16.149999999999999" customHeight="1" x14ac:dyDescent="0.2">
      <c r="A23" s="180">
        <v>18</v>
      </c>
      <c r="B23" s="105">
        <v>1219901240669</v>
      </c>
      <c r="C23" s="181">
        <v>5865</v>
      </c>
      <c r="D23" s="124" t="s">
        <v>32</v>
      </c>
      <c r="E23" s="63" t="s">
        <v>1546</v>
      </c>
      <c r="F23" s="4" t="s">
        <v>285</v>
      </c>
      <c r="G23" s="183"/>
      <c r="I23" s="186"/>
      <c r="J23" s="12"/>
      <c r="K23" s="12"/>
    </row>
    <row r="24" spans="1:11" ht="16.149999999999999" customHeight="1" x14ac:dyDescent="0.2">
      <c r="A24" s="180">
        <v>19</v>
      </c>
      <c r="B24" s="105">
        <v>1660500252877</v>
      </c>
      <c r="C24" s="181">
        <v>5866</v>
      </c>
      <c r="D24" s="80" t="s">
        <v>32</v>
      </c>
      <c r="E24" s="81" t="s">
        <v>1568</v>
      </c>
      <c r="F24" s="76" t="s">
        <v>1569</v>
      </c>
      <c r="G24" s="183"/>
      <c r="I24" s="186"/>
      <c r="J24" s="12"/>
      <c r="K24" s="12"/>
    </row>
    <row r="25" spans="1:11" ht="16.149999999999999" customHeight="1" x14ac:dyDescent="0.2">
      <c r="A25" s="181">
        <v>20</v>
      </c>
      <c r="B25" s="105">
        <v>1218700033029</v>
      </c>
      <c r="C25" s="181">
        <v>5867</v>
      </c>
      <c r="D25" s="124" t="s">
        <v>31</v>
      </c>
      <c r="E25" s="3" t="s">
        <v>1529</v>
      </c>
      <c r="F25" s="4" t="s">
        <v>22</v>
      </c>
      <c r="G25" s="183"/>
      <c r="I25" s="186"/>
      <c r="J25" s="12"/>
      <c r="K25" s="12"/>
    </row>
    <row r="26" spans="1:11" ht="16.149999999999999" customHeight="1" x14ac:dyDescent="0.2">
      <c r="A26" s="181">
        <v>21</v>
      </c>
      <c r="B26" s="105">
        <v>1431000184051</v>
      </c>
      <c r="C26" s="181">
        <v>6002</v>
      </c>
      <c r="D26" s="80" t="s">
        <v>31</v>
      </c>
      <c r="E26" s="81" t="s">
        <v>383</v>
      </c>
      <c r="F26" s="76" t="s">
        <v>1561</v>
      </c>
      <c r="G26" s="183"/>
      <c r="I26" s="186"/>
      <c r="J26" s="12"/>
      <c r="K26" s="12"/>
    </row>
    <row r="27" spans="1:11" ht="16.149999999999999" customHeight="1" x14ac:dyDescent="0.2">
      <c r="A27" s="181">
        <v>22</v>
      </c>
      <c r="B27" s="187">
        <v>1329200063867</v>
      </c>
      <c r="C27" s="182">
        <v>6176</v>
      </c>
      <c r="D27" s="80" t="s">
        <v>32</v>
      </c>
      <c r="E27" s="81" t="s">
        <v>1557</v>
      </c>
      <c r="F27" s="76" t="s">
        <v>234</v>
      </c>
      <c r="G27" s="183"/>
      <c r="I27" s="186"/>
      <c r="J27" s="12"/>
      <c r="K27" s="12"/>
    </row>
    <row r="28" spans="1:11" ht="16.149999999999999" customHeight="1" x14ac:dyDescent="0.2">
      <c r="A28" s="180">
        <v>23</v>
      </c>
      <c r="B28" s="105">
        <v>1319800543282</v>
      </c>
      <c r="C28" s="181">
        <v>6224</v>
      </c>
      <c r="D28" s="124" t="s">
        <v>31</v>
      </c>
      <c r="E28" s="3" t="s">
        <v>1555</v>
      </c>
      <c r="F28" s="4" t="s">
        <v>1556</v>
      </c>
      <c r="G28" s="183"/>
      <c r="I28" s="186"/>
      <c r="J28" s="12"/>
      <c r="K28" s="12"/>
    </row>
    <row r="29" spans="1:11" ht="16.149999999999999" customHeight="1" x14ac:dyDescent="0.2">
      <c r="A29" s="181">
        <v>24</v>
      </c>
      <c r="B29" s="105">
        <v>1629200045637</v>
      </c>
      <c r="C29" s="181">
        <v>6226</v>
      </c>
      <c r="D29" s="80" t="s">
        <v>32</v>
      </c>
      <c r="E29" s="81" t="s">
        <v>1564</v>
      </c>
      <c r="F29" s="76" t="s">
        <v>1565</v>
      </c>
      <c r="G29" s="183"/>
      <c r="I29" s="186"/>
      <c r="J29" s="12"/>
      <c r="K29" s="12"/>
    </row>
    <row r="30" spans="1:11" ht="16.149999999999999" customHeight="1" x14ac:dyDescent="0.2">
      <c r="A30" s="181">
        <v>25</v>
      </c>
      <c r="B30" s="105">
        <v>1219700061619</v>
      </c>
      <c r="C30" s="181">
        <v>6229</v>
      </c>
      <c r="D30" s="124" t="s">
        <v>31</v>
      </c>
      <c r="E30" s="3" t="s">
        <v>1530</v>
      </c>
      <c r="F30" s="4" t="s">
        <v>1531</v>
      </c>
      <c r="G30" s="183"/>
      <c r="I30" s="186"/>
      <c r="J30" s="12"/>
      <c r="K30" s="12"/>
    </row>
    <row r="31" spans="1:11" ht="16.149999999999999" customHeight="1" x14ac:dyDescent="0.2">
      <c r="A31" s="180">
        <v>26</v>
      </c>
      <c r="B31" s="105">
        <v>1219901228782</v>
      </c>
      <c r="C31" s="181">
        <v>6341</v>
      </c>
      <c r="D31" s="80" t="s">
        <v>31</v>
      </c>
      <c r="E31" s="81" t="s">
        <v>1542</v>
      </c>
      <c r="F31" s="76" t="s">
        <v>1543</v>
      </c>
      <c r="G31" s="183"/>
      <c r="I31" s="186"/>
      <c r="J31" s="12"/>
      <c r="K31" s="12"/>
    </row>
    <row r="32" spans="1:11" ht="16.149999999999999" customHeight="1" x14ac:dyDescent="0.2">
      <c r="A32" s="181">
        <v>27</v>
      </c>
      <c r="B32" s="162">
        <v>1219901250095</v>
      </c>
      <c r="C32" s="182">
        <v>6378</v>
      </c>
      <c r="D32" s="80" t="s">
        <v>31</v>
      </c>
      <c r="E32" s="81" t="s">
        <v>5</v>
      </c>
      <c r="F32" s="76" t="s">
        <v>376</v>
      </c>
      <c r="G32" s="183"/>
      <c r="I32" s="186"/>
      <c r="J32" s="12"/>
      <c r="K32" s="12"/>
    </row>
    <row r="33" spans="1:11" ht="16.149999999999999" customHeight="1" x14ac:dyDescent="0.2">
      <c r="A33" s="181">
        <v>28</v>
      </c>
      <c r="B33" s="105">
        <v>1300201327886</v>
      </c>
      <c r="C33" s="181">
        <v>6389</v>
      </c>
      <c r="D33" s="80" t="s">
        <v>31</v>
      </c>
      <c r="E33" s="81" t="s">
        <v>1554</v>
      </c>
      <c r="F33" s="76" t="s">
        <v>384</v>
      </c>
      <c r="G33" s="183"/>
      <c r="I33" s="186"/>
      <c r="J33" s="12"/>
      <c r="K33" s="12"/>
    </row>
    <row r="34" spans="1:11" ht="16.149999999999999" customHeight="1" x14ac:dyDescent="0.2">
      <c r="A34" s="181">
        <v>29</v>
      </c>
      <c r="B34" s="105">
        <v>1418600119604</v>
      </c>
      <c r="C34" s="181">
        <v>6403</v>
      </c>
      <c r="D34" s="80" t="s">
        <v>32</v>
      </c>
      <c r="E34" s="81" t="s">
        <v>1559</v>
      </c>
      <c r="F34" s="76" t="s">
        <v>1560</v>
      </c>
      <c r="G34" s="183"/>
      <c r="I34" s="186"/>
      <c r="J34" s="12"/>
      <c r="K34" s="12"/>
    </row>
    <row r="35" spans="1:11" ht="16.149999999999999" customHeight="1" x14ac:dyDescent="0.2">
      <c r="A35" s="180">
        <v>30</v>
      </c>
      <c r="B35" s="105">
        <v>1408100024868</v>
      </c>
      <c r="C35" s="181">
        <v>6428</v>
      </c>
      <c r="D35" s="124" t="s">
        <v>31</v>
      </c>
      <c r="E35" s="3" t="s">
        <v>20</v>
      </c>
      <c r="F35" s="4" t="s">
        <v>1558</v>
      </c>
      <c r="G35" s="183"/>
      <c r="I35" s="186"/>
      <c r="J35" s="12"/>
      <c r="K35" s="12"/>
    </row>
    <row r="36" spans="1:11" ht="16.149999999999999" customHeight="1" x14ac:dyDescent="0.2">
      <c r="A36" s="181">
        <v>31</v>
      </c>
      <c r="B36" s="105">
        <v>1200901521295</v>
      </c>
      <c r="C36" s="181">
        <v>6458</v>
      </c>
      <c r="D36" s="80" t="s">
        <v>31</v>
      </c>
      <c r="E36" s="81" t="s">
        <v>1515</v>
      </c>
      <c r="F36" s="76" t="s">
        <v>1516</v>
      </c>
      <c r="G36" s="183"/>
      <c r="I36" s="186"/>
      <c r="J36" s="12"/>
      <c r="K36" s="12"/>
    </row>
    <row r="37" spans="1:11" ht="16.149999999999999" customHeight="1" x14ac:dyDescent="0.2">
      <c r="A37" s="181">
        <v>32</v>
      </c>
      <c r="B37" s="187">
        <v>1219700062500</v>
      </c>
      <c r="C37" s="182">
        <v>6603</v>
      </c>
      <c r="D37" s="124" t="s">
        <v>32</v>
      </c>
      <c r="E37" s="3" t="s">
        <v>1532</v>
      </c>
      <c r="F37" s="4" t="s">
        <v>1533</v>
      </c>
      <c r="G37" s="183"/>
      <c r="I37" s="186"/>
      <c r="J37" s="12"/>
      <c r="K37" s="12"/>
    </row>
    <row r="38" spans="1:11" ht="16.149999999999999" customHeight="1" x14ac:dyDescent="0.2">
      <c r="A38" s="180">
        <v>33</v>
      </c>
      <c r="B38" s="105">
        <v>1219800502081</v>
      </c>
      <c r="C38" s="181">
        <v>6638</v>
      </c>
      <c r="D38" s="80" t="s">
        <v>32</v>
      </c>
      <c r="E38" s="81" t="s">
        <v>1575</v>
      </c>
      <c r="F38" s="76" t="s">
        <v>1576</v>
      </c>
      <c r="G38" s="183"/>
      <c r="I38" s="186"/>
      <c r="J38" s="12"/>
      <c r="K38" s="12"/>
    </row>
    <row r="39" spans="1:11" ht="16.149999999999999" customHeight="1" x14ac:dyDescent="0.2">
      <c r="A39" s="181">
        <v>34</v>
      </c>
      <c r="B39" s="105">
        <v>1629900878411</v>
      </c>
      <c r="C39" s="181">
        <v>6643</v>
      </c>
      <c r="D39" s="124" t="s">
        <v>32</v>
      </c>
      <c r="E39" s="3" t="s">
        <v>1566</v>
      </c>
      <c r="F39" s="4" t="s">
        <v>1567</v>
      </c>
      <c r="G39" s="183"/>
      <c r="I39" s="186"/>
      <c r="J39" s="12"/>
      <c r="K39" s="12"/>
    </row>
    <row r="40" spans="1:11" ht="16.149999999999999" customHeight="1" x14ac:dyDescent="0.2">
      <c r="A40" s="181">
        <v>35</v>
      </c>
      <c r="B40" s="105">
        <v>1240600288621</v>
      </c>
      <c r="C40" s="181">
        <v>6645</v>
      </c>
      <c r="D40" s="80" t="s">
        <v>32</v>
      </c>
      <c r="E40" s="81" t="s">
        <v>1550</v>
      </c>
      <c r="F40" s="76" t="s">
        <v>1551</v>
      </c>
      <c r="G40" s="183"/>
      <c r="I40" s="186"/>
      <c r="J40" s="12"/>
      <c r="K40" s="12"/>
    </row>
    <row r="41" spans="1:11" ht="16.149999999999999" customHeight="1" x14ac:dyDescent="0.2">
      <c r="A41" s="180">
        <v>36</v>
      </c>
      <c r="B41" s="105">
        <v>1101801591447</v>
      </c>
      <c r="C41" s="181">
        <v>6769</v>
      </c>
      <c r="D41" s="80" t="s">
        <v>31</v>
      </c>
      <c r="E41" s="81" t="s">
        <v>1510</v>
      </c>
      <c r="F41" s="76" t="s">
        <v>1630</v>
      </c>
      <c r="G41" s="183"/>
      <c r="I41" s="186"/>
      <c r="J41" s="12"/>
      <c r="K41" s="12"/>
    </row>
    <row r="42" spans="1:11" ht="16.149999999999999" customHeight="1" x14ac:dyDescent="0.2">
      <c r="A42" s="181">
        <v>37</v>
      </c>
      <c r="B42" s="162">
        <v>1110201326105</v>
      </c>
      <c r="C42" s="182">
        <v>6770</v>
      </c>
      <c r="D42" s="124" t="s">
        <v>31</v>
      </c>
      <c r="E42" s="3" t="s">
        <v>398</v>
      </c>
      <c r="F42" s="4" t="s">
        <v>1511</v>
      </c>
      <c r="G42" s="183"/>
      <c r="I42" s="186"/>
      <c r="J42" s="12"/>
      <c r="K42" s="12"/>
    </row>
    <row r="43" spans="1:11" ht="16.149999999999999" customHeight="1" x14ac:dyDescent="0.2">
      <c r="A43" s="180">
        <v>38</v>
      </c>
      <c r="B43" s="105">
        <v>1200901527552</v>
      </c>
      <c r="C43" s="94">
        <v>6771</v>
      </c>
      <c r="D43" s="74" t="s">
        <v>31</v>
      </c>
      <c r="E43" s="85" t="s">
        <v>127</v>
      </c>
      <c r="F43" s="73" t="s">
        <v>951</v>
      </c>
      <c r="G43" s="67"/>
    </row>
    <row r="44" spans="1:11" ht="16.149999999999999" customHeight="1" x14ac:dyDescent="0.2">
      <c r="A44" s="181">
        <v>39</v>
      </c>
      <c r="B44" s="105">
        <v>1200901532955</v>
      </c>
      <c r="C44" s="94">
        <v>6772</v>
      </c>
      <c r="D44" s="124" t="s">
        <v>32</v>
      </c>
      <c r="E44" s="3" t="s">
        <v>1517</v>
      </c>
      <c r="F44" s="4" t="s">
        <v>1518</v>
      </c>
      <c r="G44" s="67"/>
    </row>
    <row r="45" spans="1:11" ht="16.149999999999999" customHeight="1" x14ac:dyDescent="0.2">
      <c r="A45" s="181">
        <v>40</v>
      </c>
      <c r="B45" s="105">
        <v>1208400006123</v>
      </c>
      <c r="C45" s="94">
        <v>6773</v>
      </c>
      <c r="D45" s="124" t="s">
        <v>32</v>
      </c>
      <c r="E45" s="3" t="s">
        <v>1632</v>
      </c>
      <c r="F45" s="4" t="s">
        <v>1519</v>
      </c>
      <c r="G45" s="67"/>
    </row>
    <row r="46" spans="1:11" ht="16.149999999999999" customHeight="1" x14ac:dyDescent="0.2">
      <c r="A46" s="180">
        <v>41</v>
      </c>
      <c r="B46" s="105">
        <v>1209601601682</v>
      </c>
      <c r="C46" s="94">
        <v>6774</v>
      </c>
      <c r="D46" s="25" t="s">
        <v>32</v>
      </c>
      <c r="E46" s="47" t="s">
        <v>1520</v>
      </c>
      <c r="F46" s="27" t="s">
        <v>1521</v>
      </c>
      <c r="G46" s="67"/>
    </row>
    <row r="47" spans="1:11" ht="16.149999999999999" customHeight="1" x14ac:dyDescent="0.2">
      <c r="A47" s="181">
        <v>42</v>
      </c>
      <c r="B47" s="105">
        <v>1209702482573</v>
      </c>
      <c r="C47" s="94">
        <v>6775</v>
      </c>
      <c r="D47" s="25" t="s">
        <v>32</v>
      </c>
      <c r="E47" s="47" t="s">
        <v>1524</v>
      </c>
      <c r="F47" s="27" t="s">
        <v>1525</v>
      </c>
      <c r="G47" s="67"/>
    </row>
    <row r="48" spans="1:11" ht="16.149999999999999" customHeight="1" x14ac:dyDescent="0.2">
      <c r="A48" s="180">
        <v>43</v>
      </c>
      <c r="B48" s="105">
        <v>1209702495659</v>
      </c>
      <c r="C48" s="94">
        <v>6776</v>
      </c>
      <c r="D48" s="80" t="s">
        <v>31</v>
      </c>
      <c r="E48" s="81" t="s">
        <v>1526</v>
      </c>
      <c r="F48" s="76" t="s">
        <v>1420</v>
      </c>
      <c r="G48" s="67"/>
    </row>
    <row r="49" spans="1:7" ht="16.149999999999999" customHeight="1" x14ac:dyDescent="0.2">
      <c r="A49" s="181">
        <v>44</v>
      </c>
      <c r="B49" s="105">
        <v>1218700031964</v>
      </c>
      <c r="C49" s="94">
        <v>6777</v>
      </c>
      <c r="D49" s="25" t="s">
        <v>31</v>
      </c>
      <c r="E49" s="3" t="s">
        <v>1527</v>
      </c>
      <c r="F49" s="27" t="s">
        <v>1528</v>
      </c>
      <c r="G49" s="67"/>
    </row>
    <row r="50" spans="1:7" ht="16.149999999999999" customHeight="1" x14ac:dyDescent="0.2">
      <c r="A50" s="181">
        <v>45</v>
      </c>
      <c r="B50" s="105">
        <v>1219901225848</v>
      </c>
      <c r="C50" s="94">
        <v>6778</v>
      </c>
      <c r="D50" s="74" t="s">
        <v>31</v>
      </c>
      <c r="E50" s="81" t="s">
        <v>1540</v>
      </c>
      <c r="F50" s="73" t="s">
        <v>1541</v>
      </c>
      <c r="G50" s="67"/>
    </row>
    <row r="51" spans="1:7" ht="16.149999999999999" customHeight="1" x14ac:dyDescent="0.2">
      <c r="A51" s="180">
        <v>46</v>
      </c>
      <c r="B51" s="105">
        <v>1200901554061</v>
      </c>
      <c r="C51" s="94">
        <v>6779</v>
      </c>
      <c r="D51" s="124" t="s">
        <v>31</v>
      </c>
      <c r="E51" s="3" t="s">
        <v>1573</v>
      </c>
      <c r="F51" s="4" t="s">
        <v>1574</v>
      </c>
      <c r="G51" s="67"/>
    </row>
    <row r="52" spans="1:7" ht="16.149999999999999" customHeight="1" x14ac:dyDescent="0.2">
      <c r="A52" s="130"/>
      <c r="B52" s="82"/>
      <c r="C52" s="36"/>
      <c r="D52" s="12"/>
      <c r="E52" s="45"/>
      <c r="F52" s="45"/>
      <c r="G52" s="36"/>
    </row>
    <row r="53" spans="1:7" ht="16.149999999999999" customHeight="1" x14ac:dyDescent="0.2">
      <c r="C53" s="223" t="s">
        <v>1123</v>
      </c>
      <c r="D53" s="223"/>
      <c r="E53" s="223"/>
      <c r="F53" s="223"/>
      <c r="G53" s="69"/>
    </row>
    <row r="54" spans="1:7" ht="16.149999999999999" customHeight="1" x14ac:dyDescent="0.2">
      <c r="C54" s="223" t="s">
        <v>698</v>
      </c>
      <c r="D54" s="223"/>
      <c r="E54" s="223"/>
      <c r="F54" s="223"/>
    </row>
    <row r="55" spans="1:7" ht="16.149999999999999" customHeight="1" x14ac:dyDescent="0.2">
      <c r="C55" s="223" t="s">
        <v>64</v>
      </c>
      <c r="D55" s="223"/>
      <c r="E55" s="223"/>
      <c r="F55" s="223"/>
    </row>
  </sheetData>
  <sortState ref="A6:G36">
    <sortCondition ref="C6:C36"/>
  </sortState>
  <mergeCells count="8">
    <mergeCell ref="I6:K6"/>
    <mergeCell ref="C54:F54"/>
    <mergeCell ref="C55:F55"/>
    <mergeCell ref="D5:F5"/>
    <mergeCell ref="C53:F53"/>
    <mergeCell ref="A1:G1"/>
    <mergeCell ref="A2:G2"/>
    <mergeCell ref="A3:G3"/>
  </mergeCells>
  <pageMargins left="0.7" right="0.7" top="0.75" bottom="0.75" header="0.3" footer="0.3"/>
  <pageSetup paperSize="9" scale="8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2"/>
  <sheetViews>
    <sheetView view="pageBreakPreview" zoomScale="60" zoomScaleNormal="60" workbookViewId="0">
      <selection activeCell="I34" sqref="I34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.125" customWidth="1"/>
  </cols>
  <sheetData>
    <row r="1" spans="1:11" ht="18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8" customHeight="1" x14ac:dyDescent="0.2">
      <c r="A2" s="220" t="s">
        <v>1684</v>
      </c>
      <c r="B2" s="220"/>
      <c r="C2" s="220"/>
      <c r="D2" s="220"/>
      <c r="E2" s="220"/>
      <c r="F2" s="220"/>
      <c r="G2" s="220"/>
    </row>
    <row r="3" spans="1:11" ht="18" customHeight="1" x14ac:dyDescent="0.2">
      <c r="A3" s="220" t="s">
        <v>1651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8" customHeight="1" x14ac:dyDescent="0.2">
      <c r="A5" s="9" t="s">
        <v>1</v>
      </c>
      <c r="B5" s="9" t="s">
        <v>6</v>
      </c>
      <c r="C5" s="9" t="s">
        <v>2</v>
      </c>
      <c r="D5" s="221" t="s">
        <v>3</v>
      </c>
      <c r="E5" s="231"/>
      <c r="F5" s="222"/>
      <c r="G5" s="10" t="s">
        <v>1137</v>
      </c>
    </row>
    <row r="6" spans="1:11" ht="18" customHeight="1" x14ac:dyDescent="0.2">
      <c r="A6" s="1">
        <v>1</v>
      </c>
      <c r="B6" s="2">
        <v>1219901187644</v>
      </c>
      <c r="C6" s="1">
        <v>4922</v>
      </c>
      <c r="D6" s="3" t="s">
        <v>31</v>
      </c>
      <c r="E6" s="3" t="s">
        <v>810</v>
      </c>
      <c r="F6" s="4" t="s">
        <v>777</v>
      </c>
      <c r="G6" s="120"/>
      <c r="I6" s="228" t="s">
        <v>1604</v>
      </c>
      <c r="J6" s="229"/>
      <c r="K6" s="230"/>
    </row>
    <row r="7" spans="1:11" ht="18" customHeight="1" x14ac:dyDescent="0.2">
      <c r="A7" s="1">
        <v>2</v>
      </c>
      <c r="B7" s="2">
        <v>1219901189671</v>
      </c>
      <c r="C7" s="1">
        <v>4930</v>
      </c>
      <c r="D7" s="3" t="s">
        <v>31</v>
      </c>
      <c r="E7" s="63" t="s">
        <v>843</v>
      </c>
      <c r="F7" s="4" t="s">
        <v>844</v>
      </c>
      <c r="G7" s="121"/>
      <c r="I7" s="1" t="s">
        <v>1590</v>
      </c>
      <c r="J7" s="1" t="s">
        <v>1588</v>
      </c>
      <c r="K7" s="1" t="s">
        <v>1589</v>
      </c>
    </row>
    <row r="8" spans="1:11" ht="18" customHeight="1" x14ac:dyDescent="0.2">
      <c r="A8" s="1">
        <v>3</v>
      </c>
      <c r="B8" s="2">
        <v>1209301201654</v>
      </c>
      <c r="C8" s="1">
        <v>4931</v>
      </c>
      <c r="D8" s="3" t="s">
        <v>31</v>
      </c>
      <c r="E8" s="63" t="s">
        <v>811</v>
      </c>
      <c r="F8" s="4" t="s">
        <v>812</v>
      </c>
      <c r="G8" s="120"/>
      <c r="I8" s="151">
        <f>COUNTIF(D6:D63,"เด็กชาย")+COUNTIF(D6:D63,"นาย")</f>
        <v>18</v>
      </c>
      <c r="J8" s="1">
        <f>COUNTIF(D6:D63,"เด็กหญิง")+COUNTIF(D6:D63,"นางสาว")</f>
        <v>15</v>
      </c>
      <c r="K8" s="1">
        <f>I8+J8</f>
        <v>33</v>
      </c>
    </row>
    <row r="9" spans="1:11" ht="18" customHeight="1" x14ac:dyDescent="0.2">
      <c r="A9" s="1">
        <v>4</v>
      </c>
      <c r="B9" s="2">
        <v>1219901176961</v>
      </c>
      <c r="C9" s="1">
        <v>4942</v>
      </c>
      <c r="D9" s="3" t="s">
        <v>31</v>
      </c>
      <c r="E9" s="63" t="s">
        <v>813</v>
      </c>
      <c r="F9" s="4" t="s">
        <v>814</v>
      </c>
      <c r="G9" s="120"/>
    </row>
    <row r="10" spans="1:11" ht="18" customHeight="1" x14ac:dyDescent="0.2">
      <c r="A10" s="216">
        <v>5</v>
      </c>
      <c r="B10" s="79">
        <v>1219400036368</v>
      </c>
      <c r="C10" s="32">
        <v>4954</v>
      </c>
      <c r="D10" s="71" t="s">
        <v>32</v>
      </c>
      <c r="E10" s="85" t="s">
        <v>390</v>
      </c>
      <c r="F10" s="73" t="s">
        <v>836</v>
      </c>
      <c r="G10" s="120"/>
    </row>
    <row r="11" spans="1:11" ht="18" customHeight="1" x14ac:dyDescent="0.2">
      <c r="A11" s="216">
        <v>6</v>
      </c>
      <c r="B11" s="2">
        <v>1218700025999</v>
      </c>
      <c r="C11" s="1">
        <v>4956</v>
      </c>
      <c r="D11" s="3" t="s">
        <v>32</v>
      </c>
      <c r="E11" s="3" t="s">
        <v>815</v>
      </c>
      <c r="F11" s="4" t="s">
        <v>160</v>
      </c>
      <c r="G11" s="121"/>
    </row>
    <row r="12" spans="1:11" ht="18" customHeight="1" x14ac:dyDescent="0.2">
      <c r="A12" s="216">
        <v>7</v>
      </c>
      <c r="B12" s="2">
        <v>1419902463961</v>
      </c>
      <c r="C12" s="1">
        <v>4958</v>
      </c>
      <c r="D12" s="3" t="s">
        <v>31</v>
      </c>
      <c r="E12" s="63" t="s">
        <v>816</v>
      </c>
      <c r="F12" s="4" t="s">
        <v>817</v>
      </c>
      <c r="G12" s="120"/>
    </row>
    <row r="13" spans="1:11" ht="18" customHeight="1" x14ac:dyDescent="0.2">
      <c r="A13" s="216">
        <v>8</v>
      </c>
      <c r="B13" s="2">
        <v>1218700029153</v>
      </c>
      <c r="C13" s="1">
        <v>4960</v>
      </c>
      <c r="D13" s="3" t="s">
        <v>31</v>
      </c>
      <c r="E13" s="63" t="s">
        <v>726</v>
      </c>
      <c r="F13" s="4" t="s">
        <v>850</v>
      </c>
      <c r="G13" s="121"/>
    </row>
    <row r="14" spans="1:11" ht="18" customHeight="1" x14ac:dyDescent="0.2">
      <c r="A14" s="216">
        <v>9</v>
      </c>
      <c r="B14" s="2">
        <v>1209601590869</v>
      </c>
      <c r="C14" s="1">
        <v>4966</v>
      </c>
      <c r="D14" s="3" t="s">
        <v>31</v>
      </c>
      <c r="E14" s="63" t="s">
        <v>818</v>
      </c>
      <c r="F14" s="4" t="s">
        <v>84</v>
      </c>
      <c r="G14" s="120"/>
    </row>
    <row r="15" spans="1:11" ht="18" customHeight="1" x14ac:dyDescent="0.2">
      <c r="A15" s="216">
        <v>10</v>
      </c>
      <c r="B15" s="2">
        <v>1218700028866</v>
      </c>
      <c r="C15" s="1">
        <v>4989</v>
      </c>
      <c r="D15" s="3" t="s">
        <v>32</v>
      </c>
      <c r="E15" s="63" t="s">
        <v>822</v>
      </c>
      <c r="F15" s="4" t="s">
        <v>29</v>
      </c>
      <c r="G15" s="122"/>
    </row>
    <row r="16" spans="1:11" ht="18" customHeight="1" x14ac:dyDescent="0.2">
      <c r="A16" s="216">
        <v>11</v>
      </c>
      <c r="B16" s="2">
        <v>1200901472545</v>
      </c>
      <c r="C16" s="1">
        <v>5192</v>
      </c>
      <c r="D16" s="3" t="s">
        <v>32</v>
      </c>
      <c r="E16" s="63" t="s">
        <v>867</v>
      </c>
      <c r="F16" s="4" t="s">
        <v>868</v>
      </c>
      <c r="G16" s="121"/>
    </row>
    <row r="17" spans="1:7" ht="18" customHeight="1" x14ac:dyDescent="0.2">
      <c r="A17" s="216">
        <v>12</v>
      </c>
      <c r="B17" s="2">
        <v>1219400035035</v>
      </c>
      <c r="C17" s="1">
        <v>5483</v>
      </c>
      <c r="D17" s="3" t="s">
        <v>32</v>
      </c>
      <c r="E17" s="63" t="s">
        <v>823</v>
      </c>
      <c r="F17" s="4" t="s">
        <v>768</v>
      </c>
      <c r="G17" s="34"/>
    </row>
    <row r="18" spans="1:7" ht="18" customHeight="1" x14ac:dyDescent="0.2">
      <c r="A18" s="216">
        <v>13</v>
      </c>
      <c r="B18" s="2">
        <v>1219901192397</v>
      </c>
      <c r="C18" s="1">
        <v>5758</v>
      </c>
      <c r="D18" s="3" t="s">
        <v>31</v>
      </c>
      <c r="E18" s="63" t="s">
        <v>86</v>
      </c>
      <c r="F18" s="4" t="s">
        <v>829</v>
      </c>
      <c r="G18" s="34"/>
    </row>
    <row r="19" spans="1:7" ht="18" customHeight="1" x14ac:dyDescent="0.2">
      <c r="A19" s="216">
        <v>14</v>
      </c>
      <c r="B19" s="2">
        <v>1229901203453</v>
      </c>
      <c r="C19" s="1">
        <v>5822</v>
      </c>
      <c r="D19" s="3" t="s">
        <v>31</v>
      </c>
      <c r="E19" s="63" t="s">
        <v>825</v>
      </c>
      <c r="F19" s="4" t="s">
        <v>381</v>
      </c>
      <c r="G19" s="34"/>
    </row>
    <row r="20" spans="1:7" s="200" customFormat="1" ht="18" customHeight="1" x14ac:dyDescent="0.2">
      <c r="A20" s="216">
        <v>15</v>
      </c>
      <c r="B20" s="79">
        <v>1200901464895</v>
      </c>
      <c r="C20" s="32">
        <v>5874</v>
      </c>
      <c r="D20" s="81" t="s">
        <v>31</v>
      </c>
      <c r="E20" s="75" t="s">
        <v>220</v>
      </c>
      <c r="F20" s="76" t="s">
        <v>1711</v>
      </c>
      <c r="G20" s="118"/>
    </row>
    <row r="21" spans="1:7" ht="18" customHeight="1" x14ac:dyDescent="0.2">
      <c r="A21" s="216">
        <v>16</v>
      </c>
      <c r="B21" s="2">
        <v>1458800043881</v>
      </c>
      <c r="C21" s="1">
        <v>5906</v>
      </c>
      <c r="D21" s="3" t="s">
        <v>31</v>
      </c>
      <c r="E21" s="63" t="s">
        <v>857</v>
      </c>
      <c r="F21" s="4" t="s">
        <v>858</v>
      </c>
      <c r="G21" s="121"/>
    </row>
    <row r="22" spans="1:7" ht="18" customHeight="1" x14ac:dyDescent="0.2">
      <c r="A22" s="216">
        <v>17</v>
      </c>
      <c r="B22" s="2">
        <v>1539900981182</v>
      </c>
      <c r="C22" s="1">
        <v>6202</v>
      </c>
      <c r="D22" s="3" t="s">
        <v>32</v>
      </c>
      <c r="E22" s="63" t="s">
        <v>123</v>
      </c>
      <c r="F22" s="4" t="s">
        <v>861</v>
      </c>
      <c r="G22" s="34"/>
    </row>
    <row r="23" spans="1:7" ht="18" customHeight="1" x14ac:dyDescent="0.2">
      <c r="A23" s="216">
        <v>18</v>
      </c>
      <c r="B23" s="175">
        <v>1209601568952</v>
      </c>
      <c r="C23" s="103">
        <v>6215</v>
      </c>
      <c r="D23" s="133" t="s">
        <v>31</v>
      </c>
      <c r="E23" s="176" t="s">
        <v>1627</v>
      </c>
      <c r="F23" s="133" t="s">
        <v>705</v>
      </c>
      <c r="G23" s="103" t="s">
        <v>1717</v>
      </c>
    </row>
    <row r="24" spans="1:7" ht="18" customHeight="1" x14ac:dyDescent="0.2">
      <c r="A24" s="216">
        <v>19</v>
      </c>
      <c r="B24" s="72">
        <v>1200901468203</v>
      </c>
      <c r="C24" s="32">
        <v>6377</v>
      </c>
      <c r="D24" s="71" t="s">
        <v>32</v>
      </c>
      <c r="E24" s="71" t="s">
        <v>835</v>
      </c>
      <c r="F24" s="71" t="s">
        <v>376</v>
      </c>
      <c r="G24" s="114"/>
    </row>
    <row r="25" spans="1:7" ht="18" customHeight="1" x14ac:dyDescent="0.2">
      <c r="A25" s="216">
        <v>20</v>
      </c>
      <c r="B25" s="72">
        <v>1100401396557</v>
      </c>
      <c r="C25" s="32">
        <v>6581</v>
      </c>
      <c r="D25" s="74" t="s">
        <v>31</v>
      </c>
      <c r="E25" s="71" t="s">
        <v>832</v>
      </c>
      <c r="F25" s="73" t="s">
        <v>1696</v>
      </c>
      <c r="G25" s="33"/>
    </row>
    <row r="26" spans="1:7" ht="18" customHeight="1" x14ac:dyDescent="0.2">
      <c r="A26" s="216">
        <v>21</v>
      </c>
      <c r="B26" s="79">
        <v>1218800041881</v>
      </c>
      <c r="C26" s="32">
        <v>6583</v>
      </c>
      <c r="D26" s="71" t="s">
        <v>31</v>
      </c>
      <c r="E26" s="85" t="s">
        <v>833</v>
      </c>
      <c r="F26" s="73" t="s">
        <v>834</v>
      </c>
      <c r="G26" s="121"/>
    </row>
    <row r="27" spans="1:7" ht="18" customHeight="1" x14ac:dyDescent="0.2">
      <c r="A27" s="216">
        <v>22</v>
      </c>
      <c r="B27" s="79">
        <v>1719200039296</v>
      </c>
      <c r="C27" s="32">
        <v>6587</v>
      </c>
      <c r="D27" s="71" t="s">
        <v>32</v>
      </c>
      <c r="E27" s="85" t="s">
        <v>838</v>
      </c>
      <c r="F27" s="73" t="s">
        <v>839</v>
      </c>
      <c r="G27" s="118"/>
    </row>
    <row r="28" spans="1:7" ht="18" customHeight="1" x14ac:dyDescent="0.2">
      <c r="A28" s="216">
        <v>23</v>
      </c>
      <c r="B28" s="79">
        <v>1219901171691</v>
      </c>
      <c r="C28" s="32">
        <v>6588</v>
      </c>
      <c r="D28" s="85" t="s">
        <v>32</v>
      </c>
      <c r="E28" s="85" t="s">
        <v>840</v>
      </c>
      <c r="F28" s="73" t="s">
        <v>841</v>
      </c>
      <c r="G28" s="118"/>
    </row>
    <row r="29" spans="1:7" ht="18" customHeight="1" x14ac:dyDescent="0.2">
      <c r="A29" s="216">
        <v>24</v>
      </c>
      <c r="B29" s="79">
        <v>1399200039231</v>
      </c>
      <c r="C29" s="32">
        <v>6590</v>
      </c>
      <c r="D29" s="71" t="s">
        <v>31</v>
      </c>
      <c r="E29" s="85" t="s">
        <v>869</v>
      </c>
      <c r="F29" s="73" t="s">
        <v>870</v>
      </c>
      <c r="G29" s="121"/>
    </row>
    <row r="30" spans="1:7" ht="16.149999999999999" customHeight="1" x14ac:dyDescent="0.2">
      <c r="A30" s="216">
        <v>25</v>
      </c>
      <c r="B30" s="79">
        <v>1219901174135</v>
      </c>
      <c r="C30" s="32">
        <v>6594</v>
      </c>
      <c r="D30" s="71" t="s">
        <v>32</v>
      </c>
      <c r="E30" s="85" t="s">
        <v>137</v>
      </c>
      <c r="F30" s="73" t="s">
        <v>876</v>
      </c>
      <c r="G30" s="121"/>
    </row>
    <row r="31" spans="1:7" ht="16.149999999999999" customHeight="1" x14ac:dyDescent="0.2">
      <c r="A31" s="216">
        <v>26</v>
      </c>
      <c r="B31" s="79">
        <v>1259500121201</v>
      </c>
      <c r="C31" s="32">
        <v>6623</v>
      </c>
      <c r="D31" s="81" t="s">
        <v>31</v>
      </c>
      <c r="E31" s="75" t="s">
        <v>1055</v>
      </c>
      <c r="F31" s="76" t="s">
        <v>1056</v>
      </c>
      <c r="G31" s="118"/>
    </row>
    <row r="32" spans="1:7" ht="16.149999999999999" customHeight="1" x14ac:dyDescent="0.2">
      <c r="A32" s="216">
        <v>27</v>
      </c>
      <c r="B32" s="72">
        <v>749900003725</v>
      </c>
      <c r="C32" s="32">
        <v>6635</v>
      </c>
      <c r="D32" s="81" t="s">
        <v>32</v>
      </c>
      <c r="E32" s="81" t="s">
        <v>704</v>
      </c>
      <c r="F32" s="81"/>
      <c r="G32" s="33"/>
    </row>
    <row r="33" spans="1:7" ht="16.149999999999999" customHeight="1" x14ac:dyDescent="0.2">
      <c r="A33" s="216">
        <v>28</v>
      </c>
      <c r="B33" s="72">
        <v>1650501126361</v>
      </c>
      <c r="C33" s="32">
        <v>6687</v>
      </c>
      <c r="D33" s="81" t="s">
        <v>32</v>
      </c>
      <c r="E33" s="75" t="s">
        <v>1117</v>
      </c>
      <c r="F33" s="76" t="s">
        <v>1116</v>
      </c>
      <c r="G33" s="118"/>
    </row>
    <row r="34" spans="1:7" s="69" customFormat="1" ht="16.149999999999999" customHeight="1" x14ac:dyDescent="0.2">
      <c r="A34" s="216">
        <v>29</v>
      </c>
      <c r="B34" s="126">
        <v>1468100025325</v>
      </c>
      <c r="C34" s="103">
        <v>6723</v>
      </c>
      <c r="D34" s="133" t="s">
        <v>1373</v>
      </c>
      <c r="E34" s="176" t="s">
        <v>1374</v>
      </c>
      <c r="F34" s="134" t="s">
        <v>1375</v>
      </c>
      <c r="G34" s="136" t="s">
        <v>1717</v>
      </c>
    </row>
    <row r="35" spans="1:7" ht="16.149999999999999" customHeight="1" x14ac:dyDescent="0.2">
      <c r="A35" s="216">
        <v>30</v>
      </c>
      <c r="B35" s="72">
        <v>1399900273023</v>
      </c>
      <c r="C35" s="32">
        <v>6724</v>
      </c>
      <c r="D35" s="81" t="s">
        <v>31</v>
      </c>
      <c r="E35" s="75" t="s">
        <v>1376</v>
      </c>
      <c r="F35" s="76" t="s">
        <v>1377</v>
      </c>
      <c r="G35" s="118"/>
    </row>
    <row r="36" spans="1:7" ht="16.149999999999999" customHeight="1" x14ac:dyDescent="0.2">
      <c r="A36" s="216">
        <v>31</v>
      </c>
      <c r="B36" s="72">
        <v>1103200129252</v>
      </c>
      <c r="C36" s="32">
        <v>6725</v>
      </c>
      <c r="D36" s="81" t="s">
        <v>32</v>
      </c>
      <c r="E36" s="75" t="s">
        <v>1378</v>
      </c>
      <c r="F36" s="76" t="s">
        <v>1363</v>
      </c>
      <c r="G36" s="118"/>
    </row>
    <row r="37" spans="1:7" ht="16.149999999999999" customHeight="1" x14ac:dyDescent="0.2">
      <c r="A37" s="216">
        <v>32</v>
      </c>
      <c r="B37" s="72">
        <v>1219901184289</v>
      </c>
      <c r="C37" s="32">
        <v>6734</v>
      </c>
      <c r="D37" s="80" t="s">
        <v>31</v>
      </c>
      <c r="E37" s="81" t="s">
        <v>1394</v>
      </c>
      <c r="F37" s="76" t="s">
        <v>1626</v>
      </c>
      <c r="G37" s="114"/>
    </row>
    <row r="38" spans="1:7" s="200" customFormat="1" ht="16.149999999999999" customHeight="1" x14ac:dyDescent="0.2">
      <c r="A38" s="216">
        <v>33</v>
      </c>
      <c r="B38" s="72">
        <v>1749400080575</v>
      </c>
      <c r="C38" s="123">
        <v>6906</v>
      </c>
      <c r="D38" s="166" t="s">
        <v>32</v>
      </c>
      <c r="E38" s="167" t="s">
        <v>1722</v>
      </c>
      <c r="F38" s="168" t="s">
        <v>1723</v>
      </c>
      <c r="G38" s="32"/>
    </row>
    <row r="39" spans="1:7" ht="16.149999999999999" customHeight="1" x14ac:dyDescent="0.2">
      <c r="A39" s="12"/>
      <c r="B39" s="82"/>
      <c r="C39" s="188"/>
      <c r="D39" s="189"/>
      <c r="E39" s="189"/>
      <c r="F39" s="189"/>
      <c r="G39" s="90"/>
    </row>
    <row r="40" spans="1:7" ht="18.600000000000001" customHeight="1" x14ac:dyDescent="0.2">
      <c r="C40" s="223" t="s">
        <v>1123</v>
      </c>
      <c r="D40" s="223"/>
      <c r="E40" s="223"/>
      <c r="F40" s="223"/>
      <c r="G40" s="69"/>
    </row>
    <row r="41" spans="1:7" ht="20.45" customHeight="1" x14ac:dyDescent="0.2">
      <c r="C41" s="223" t="s">
        <v>1124</v>
      </c>
      <c r="D41" s="223"/>
      <c r="E41" s="223"/>
      <c r="F41" s="223"/>
      <c r="G41" s="69"/>
    </row>
    <row r="42" spans="1:7" ht="18.600000000000001" customHeight="1" x14ac:dyDescent="0.2">
      <c r="C42" s="223" t="s">
        <v>64</v>
      </c>
      <c r="D42" s="223"/>
      <c r="E42" s="223"/>
      <c r="F42" s="223"/>
    </row>
  </sheetData>
  <mergeCells count="8">
    <mergeCell ref="I6:K6"/>
    <mergeCell ref="C41:F41"/>
    <mergeCell ref="C42:F42"/>
    <mergeCell ref="D5:F5"/>
    <mergeCell ref="A1:G1"/>
    <mergeCell ref="A2:G2"/>
    <mergeCell ref="A3:G3"/>
    <mergeCell ref="C40:F40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2"/>
  <sheetViews>
    <sheetView view="pageBreakPreview" zoomScale="60" zoomScaleNormal="60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25" customWidth="1"/>
  </cols>
  <sheetData>
    <row r="1" spans="1:11" ht="18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8" customHeight="1" x14ac:dyDescent="0.2">
      <c r="A2" s="220" t="s">
        <v>1685</v>
      </c>
      <c r="B2" s="220"/>
      <c r="C2" s="220"/>
      <c r="D2" s="220"/>
      <c r="E2" s="220"/>
      <c r="F2" s="220"/>
      <c r="G2" s="220"/>
    </row>
    <row r="3" spans="1:11" ht="18" customHeight="1" x14ac:dyDescent="0.2">
      <c r="A3" s="220" t="s">
        <v>1650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8" customHeight="1" x14ac:dyDescent="0.2">
      <c r="A5" s="9" t="s">
        <v>1</v>
      </c>
      <c r="B5" s="9" t="s">
        <v>6</v>
      </c>
      <c r="C5" s="9" t="s">
        <v>2</v>
      </c>
      <c r="D5" s="221" t="s">
        <v>3</v>
      </c>
      <c r="E5" s="231"/>
      <c r="F5" s="222"/>
      <c r="G5" s="10" t="s">
        <v>1137</v>
      </c>
    </row>
    <row r="6" spans="1:11" ht="18" customHeight="1" x14ac:dyDescent="0.2">
      <c r="A6" s="1">
        <v>1</v>
      </c>
      <c r="B6" s="2">
        <v>1219901138490</v>
      </c>
      <c r="C6" s="1">
        <v>4925</v>
      </c>
      <c r="D6" s="3" t="s">
        <v>31</v>
      </c>
      <c r="E6" s="3" t="s">
        <v>389</v>
      </c>
      <c r="F6" s="4" t="s">
        <v>842</v>
      </c>
      <c r="G6" s="121"/>
      <c r="I6" s="228" t="s">
        <v>1604</v>
      </c>
      <c r="J6" s="229"/>
      <c r="K6" s="230"/>
    </row>
    <row r="7" spans="1:11" ht="18" customHeight="1" x14ac:dyDescent="0.2">
      <c r="A7" s="152">
        <v>2</v>
      </c>
      <c r="B7" s="79">
        <v>1219901136462</v>
      </c>
      <c r="C7" s="32">
        <v>6580</v>
      </c>
      <c r="D7" s="71" t="s">
        <v>31</v>
      </c>
      <c r="E7" s="85" t="s">
        <v>830</v>
      </c>
      <c r="F7" s="73" t="s">
        <v>831</v>
      </c>
      <c r="G7" s="121"/>
      <c r="I7" s="1" t="s">
        <v>1590</v>
      </c>
      <c r="J7" s="1" t="s">
        <v>1588</v>
      </c>
      <c r="K7" s="1" t="s">
        <v>1589</v>
      </c>
    </row>
    <row r="8" spans="1:11" ht="18" customHeight="1" x14ac:dyDescent="0.2">
      <c r="A8" s="1">
        <v>3</v>
      </c>
      <c r="B8" s="2">
        <v>1219901188276</v>
      </c>
      <c r="C8" s="1">
        <v>4932</v>
      </c>
      <c r="D8" s="3" t="s">
        <v>31</v>
      </c>
      <c r="E8" s="63" t="s">
        <v>382</v>
      </c>
      <c r="F8" s="4" t="s">
        <v>229</v>
      </c>
      <c r="G8" s="121"/>
      <c r="I8" s="151">
        <f>COUNTIF(D6:D58,"เด็กชาย")+COUNTIF(D6:D58,"นาย")</f>
        <v>20</v>
      </c>
      <c r="J8" s="1">
        <f>COUNTIF(D6:D58,"เด็กหญิง")+COUNTIF(D6:D58,"นางสาว")</f>
        <v>13</v>
      </c>
      <c r="K8" s="1">
        <f>I8+J8</f>
        <v>33</v>
      </c>
    </row>
    <row r="9" spans="1:11" ht="18" customHeight="1" x14ac:dyDescent="0.2">
      <c r="A9" s="172">
        <v>4</v>
      </c>
      <c r="B9" s="2">
        <v>1200901477725</v>
      </c>
      <c r="C9" s="1">
        <v>4933</v>
      </c>
      <c r="D9" s="3" t="s">
        <v>31</v>
      </c>
      <c r="E9" s="63" t="s">
        <v>36</v>
      </c>
      <c r="F9" s="4" t="s">
        <v>845</v>
      </c>
      <c r="G9" s="121"/>
    </row>
    <row r="10" spans="1:11" ht="18" customHeight="1" x14ac:dyDescent="0.2">
      <c r="A10" s="172">
        <v>5</v>
      </c>
      <c r="B10" s="2">
        <v>1103101004583</v>
      </c>
      <c r="C10" s="1">
        <v>4936</v>
      </c>
      <c r="D10" s="3" t="s">
        <v>31</v>
      </c>
      <c r="E10" s="63" t="s">
        <v>1066</v>
      </c>
      <c r="F10" s="4" t="s">
        <v>385</v>
      </c>
      <c r="G10" s="34"/>
    </row>
    <row r="11" spans="1:11" ht="18" customHeight="1" x14ac:dyDescent="0.2">
      <c r="A11" s="172">
        <v>6</v>
      </c>
      <c r="B11" s="2">
        <v>1218700026073</v>
      </c>
      <c r="C11" s="1">
        <v>4938</v>
      </c>
      <c r="D11" s="3" t="s">
        <v>31</v>
      </c>
      <c r="E11" s="63" t="s">
        <v>846</v>
      </c>
      <c r="F11" s="4" t="s">
        <v>847</v>
      </c>
      <c r="G11" s="121"/>
    </row>
    <row r="12" spans="1:11" ht="18" customHeight="1" x14ac:dyDescent="0.2">
      <c r="A12" s="172">
        <v>7</v>
      </c>
      <c r="B12" s="2">
        <v>1220800068790</v>
      </c>
      <c r="C12" s="1">
        <v>4950</v>
      </c>
      <c r="D12" s="3" t="s">
        <v>32</v>
      </c>
      <c r="E12" s="63" t="s">
        <v>701</v>
      </c>
      <c r="F12" s="4" t="s">
        <v>866</v>
      </c>
      <c r="G12" s="34"/>
    </row>
    <row r="13" spans="1:11" ht="18" customHeight="1" x14ac:dyDescent="0.2">
      <c r="A13" s="172">
        <v>8</v>
      </c>
      <c r="B13" s="2">
        <v>1129902087784</v>
      </c>
      <c r="C13" s="1">
        <v>4952</v>
      </c>
      <c r="D13" s="3" t="s">
        <v>32</v>
      </c>
      <c r="E13" s="63" t="s">
        <v>848</v>
      </c>
      <c r="F13" s="4" t="s">
        <v>849</v>
      </c>
      <c r="G13" s="121"/>
    </row>
    <row r="14" spans="1:11" ht="18" customHeight="1" x14ac:dyDescent="0.2">
      <c r="A14" s="172">
        <v>9</v>
      </c>
      <c r="B14" s="72">
        <v>1219400035710</v>
      </c>
      <c r="C14" s="94">
        <v>4955</v>
      </c>
      <c r="D14" s="80" t="s">
        <v>32</v>
      </c>
      <c r="E14" s="81" t="s">
        <v>374</v>
      </c>
      <c r="F14" s="76" t="s">
        <v>372</v>
      </c>
      <c r="G14" s="114"/>
    </row>
    <row r="15" spans="1:11" ht="18" customHeight="1" x14ac:dyDescent="0.2">
      <c r="A15" s="172">
        <v>10</v>
      </c>
      <c r="B15" s="2">
        <v>1200901488107</v>
      </c>
      <c r="C15" s="1">
        <v>4967</v>
      </c>
      <c r="D15" s="3" t="s">
        <v>31</v>
      </c>
      <c r="E15" s="63" t="s">
        <v>851</v>
      </c>
      <c r="F15" s="4" t="s">
        <v>852</v>
      </c>
      <c r="G15" s="121"/>
    </row>
    <row r="16" spans="1:11" ht="18" customHeight="1" x14ac:dyDescent="0.2">
      <c r="A16" s="172">
        <v>11</v>
      </c>
      <c r="B16" s="2">
        <v>1219901177495</v>
      </c>
      <c r="C16" s="1">
        <v>4968</v>
      </c>
      <c r="D16" s="3" t="s">
        <v>31</v>
      </c>
      <c r="E16" s="63" t="s">
        <v>853</v>
      </c>
      <c r="F16" s="4" t="s">
        <v>854</v>
      </c>
      <c r="G16" s="121"/>
    </row>
    <row r="17" spans="1:11" ht="18" customHeight="1" x14ac:dyDescent="0.2">
      <c r="A17" s="172">
        <v>12</v>
      </c>
      <c r="B17" s="2">
        <v>1339200075423</v>
      </c>
      <c r="C17" s="1">
        <v>4971</v>
      </c>
      <c r="D17" s="3" t="s">
        <v>31</v>
      </c>
      <c r="E17" s="63" t="s">
        <v>855</v>
      </c>
      <c r="F17" s="4" t="s">
        <v>856</v>
      </c>
      <c r="G17" s="121"/>
    </row>
    <row r="18" spans="1:11" ht="18" customHeight="1" x14ac:dyDescent="0.2">
      <c r="A18" s="172">
        <v>13</v>
      </c>
      <c r="B18" s="2">
        <v>1200901478519</v>
      </c>
      <c r="C18" s="1">
        <v>4977</v>
      </c>
      <c r="D18" s="3" t="s">
        <v>31</v>
      </c>
      <c r="E18" s="63" t="s">
        <v>819</v>
      </c>
      <c r="F18" s="4" t="s">
        <v>820</v>
      </c>
      <c r="G18" s="34"/>
    </row>
    <row r="19" spans="1:11" ht="18" customHeight="1" x14ac:dyDescent="0.2">
      <c r="A19" s="172">
        <v>14</v>
      </c>
      <c r="B19" s="2">
        <v>1218700027517</v>
      </c>
      <c r="C19" s="1">
        <v>4986</v>
      </c>
      <c r="D19" s="3" t="s">
        <v>32</v>
      </c>
      <c r="E19" s="3" t="s">
        <v>821</v>
      </c>
      <c r="F19" s="4" t="s">
        <v>21</v>
      </c>
      <c r="G19" s="34"/>
    </row>
    <row r="20" spans="1:11" ht="18" customHeight="1" x14ac:dyDescent="0.2">
      <c r="A20" s="172">
        <v>15</v>
      </c>
      <c r="B20" s="2">
        <v>1409700280807</v>
      </c>
      <c r="C20" s="1">
        <v>5658</v>
      </c>
      <c r="D20" s="3" t="s">
        <v>32</v>
      </c>
      <c r="E20" s="3" t="s">
        <v>824</v>
      </c>
      <c r="F20" s="4" t="s">
        <v>387</v>
      </c>
      <c r="G20" s="34"/>
    </row>
    <row r="21" spans="1:11" ht="18" customHeight="1" x14ac:dyDescent="0.2">
      <c r="A21" s="172">
        <v>16</v>
      </c>
      <c r="B21" s="2">
        <v>1399000056051</v>
      </c>
      <c r="C21" s="1">
        <v>6003</v>
      </c>
      <c r="D21" s="3" t="s">
        <v>31</v>
      </c>
      <c r="E21" s="63" t="s">
        <v>826</v>
      </c>
      <c r="F21" s="4" t="s">
        <v>827</v>
      </c>
      <c r="G21" s="34"/>
    </row>
    <row r="22" spans="1:11" ht="18" customHeight="1" x14ac:dyDescent="0.2">
      <c r="A22" s="172">
        <v>17</v>
      </c>
      <c r="B22" s="2">
        <v>1749800440706</v>
      </c>
      <c r="C22" s="1">
        <v>6193</v>
      </c>
      <c r="D22" s="3" t="s">
        <v>31</v>
      </c>
      <c r="E22" s="3" t="s">
        <v>859</v>
      </c>
      <c r="F22" s="4" t="s">
        <v>860</v>
      </c>
      <c r="G22" s="121"/>
    </row>
    <row r="23" spans="1:11" ht="18" customHeight="1" x14ac:dyDescent="0.2">
      <c r="A23" s="172">
        <v>18</v>
      </c>
      <c r="B23" s="23">
        <v>1104200608941</v>
      </c>
      <c r="C23" s="1">
        <v>6358</v>
      </c>
      <c r="D23" s="3" t="s">
        <v>31</v>
      </c>
      <c r="E23" s="3" t="s">
        <v>383</v>
      </c>
      <c r="F23" s="3" t="s">
        <v>828</v>
      </c>
      <c r="G23" s="5"/>
    </row>
    <row r="24" spans="1:11" ht="18" customHeight="1" x14ac:dyDescent="0.2">
      <c r="A24" s="172">
        <v>19</v>
      </c>
      <c r="B24" s="23">
        <v>1209601571210</v>
      </c>
      <c r="C24" s="1">
        <v>6360</v>
      </c>
      <c r="D24" s="3" t="s">
        <v>32</v>
      </c>
      <c r="E24" s="3" t="s">
        <v>862</v>
      </c>
      <c r="F24" s="3" t="s">
        <v>863</v>
      </c>
      <c r="G24" s="33"/>
    </row>
    <row r="25" spans="1:11" ht="18" customHeight="1" x14ac:dyDescent="0.2">
      <c r="A25" s="172">
        <v>20</v>
      </c>
      <c r="B25" s="23">
        <v>1119902396507</v>
      </c>
      <c r="C25" s="1">
        <v>6361</v>
      </c>
      <c r="D25" s="124" t="s">
        <v>31</v>
      </c>
      <c r="E25" s="3" t="s">
        <v>864</v>
      </c>
      <c r="F25" s="4" t="s">
        <v>865</v>
      </c>
      <c r="G25" s="33"/>
    </row>
    <row r="26" spans="1:11" ht="18" customHeight="1" x14ac:dyDescent="0.2">
      <c r="A26" s="172">
        <v>21</v>
      </c>
      <c r="B26" s="2">
        <v>1350101810739</v>
      </c>
      <c r="C26" s="1">
        <v>6384</v>
      </c>
      <c r="D26" s="3" t="s">
        <v>32</v>
      </c>
      <c r="E26" s="63" t="s">
        <v>388</v>
      </c>
      <c r="F26" s="4" t="s">
        <v>40</v>
      </c>
      <c r="G26" s="34"/>
    </row>
    <row r="27" spans="1:11" ht="18" customHeight="1" x14ac:dyDescent="0.2">
      <c r="A27" s="172">
        <v>22</v>
      </c>
      <c r="B27" s="79">
        <v>1348400034231</v>
      </c>
      <c r="C27" s="32">
        <v>6584</v>
      </c>
      <c r="D27" s="71" t="s">
        <v>32</v>
      </c>
      <c r="E27" s="85" t="s">
        <v>1068</v>
      </c>
      <c r="F27" s="73" t="s">
        <v>1069</v>
      </c>
      <c r="G27" s="34"/>
    </row>
    <row r="28" spans="1:11" ht="18" customHeight="1" x14ac:dyDescent="0.2">
      <c r="A28" s="172">
        <v>23</v>
      </c>
      <c r="B28" s="79">
        <v>1228900040223</v>
      </c>
      <c r="C28" s="32">
        <v>6591</v>
      </c>
      <c r="D28" s="71" t="s">
        <v>31</v>
      </c>
      <c r="E28" s="85" t="s">
        <v>871</v>
      </c>
      <c r="F28" s="73" t="s">
        <v>872</v>
      </c>
      <c r="G28" s="121"/>
      <c r="I28" s="30"/>
      <c r="J28" s="30"/>
      <c r="K28" s="30"/>
    </row>
    <row r="29" spans="1:11" s="30" customFormat="1" ht="18" customHeight="1" x14ac:dyDescent="0.2">
      <c r="A29" s="172">
        <v>24</v>
      </c>
      <c r="B29" s="79">
        <v>1208300047944</v>
      </c>
      <c r="C29" s="32">
        <v>6592</v>
      </c>
      <c r="D29" s="71" t="s">
        <v>31</v>
      </c>
      <c r="E29" s="85" t="s">
        <v>873</v>
      </c>
      <c r="F29" s="73" t="s">
        <v>874</v>
      </c>
      <c r="G29" s="121"/>
      <c r="I29"/>
      <c r="J29"/>
      <c r="K29"/>
    </row>
    <row r="30" spans="1:11" ht="18" customHeight="1" x14ac:dyDescent="0.2">
      <c r="A30" s="172">
        <v>25</v>
      </c>
      <c r="B30" s="79">
        <v>1660500245706</v>
      </c>
      <c r="C30" s="32">
        <v>6593</v>
      </c>
      <c r="D30" s="71" t="s">
        <v>32</v>
      </c>
      <c r="E30" s="85" t="s">
        <v>202</v>
      </c>
      <c r="F30" s="73" t="s">
        <v>875</v>
      </c>
      <c r="G30" s="121"/>
    </row>
    <row r="31" spans="1:11" ht="18" customHeight="1" x14ac:dyDescent="0.2">
      <c r="A31" s="172">
        <v>26</v>
      </c>
      <c r="B31" s="79">
        <v>1259500110365</v>
      </c>
      <c r="C31" s="32">
        <v>6595</v>
      </c>
      <c r="D31" s="71" t="s">
        <v>32</v>
      </c>
      <c r="E31" s="85" t="s">
        <v>877</v>
      </c>
      <c r="F31" s="73" t="s">
        <v>878</v>
      </c>
      <c r="G31" s="121"/>
    </row>
    <row r="32" spans="1:11" ht="18" customHeight="1" x14ac:dyDescent="0.2">
      <c r="A32" s="172">
        <v>27</v>
      </c>
      <c r="B32" s="72">
        <v>1119902388008</v>
      </c>
      <c r="C32" s="32">
        <v>6605</v>
      </c>
      <c r="D32" s="81" t="s">
        <v>31</v>
      </c>
      <c r="E32" s="81" t="s">
        <v>1036</v>
      </c>
      <c r="F32" s="81" t="s">
        <v>1037</v>
      </c>
      <c r="G32" s="33"/>
    </row>
    <row r="33" spans="1:7" ht="18" customHeight="1" x14ac:dyDescent="0.2">
      <c r="A33" s="172">
        <v>28</v>
      </c>
      <c r="B33" s="79">
        <v>1619900513692</v>
      </c>
      <c r="C33" s="32">
        <v>6634</v>
      </c>
      <c r="D33" s="81" t="s">
        <v>31</v>
      </c>
      <c r="E33" s="75" t="s">
        <v>1065</v>
      </c>
      <c r="F33" s="76" t="s">
        <v>1039</v>
      </c>
      <c r="G33" s="118"/>
    </row>
    <row r="34" spans="1:7" ht="18" customHeight="1" x14ac:dyDescent="0.2">
      <c r="A34" s="172">
        <v>29</v>
      </c>
      <c r="B34" s="72">
        <v>1458800046554</v>
      </c>
      <c r="C34" s="32">
        <v>6636</v>
      </c>
      <c r="D34" s="80" t="s">
        <v>32</v>
      </c>
      <c r="E34" s="81" t="s">
        <v>1070</v>
      </c>
      <c r="F34" s="76" t="s">
        <v>1071</v>
      </c>
      <c r="G34" s="114"/>
    </row>
    <row r="35" spans="1:7" ht="18" customHeight="1" x14ac:dyDescent="0.2">
      <c r="A35" s="172">
        <v>30</v>
      </c>
      <c r="B35" s="72">
        <v>1609900795965</v>
      </c>
      <c r="C35" s="32">
        <v>6726</v>
      </c>
      <c r="D35" s="80" t="s">
        <v>31</v>
      </c>
      <c r="E35" s="81" t="s">
        <v>1379</v>
      </c>
      <c r="F35" s="76" t="s">
        <v>1380</v>
      </c>
      <c r="G35" s="114"/>
    </row>
    <row r="36" spans="1:7" ht="18" customHeight="1" x14ac:dyDescent="0.2">
      <c r="A36" s="172">
        <v>31</v>
      </c>
      <c r="B36" s="72">
        <v>1270400161211</v>
      </c>
      <c r="C36" s="32">
        <v>6729</v>
      </c>
      <c r="D36" s="80" t="s">
        <v>32</v>
      </c>
      <c r="E36" s="81" t="s">
        <v>1387</v>
      </c>
      <c r="F36" s="76" t="s">
        <v>1388</v>
      </c>
      <c r="G36" s="114"/>
    </row>
    <row r="37" spans="1:7" ht="18" customHeight="1" x14ac:dyDescent="0.2">
      <c r="A37" s="172">
        <v>32</v>
      </c>
      <c r="B37" s="72">
        <v>1800901326501</v>
      </c>
      <c r="C37" s="32">
        <v>6736</v>
      </c>
      <c r="D37" s="80" t="s">
        <v>32</v>
      </c>
      <c r="E37" s="81" t="s">
        <v>1398</v>
      </c>
      <c r="F37" s="76" t="s">
        <v>1399</v>
      </c>
      <c r="G37" s="114"/>
    </row>
    <row r="38" spans="1:7" s="200" customFormat="1" ht="18" customHeight="1" x14ac:dyDescent="0.2">
      <c r="A38" s="32">
        <v>33</v>
      </c>
      <c r="B38" s="72">
        <v>1729800370732</v>
      </c>
      <c r="C38" s="32">
        <v>6895</v>
      </c>
      <c r="D38" s="80" t="s">
        <v>31</v>
      </c>
      <c r="E38" s="81" t="s">
        <v>1694</v>
      </c>
      <c r="F38" s="76" t="s">
        <v>1628</v>
      </c>
      <c r="G38" s="114"/>
    </row>
    <row r="39" spans="1:7" ht="18" customHeight="1" x14ac:dyDescent="0.2">
      <c r="A39" s="12"/>
      <c r="B39" s="84"/>
      <c r="C39" s="12"/>
      <c r="D39" s="12"/>
      <c r="E39" s="12"/>
      <c r="F39" s="12"/>
      <c r="G39" s="90"/>
    </row>
    <row r="40" spans="1:7" ht="18.600000000000001" customHeight="1" x14ac:dyDescent="0.2">
      <c r="C40" s="223" t="s">
        <v>1123</v>
      </c>
      <c r="D40" s="223"/>
      <c r="E40" s="223"/>
      <c r="F40" s="223"/>
      <c r="G40" s="69"/>
    </row>
    <row r="41" spans="1:7" ht="20.45" customHeight="1" x14ac:dyDescent="0.2">
      <c r="C41" s="223" t="s">
        <v>699</v>
      </c>
      <c r="D41" s="223"/>
      <c r="E41" s="223"/>
      <c r="F41" s="223"/>
    </row>
    <row r="42" spans="1:7" ht="18.600000000000001" customHeight="1" x14ac:dyDescent="0.2">
      <c r="C42" s="223" t="s">
        <v>64</v>
      </c>
      <c r="D42" s="223"/>
      <c r="E42" s="223"/>
      <c r="F42" s="223"/>
    </row>
  </sheetData>
  <mergeCells count="8">
    <mergeCell ref="I6:K6"/>
    <mergeCell ref="D5:F5"/>
    <mergeCell ref="C40:F40"/>
    <mergeCell ref="C41:F41"/>
    <mergeCell ref="C42:F42"/>
    <mergeCell ref="A1:G1"/>
    <mergeCell ref="A2:G2"/>
    <mergeCell ref="A3:G3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5"/>
  <sheetViews>
    <sheetView view="pageBreakPreview" zoomScale="60" zoomScaleNormal="80" workbookViewId="0">
      <selection activeCell="M28" sqref="M28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6.75" customWidth="1"/>
    <col min="5" max="5" width="11.75" customWidth="1"/>
    <col min="6" max="6" width="12.375" customWidth="1"/>
    <col min="7" max="7" width="13.2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1658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66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27" t="s">
        <v>3</v>
      </c>
      <c r="E5" s="227"/>
      <c r="F5" s="227"/>
      <c r="G5" s="10" t="s">
        <v>1137</v>
      </c>
    </row>
    <row r="6" spans="1:11" ht="16.149999999999999" customHeight="1" x14ac:dyDescent="0.2">
      <c r="A6" s="153">
        <v>1</v>
      </c>
      <c r="B6" s="105">
        <v>1219700109514</v>
      </c>
      <c r="C6" s="154">
        <v>6806</v>
      </c>
      <c r="D6" s="42" t="s">
        <v>31</v>
      </c>
      <c r="E6" s="43" t="s">
        <v>1170</v>
      </c>
      <c r="F6" s="44" t="s">
        <v>1171</v>
      </c>
      <c r="G6" s="34"/>
      <c r="I6" s="226" t="s">
        <v>1604</v>
      </c>
      <c r="J6" s="226"/>
      <c r="K6" s="226"/>
    </row>
    <row r="7" spans="1:11" ht="16.149999999999999" customHeight="1" x14ac:dyDescent="0.2">
      <c r="A7" s="153">
        <v>2</v>
      </c>
      <c r="B7" s="105">
        <v>1219700103419</v>
      </c>
      <c r="C7" s="154">
        <v>6807</v>
      </c>
      <c r="D7" s="42" t="s">
        <v>31</v>
      </c>
      <c r="E7" s="43" t="s">
        <v>1172</v>
      </c>
      <c r="F7" s="44" t="s">
        <v>1173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53">
        <v>3</v>
      </c>
      <c r="B8" s="105">
        <v>1219700108925</v>
      </c>
      <c r="C8" s="154">
        <v>6808</v>
      </c>
      <c r="D8" s="42" t="s">
        <v>31</v>
      </c>
      <c r="E8" s="43" t="s">
        <v>1174</v>
      </c>
      <c r="F8" s="44" t="s">
        <v>1175</v>
      </c>
      <c r="G8" s="34"/>
      <c r="I8" s="151">
        <f>COUNTIF(D6:D50,"เด็กชาย")</f>
        <v>12</v>
      </c>
      <c r="J8" s="1">
        <f>COUNTIF(D6:D50,"เด็กหญิง")</f>
        <v>14</v>
      </c>
      <c r="K8" s="1">
        <f>I8+J8</f>
        <v>26</v>
      </c>
    </row>
    <row r="9" spans="1:11" ht="16.149999999999999" customHeight="1" x14ac:dyDescent="0.2">
      <c r="A9" s="153">
        <v>4</v>
      </c>
      <c r="B9" s="105">
        <v>1200901842733</v>
      </c>
      <c r="C9" s="154">
        <v>6809</v>
      </c>
      <c r="D9" s="42" t="s">
        <v>31</v>
      </c>
      <c r="E9" s="43" t="s">
        <v>1176</v>
      </c>
      <c r="F9" s="44" t="s">
        <v>1177</v>
      </c>
      <c r="G9" s="34"/>
    </row>
    <row r="10" spans="1:11" ht="16.149999999999999" customHeight="1" x14ac:dyDescent="0.2">
      <c r="A10" s="153">
        <v>5</v>
      </c>
      <c r="B10" s="105">
        <v>1219901648943</v>
      </c>
      <c r="C10" s="154">
        <v>6810</v>
      </c>
      <c r="D10" s="42" t="s">
        <v>31</v>
      </c>
      <c r="E10" s="43" t="s">
        <v>127</v>
      </c>
      <c r="F10" s="44" t="s">
        <v>1178</v>
      </c>
      <c r="G10" s="34"/>
    </row>
    <row r="11" spans="1:11" ht="16.149999999999999" customHeight="1" x14ac:dyDescent="0.2">
      <c r="A11" s="153">
        <v>6</v>
      </c>
      <c r="B11" s="105">
        <v>1209601997632</v>
      </c>
      <c r="C11" s="154">
        <v>6811</v>
      </c>
      <c r="D11" s="42" t="s">
        <v>31</v>
      </c>
      <c r="E11" s="43" t="s">
        <v>127</v>
      </c>
      <c r="F11" s="44" t="s">
        <v>1179</v>
      </c>
      <c r="G11" s="34"/>
    </row>
    <row r="12" spans="1:11" ht="16.149999999999999" customHeight="1" x14ac:dyDescent="0.2">
      <c r="A12" s="153">
        <v>7</v>
      </c>
      <c r="B12" s="105">
        <v>1218700065711</v>
      </c>
      <c r="C12" s="154">
        <v>6812</v>
      </c>
      <c r="D12" s="42" t="s">
        <v>31</v>
      </c>
      <c r="E12" s="43" t="s">
        <v>1180</v>
      </c>
      <c r="F12" s="44" t="s">
        <v>1181</v>
      </c>
      <c r="G12" s="34"/>
    </row>
    <row r="13" spans="1:11" ht="16.149999999999999" customHeight="1" x14ac:dyDescent="0.2">
      <c r="A13" s="153">
        <v>8</v>
      </c>
      <c r="B13" s="105">
        <v>1219901672453</v>
      </c>
      <c r="C13" s="154">
        <v>6813</v>
      </c>
      <c r="D13" s="42" t="s">
        <v>31</v>
      </c>
      <c r="E13" s="43" t="s">
        <v>1182</v>
      </c>
      <c r="F13" s="44" t="s">
        <v>329</v>
      </c>
      <c r="G13" s="34"/>
    </row>
    <row r="14" spans="1:11" ht="16.149999999999999" customHeight="1" x14ac:dyDescent="0.2">
      <c r="A14" s="153">
        <v>9</v>
      </c>
      <c r="B14" s="105">
        <v>1219901644212</v>
      </c>
      <c r="C14" s="154">
        <v>6814</v>
      </c>
      <c r="D14" s="42" t="s">
        <v>31</v>
      </c>
      <c r="E14" s="43" t="s">
        <v>1183</v>
      </c>
      <c r="F14" s="44" t="s">
        <v>1184</v>
      </c>
      <c r="G14" s="34"/>
    </row>
    <row r="15" spans="1:11" ht="16.149999999999999" customHeight="1" x14ac:dyDescent="0.2">
      <c r="A15" s="153">
        <v>10</v>
      </c>
      <c r="B15" s="105">
        <v>1200901861541</v>
      </c>
      <c r="C15" s="154">
        <v>6815</v>
      </c>
      <c r="D15" s="42" t="s">
        <v>31</v>
      </c>
      <c r="E15" s="43" t="s">
        <v>1185</v>
      </c>
      <c r="F15" s="44" t="s">
        <v>1186</v>
      </c>
      <c r="G15" s="34"/>
    </row>
    <row r="16" spans="1:11" ht="16.149999999999999" customHeight="1" x14ac:dyDescent="0.2">
      <c r="A16" s="153">
        <v>11</v>
      </c>
      <c r="B16" s="105">
        <v>1219901685415</v>
      </c>
      <c r="C16" s="154">
        <v>6816</v>
      </c>
      <c r="D16" s="42" t="s">
        <v>31</v>
      </c>
      <c r="E16" s="43" t="s">
        <v>1187</v>
      </c>
      <c r="F16" s="44" t="s">
        <v>707</v>
      </c>
      <c r="G16" s="34"/>
    </row>
    <row r="17" spans="1:7" ht="16.149999999999999" customHeight="1" x14ac:dyDescent="0.2">
      <c r="A17" s="204">
        <v>12</v>
      </c>
      <c r="B17" s="159">
        <v>1248100143842</v>
      </c>
      <c r="C17" s="154">
        <v>6817</v>
      </c>
      <c r="D17" s="42" t="s">
        <v>32</v>
      </c>
      <c r="E17" s="43" t="s">
        <v>1188</v>
      </c>
      <c r="F17" s="44" t="s">
        <v>1189</v>
      </c>
      <c r="G17" s="34"/>
    </row>
    <row r="18" spans="1:7" ht="16.149999999999999" customHeight="1" x14ac:dyDescent="0.2">
      <c r="A18" s="204">
        <v>13</v>
      </c>
      <c r="B18" s="105">
        <v>1219700109549</v>
      </c>
      <c r="C18" s="154">
        <v>6818</v>
      </c>
      <c r="D18" s="42" t="s">
        <v>32</v>
      </c>
      <c r="E18" s="43" t="s">
        <v>1190</v>
      </c>
      <c r="F18" s="44" t="s">
        <v>574</v>
      </c>
      <c r="G18" s="34"/>
    </row>
    <row r="19" spans="1:7" ht="16.149999999999999" customHeight="1" x14ac:dyDescent="0.2">
      <c r="A19" s="204">
        <v>14</v>
      </c>
      <c r="B19" s="105">
        <v>1200901836105</v>
      </c>
      <c r="C19" s="154">
        <v>6819</v>
      </c>
      <c r="D19" s="42" t="s">
        <v>32</v>
      </c>
      <c r="E19" s="43" t="s">
        <v>1191</v>
      </c>
      <c r="F19" s="44" t="s">
        <v>471</v>
      </c>
      <c r="G19" s="34"/>
    </row>
    <row r="20" spans="1:7" ht="16.149999999999999" customHeight="1" x14ac:dyDescent="0.2">
      <c r="A20" s="204">
        <v>15</v>
      </c>
      <c r="B20" s="105">
        <v>1200901849461</v>
      </c>
      <c r="C20" s="154">
        <v>6820</v>
      </c>
      <c r="D20" s="42" t="s">
        <v>32</v>
      </c>
      <c r="E20" s="43" t="s">
        <v>1192</v>
      </c>
      <c r="F20" s="44" t="s">
        <v>1193</v>
      </c>
      <c r="G20" s="34"/>
    </row>
    <row r="21" spans="1:7" ht="16.149999999999999" customHeight="1" x14ac:dyDescent="0.2">
      <c r="A21" s="204">
        <v>16</v>
      </c>
      <c r="B21" s="105">
        <v>1348900399590</v>
      </c>
      <c r="C21" s="154">
        <v>6821</v>
      </c>
      <c r="D21" s="42" t="s">
        <v>32</v>
      </c>
      <c r="E21" s="43" t="s">
        <v>1194</v>
      </c>
      <c r="F21" s="44" t="s">
        <v>1195</v>
      </c>
      <c r="G21" s="34"/>
    </row>
    <row r="22" spans="1:7" ht="16.149999999999999" customHeight="1" x14ac:dyDescent="0.2">
      <c r="A22" s="204">
        <v>17</v>
      </c>
      <c r="B22" s="105">
        <v>1800901683974</v>
      </c>
      <c r="C22" s="154">
        <v>6822</v>
      </c>
      <c r="D22" s="42" t="s">
        <v>32</v>
      </c>
      <c r="E22" s="43" t="s">
        <v>1196</v>
      </c>
      <c r="F22" s="44" t="s">
        <v>1197</v>
      </c>
      <c r="G22" s="34"/>
    </row>
    <row r="23" spans="1:7" ht="16.149999999999999" customHeight="1" x14ac:dyDescent="0.2">
      <c r="A23" s="204">
        <v>18</v>
      </c>
      <c r="B23" s="105">
        <v>1659600051863</v>
      </c>
      <c r="C23" s="154">
        <v>6823</v>
      </c>
      <c r="D23" s="42" t="s">
        <v>32</v>
      </c>
      <c r="E23" s="43" t="s">
        <v>1198</v>
      </c>
      <c r="F23" s="44" t="s">
        <v>1199</v>
      </c>
      <c r="G23" s="34"/>
    </row>
    <row r="24" spans="1:7" ht="16.149999999999999" customHeight="1" x14ac:dyDescent="0.2">
      <c r="A24" s="204">
        <v>19</v>
      </c>
      <c r="B24" s="105">
        <v>1329000107534</v>
      </c>
      <c r="C24" s="154">
        <v>6824</v>
      </c>
      <c r="D24" s="42" t="s">
        <v>32</v>
      </c>
      <c r="E24" s="43" t="s">
        <v>1118</v>
      </c>
      <c r="F24" s="44" t="s">
        <v>1200</v>
      </c>
      <c r="G24" s="34"/>
    </row>
    <row r="25" spans="1:7" ht="16.149999999999999" customHeight="1" x14ac:dyDescent="0.2">
      <c r="A25" s="204">
        <v>20</v>
      </c>
      <c r="B25" s="105">
        <v>21991295294</v>
      </c>
      <c r="C25" s="154">
        <v>6825</v>
      </c>
      <c r="D25" s="42" t="s">
        <v>32</v>
      </c>
      <c r="E25" s="43" t="s">
        <v>1201</v>
      </c>
      <c r="F25" s="44" t="s">
        <v>1202</v>
      </c>
      <c r="G25" s="34"/>
    </row>
    <row r="26" spans="1:7" ht="16.149999999999999" customHeight="1" x14ac:dyDescent="0.2">
      <c r="A26" s="204">
        <v>21</v>
      </c>
      <c r="B26" s="105">
        <v>1200901851058</v>
      </c>
      <c r="C26" s="154">
        <v>6827</v>
      </c>
      <c r="D26" s="42" t="s">
        <v>32</v>
      </c>
      <c r="E26" s="43" t="s">
        <v>1203</v>
      </c>
      <c r="F26" s="44" t="s">
        <v>888</v>
      </c>
      <c r="G26" s="34"/>
    </row>
    <row r="27" spans="1:7" ht="16.149999999999999" customHeight="1" x14ac:dyDescent="0.2">
      <c r="A27" s="204">
        <v>22</v>
      </c>
      <c r="B27" s="105">
        <v>1200901848324</v>
      </c>
      <c r="C27" s="154">
        <v>6828</v>
      </c>
      <c r="D27" s="42" t="s">
        <v>32</v>
      </c>
      <c r="E27" s="43" t="s">
        <v>1204</v>
      </c>
      <c r="F27" s="44" t="s">
        <v>508</v>
      </c>
      <c r="G27" s="34"/>
    </row>
    <row r="28" spans="1:7" ht="16.149999999999999" customHeight="1" x14ac:dyDescent="0.2">
      <c r="A28" s="204">
        <v>23</v>
      </c>
      <c r="B28" s="105">
        <v>1219700112060</v>
      </c>
      <c r="C28" s="154">
        <v>6829</v>
      </c>
      <c r="D28" s="42" t="s">
        <v>32</v>
      </c>
      <c r="E28" s="43" t="s">
        <v>1070</v>
      </c>
      <c r="F28" s="44" t="s">
        <v>1396</v>
      </c>
      <c r="G28" s="5"/>
    </row>
    <row r="29" spans="1:7" ht="16.149999999999999" customHeight="1" x14ac:dyDescent="0.2">
      <c r="A29" s="204">
        <v>24</v>
      </c>
      <c r="B29" s="105">
        <v>1219700111527</v>
      </c>
      <c r="C29" s="154">
        <v>6830</v>
      </c>
      <c r="D29" s="42" t="s">
        <v>32</v>
      </c>
      <c r="E29" s="43" t="s">
        <v>1429</v>
      </c>
      <c r="F29" s="44" t="s">
        <v>1430</v>
      </c>
      <c r="G29" s="5"/>
    </row>
    <row r="30" spans="1:7" ht="16.149999999999999" customHeight="1" x14ac:dyDescent="0.2">
      <c r="A30" s="204">
        <v>25</v>
      </c>
      <c r="B30" s="105">
        <v>1279400046151</v>
      </c>
      <c r="C30" s="154">
        <v>6831</v>
      </c>
      <c r="D30" s="42" t="s">
        <v>31</v>
      </c>
      <c r="E30" s="43" t="s">
        <v>1577</v>
      </c>
      <c r="F30" s="44" t="s">
        <v>1578</v>
      </c>
      <c r="G30" s="5"/>
    </row>
    <row r="31" spans="1:7" s="200" customFormat="1" ht="16.149999999999999" customHeight="1" x14ac:dyDescent="0.2">
      <c r="A31" s="94">
        <v>26</v>
      </c>
      <c r="B31" s="72">
        <v>1200901852976</v>
      </c>
      <c r="C31" s="32">
        <v>6889</v>
      </c>
      <c r="D31" s="80" t="s">
        <v>32</v>
      </c>
      <c r="E31" s="108" t="s">
        <v>1647</v>
      </c>
      <c r="F31" s="73" t="s">
        <v>1648</v>
      </c>
      <c r="G31" s="114"/>
    </row>
    <row r="32" spans="1:7" ht="16.149999999999999" customHeight="1" x14ac:dyDescent="0.2">
      <c r="A32" s="12"/>
      <c r="B32" s="13"/>
      <c r="C32" s="12"/>
      <c r="D32" s="191"/>
      <c r="E32" s="192"/>
      <c r="F32" s="193"/>
      <c r="G32" s="90"/>
    </row>
    <row r="33" spans="3:7" ht="16.149999999999999" customHeight="1" x14ac:dyDescent="0.2">
      <c r="C33" s="223" t="s">
        <v>65</v>
      </c>
      <c r="D33" s="223"/>
      <c r="E33" s="223"/>
      <c r="F33" s="223"/>
      <c r="G33" s="69"/>
    </row>
    <row r="34" spans="3:7" ht="16.149999999999999" customHeight="1" x14ac:dyDescent="0.2">
      <c r="C34" s="223" t="s">
        <v>67</v>
      </c>
      <c r="D34" s="223"/>
      <c r="E34" s="223"/>
      <c r="F34" s="223"/>
    </row>
    <row r="35" spans="3:7" ht="16.149999999999999" customHeight="1" x14ac:dyDescent="0.2">
      <c r="C35" s="223" t="s">
        <v>64</v>
      </c>
      <c r="D35" s="223"/>
      <c r="E35" s="223"/>
      <c r="F35" s="223"/>
    </row>
  </sheetData>
  <mergeCells count="8">
    <mergeCell ref="I6:K6"/>
    <mergeCell ref="C34:F34"/>
    <mergeCell ref="C35:F35"/>
    <mergeCell ref="D5:F5"/>
    <mergeCell ref="A1:G1"/>
    <mergeCell ref="A2:G2"/>
    <mergeCell ref="A3:G3"/>
    <mergeCell ref="C33:F33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7"/>
  <sheetViews>
    <sheetView view="pageBreakPreview" zoomScale="60" zoomScaleNormal="60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" customWidth="1"/>
  </cols>
  <sheetData>
    <row r="1" spans="1:11" ht="18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8" customHeight="1" x14ac:dyDescent="0.2">
      <c r="A2" s="220" t="s">
        <v>1686</v>
      </c>
      <c r="B2" s="220"/>
      <c r="C2" s="220"/>
      <c r="D2" s="220"/>
      <c r="E2" s="220"/>
      <c r="F2" s="220"/>
      <c r="G2" s="220"/>
    </row>
    <row r="3" spans="1:11" ht="18" customHeight="1" x14ac:dyDescent="0.2">
      <c r="A3" s="220" t="s">
        <v>1649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8" customHeight="1" x14ac:dyDescent="0.2">
      <c r="A5" s="9" t="s">
        <v>1</v>
      </c>
      <c r="B5" s="9" t="s">
        <v>6</v>
      </c>
      <c r="C5" s="9" t="s">
        <v>2</v>
      </c>
      <c r="D5" s="221" t="s">
        <v>3</v>
      </c>
      <c r="E5" s="231"/>
      <c r="F5" s="222"/>
      <c r="G5" s="10" t="s">
        <v>1137</v>
      </c>
    </row>
    <row r="6" spans="1:11" ht="18" customHeight="1" x14ac:dyDescent="0.2">
      <c r="A6" s="1">
        <v>1</v>
      </c>
      <c r="B6" s="23">
        <v>1218700019255</v>
      </c>
      <c r="C6" s="1">
        <v>4636</v>
      </c>
      <c r="D6" s="26" t="s">
        <v>31</v>
      </c>
      <c r="E6" s="47" t="s">
        <v>394</v>
      </c>
      <c r="F6" s="27" t="s">
        <v>395</v>
      </c>
      <c r="G6" s="66"/>
      <c r="I6" s="228" t="s">
        <v>1604</v>
      </c>
      <c r="J6" s="229"/>
      <c r="K6" s="230"/>
    </row>
    <row r="7" spans="1:11" ht="18" customHeight="1" x14ac:dyDescent="0.2">
      <c r="A7" s="1">
        <v>2</v>
      </c>
      <c r="B7" s="23">
        <v>1200901451599</v>
      </c>
      <c r="C7" s="1">
        <v>4768</v>
      </c>
      <c r="D7" s="26" t="s">
        <v>31</v>
      </c>
      <c r="E7" s="26" t="s">
        <v>396</v>
      </c>
      <c r="F7" s="27" t="s">
        <v>397</v>
      </c>
      <c r="G7" s="66"/>
      <c r="I7" s="1" t="s">
        <v>1590</v>
      </c>
      <c r="J7" s="1" t="s">
        <v>1588</v>
      </c>
      <c r="K7" s="1" t="s">
        <v>1589</v>
      </c>
    </row>
    <row r="8" spans="1:11" ht="18" customHeight="1" x14ac:dyDescent="0.2">
      <c r="A8" s="1">
        <v>3</v>
      </c>
      <c r="B8" s="77">
        <v>1218700024160</v>
      </c>
      <c r="C8" s="28">
        <v>4774</v>
      </c>
      <c r="D8" s="87" t="s">
        <v>31</v>
      </c>
      <c r="E8" s="64" t="s">
        <v>399</v>
      </c>
      <c r="F8" s="65" t="s">
        <v>22</v>
      </c>
      <c r="G8" s="66"/>
      <c r="I8" s="151">
        <f>COUNTIF(D6:D57,"เด็กชาย")+COUNTIF(D6:D57,"นาย")</f>
        <v>14</v>
      </c>
      <c r="J8" s="1">
        <f>COUNTIF(D6:D57,"เด็กหญิง")+COUNTIF(D6:D57,"นางสาว")</f>
        <v>14</v>
      </c>
      <c r="K8" s="1">
        <f>I8+J8</f>
        <v>28</v>
      </c>
    </row>
    <row r="9" spans="1:11" ht="18" customHeight="1" x14ac:dyDescent="0.2">
      <c r="A9" s="172">
        <v>4</v>
      </c>
      <c r="B9" s="77">
        <v>1279500036696</v>
      </c>
      <c r="C9" s="28">
        <v>4775</v>
      </c>
      <c r="D9" s="87" t="s">
        <v>31</v>
      </c>
      <c r="E9" s="64" t="s">
        <v>400</v>
      </c>
      <c r="F9" s="65" t="s">
        <v>401</v>
      </c>
      <c r="G9" s="66"/>
    </row>
    <row r="10" spans="1:11" ht="18" customHeight="1" x14ac:dyDescent="0.2">
      <c r="A10" s="216">
        <v>5</v>
      </c>
      <c r="B10" s="23">
        <v>1219901114191</v>
      </c>
      <c r="C10" s="1">
        <v>4783</v>
      </c>
      <c r="D10" s="26" t="s">
        <v>31</v>
      </c>
      <c r="E10" s="47" t="s">
        <v>406</v>
      </c>
      <c r="F10" s="27" t="s">
        <v>407</v>
      </c>
      <c r="G10" s="66"/>
    </row>
    <row r="11" spans="1:11" ht="18" customHeight="1" x14ac:dyDescent="0.2">
      <c r="A11" s="216">
        <v>6</v>
      </c>
      <c r="B11" s="23">
        <v>1679800390076</v>
      </c>
      <c r="C11" s="1">
        <v>4786</v>
      </c>
      <c r="D11" s="26" t="s">
        <v>32</v>
      </c>
      <c r="E11" s="47" t="s">
        <v>408</v>
      </c>
      <c r="F11" s="27" t="s">
        <v>409</v>
      </c>
      <c r="G11" s="66"/>
    </row>
    <row r="12" spans="1:11" ht="18" customHeight="1" x14ac:dyDescent="0.2">
      <c r="A12" s="216">
        <v>7</v>
      </c>
      <c r="B12" s="23">
        <v>1209601528811</v>
      </c>
      <c r="C12" s="1">
        <v>4788</v>
      </c>
      <c r="D12" s="26" t="s">
        <v>32</v>
      </c>
      <c r="E12" s="47" t="s">
        <v>410</v>
      </c>
      <c r="F12" s="27" t="s">
        <v>411</v>
      </c>
      <c r="G12" s="66"/>
    </row>
    <row r="13" spans="1:11" ht="18" customHeight="1" x14ac:dyDescent="0.2">
      <c r="A13" s="216">
        <v>8</v>
      </c>
      <c r="B13" s="23">
        <v>1360601266817</v>
      </c>
      <c r="C13" s="1">
        <v>4791</v>
      </c>
      <c r="D13" s="26" t="s">
        <v>32</v>
      </c>
      <c r="E13" s="47" t="s">
        <v>222</v>
      </c>
      <c r="F13" s="27" t="s">
        <v>414</v>
      </c>
      <c r="G13" s="66"/>
    </row>
    <row r="14" spans="1:11" ht="18" customHeight="1" x14ac:dyDescent="0.2">
      <c r="A14" s="216">
        <v>9</v>
      </c>
      <c r="B14" s="23">
        <v>1219901097505</v>
      </c>
      <c r="C14" s="1">
        <v>4792</v>
      </c>
      <c r="D14" s="26" t="s">
        <v>32</v>
      </c>
      <c r="E14" s="47" t="s">
        <v>236</v>
      </c>
      <c r="F14" s="27" t="s">
        <v>437</v>
      </c>
      <c r="G14" s="66"/>
    </row>
    <row r="15" spans="1:11" ht="18" customHeight="1" x14ac:dyDescent="0.2">
      <c r="A15" s="216">
        <v>10</v>
      </c>
      <c r="B15" s="23">
        <v>1219901103505</v>
      </c>
      <c r="C15" s="1">
        <v>4794</v>
      </c>
      <c r="D15" s="26" t="s">
        <v>32</v>
      </c>
      <c r="E15" s="47" t="s">
        <v>415</v>
      </c>
      <c r="F15" s="27" t="s">
        <v>416</v>
      </c>
      <c r="G15" s="66"/>
    </row>
    <row r="16" spans="1:11" ht="18" customHeight="1" x14ac:dyDescent="0.2">
      <c r="A16" s="216">
        <v>11</v>
      </c>
      <c r="B16" s="23">
        <v>1219901139674</v>
      </c>
      <c r="C16" s="1">
        <v>4811</v>
      </c>
      <c r="D16" s="26" t="s">
        <v>31</v>
      </c>
      <c r="E16" s="47" t="s">
        <v>439</v>
      </c>
      <c r="F16" s="27" t="s">
        <v>440</v>
      </c>
      <c r="G16" s="66"/>
    </row>
    <row r="17" spans="1:11" ht="18" customHeight="1" x14ac:dyDescent="0.2">
      <c r="A17" s="216">
        <v>12</v>
      </c>
      <c r="B17" s="23">
        <v>1119902342130</v>
      </c>
      <c r="C17" s="1">
        <v>4833</v>
      </c>
      <c r="D17" s="26" t="s">
        <v>32</v>
      </c>
      <c r="E17" s="47" t="s">
        <v>420</v>
      </c>
      <c r="F17" s="27" t="s">
        <v>421</v>
      </c>
      <c r="G17" s="66"/>
    </row>
    <row r="18" spans="1:11" ht="18" customHeight="1" x14ac:dyDescent="0.2">
      <c r="A18" s="216">
        <v>13</v>
      </c>
      <c r="B18" s="23">
        <v>1218700025263</v>
      </c>
      <c r="C18" s="1">
        <v>4835</v>
      </c>
      <c r="D18" s="26" t="s">
        <v>32</v>
      </c>
      <c r="E18" s="47" t="s">
        <v>391</v>
      </c>
      <c r="F18" s="27" t="s">
        <v>422</v>
      </c>
      <c r="G18" s="66"/>
    </row>
    <row r="19" spans="1:11" ht="18" customHeight="1" x14ac:dyDescent="0.2">
      <c r="A19" s="216">
        <v>14</v>
      </c>
      <c r="B19" s="23">
        <v>1219800476349</v>
      </c>
      <c r="C19" s="1">
        <v>4836</v>
      </c>
      <c r="D19" s="26" t="s">
        <v>32</v>
      </c>
      <c r="E19" s="47" t="s">
        <v>444</v>
      </c>
      <c r="F19" s="27" t="s">
        <v>17</v>
      </c>
      <c r="G19" s="66"/>
    </row>
    <row r="20" spans="1:11" ht="18" customHeight="1" x14ac:dyDescent="0.2">
      <c r="A20" s="216">
        <v>15</v>
      </c>
      <c r="B20" s="23">
        <v>1219901103467</v>
      </c>
      <c r="C20" s="1">
        <v>5022</v>
      </c>
      <c r="D20" s="26" t="s">
        <v>31</v>
      </c>
      <c r="E20" s="47" t="s">
        <v>423</v>
      </c>
      <c r="F20" s="27" t="s">
        <v>424</v>
      </c>
      <c r="G20" s="32"/>
    </row>
    <row r="21" spans="1:11" ht="18" customHeight="1" x14ac:dyDescent="0.2">
      <c r="A21" s="216">
        <v>16</v>
      </c>
      <c r="B21" s="23">
        <v>1200901449608</v>
      </c>
      <c r="C21" s="1">
        <v>5502</v>
      </c>
      <c r="D21" s="26" t="s">
        <v>31</v>
      </c>
      <c r="E21" s="47" t="s">
        <v>15</v>
      </c>
      <c r="F21" s="27" t="s">
        <v>447</v>
      </c>
      <c r="G21" s="66"/>
    </row>
    <row r="22" spans="1:11" ht="18" customHeight="1" x14ac:dyDescent="0.2">
      <c r="A22" s="216">
        <v>17</v>
      </c>
      <c r="B22" s="23">
        <v>1118700102137</v>
      </c>
      <c r="C22" s="1">
        <v>6180</v>
      </c>
      <c r="D22" s="26" t="s">
        <v>31</v>
      </c>
      <c r="E22" s="47" t="s">
        <v>455</v>
      </c>
      <c r="F22" s="27" t="s">
        <v>456</v>
      </c>
      <c r="G22" s="66"/>
    </row>
    <row r="23" spans="1:11" ht="18" customHeight="1" x14ac:dyDescent="0.2">
      <c r="A23" s="216">
        <v>18</v>
      </c>
      <c r="B23" s="23">
        <v>1119902358893</v>
      </c>
      <c r="C23" s="1">
        <v>6199</v>
      </c>
      <c r="D23" s="26" t="s">
        <v>31</v>
      </c>
      <c r="E23" s="47" t="s">
        <v>457</v>
      </c>
      <c r="F23" s="27" t="s">
        <v>458</v>
      </c>
      <c r="G23" s="32"/>
    </row>
    <row r="24" spans="1:11" ht="18" customHeight="1" x14ac:dyDescent="0.2">
      <c r="A24" s="216">
        <v>19</v>
      </c>
      <c r="B24" s="23">
        <v>1342200144348</v>
      </c>
      <c r="C24" s="1">
        <v>6318</v>
      </c>
      <c r="D24" s="26" t="s">
        <v>32</v>
      </c>
      <c r="E24" s="47" t="s">
        <v>460</v>
      </c>
      <c r="F24" s="27" t="s">
        <v>461</v>
      </c>
      <c r="G24" s="66"/>
    </row>
    <row r="25" spans="1:11" ht="18" customHeight="1" x14ac:dyDescent="0.2">
      <c r="A25" s="216">
        <v>20</v>
      </c>
      <c r="B25" s="23">
        <v>1909803155709</v>
      </c>
      <c r="C25" s="1">
        <v>6320</v>
      </c>
      <c r="D25" s="26" t="s">
        <v>31</v>
      </c>
      <c r="E25" s="47" t="s">
        <v>462</v>
      </c>
      <c r="F25" s="27" t="s">
        <v>463</v>
      </c>
      <c r="G25" s="66"/>
    </row>
    <row r="26" spans="1:11" ht="16.149999999999999" customHeight="1" x14ac:dyDescent="0.2">
      <c r="A26" s="216">
        <v>21</v>
      </c>
      <c r="B26" s="23">
        <v>1399900297887</v>
      </c>
      <c r="C26" s="1">
        <v>6324</v>
      </c>
      <c r="D26" s="26" t="s">
        <v>32</v>
      </c>
      <c r="E26" s="47" t="s">
        <v>45</v>
      </c>
      <c r="F26" s="27" t="s">
        <v>469</v>
      </c>
      <c r="G26" s="32"/>
    </row>
    <row r="27" spans="1:11" ht="18" customHeight="1" x14ac:dyDescent="0.2">
      <c r="A27" s="216">
        <v>22</v>
      </c>
      <c r="B27" s="23">
        <v>1200901450266</v>
      </c>
      <c r="C27" s="1">
        <v>6326</v>
      </c>
      <c r="D27" s="26" t="s">
        <v>32</v>
      </c>
      <c r="E27" s="47" t="s">
        <v>427</v>
      </c>
      <c r="F27" s="27" t="s">
        <v>428</v>
      </c>
      <c r="G27" s="66"/>
      <c r="I27" s="30"/>
      <c r="J27" s="30"/>
      <c r="K27" s="30"/>
    </row>
    <row r="28" spans="1:11" ht="18" customHeight="1" x14ac:dyDescent="0.2">
      <c r="A28" s="216">
        <v>23</v>
      </c>
      <c r="B28" s="23">
        <v>1300201307222</v>
      </c>
      <c r="C28" s="1">
        <v>6388</v>
      </c>
      <c r="D28" s="26" t="s">
        <v>31</v>
      </c>
      <c r="E28" s="47" t="s">
        <v>434</v>
      </c>
      <c r="F28" s="27" t="s">
        <v>384</v>
      </c>
      <c r="G28" s="66"/>
    </row>
    <row r="29" spans="1:11" ht="18" customHeight="1" x14ac:dyDescent="0.2">
      <c r="A29" s="216">
        <v>24</v>
      </c>
      <c r="B29" s="23">
        <v>1248100049293</v>
      </c>
      <c r="C29" s="1">
        <v>6427</v>
      </c>
      <c r="D29" s="26" t="s">
        <v>32</v>
      </c>
      <c r="E29" s="47" t="s">
        <v>470</v>
      </c>
      <c r="F29" s="27" t="s">
        <v>471</v>
      </c>
      <c r="G29" s="66"/>
    </row>
    <row r="30" spans="1:11" s="30" customFormat="1" ht="18" customHeight="1" x14ac:dyDescent="0.2">
      <c r="A30" s="216">
        <v>25</v>
      </c>
      <c r="B30" s="23">
        <v>1469200017198</v>
      </c>
      <c r="C30" s="1">
        <v>6472</v>
      </c>
      <c r="D30" s="26" t="s">
        <v>31</v>
      </c>
      <c r="E30" s="63" t="s">
        <v>1002</v>
      </c>
      <c r="F30" s="4" t="s">
        <v>1003</v>
      </c>
      <c r="G30" s="66"/>
      <c r="I30"/>
      <c r="J30"/>
      <c r="K30"/>
    </row>
    <row r="31" spans="1:11" ht="16.149999999999999" customHeight="1" x14ac:dyDescent="0.2">
      <c r="A31" s="216">
        <v>26</v>
      </c>
      <c r="B31" s="72">
        <v>1459100051564</v>
      </c>
      <c r="C31" s="32">
        <v>6686</v>
      </c>
      <c r="D31" s="80" t="s">
        <v>32</v>
      </c>
      <c r="E31" s="81" t="s">
        <v>1114</v>
      </c>
      <c r="F31" s="76" t="s">
        <v>1115</v>
      </c>
      <c r="G31" s="32"/>
    </row>
    <row r="32" spans="1:11" ht="16.149999999999999" customHeight="1" x14ac:dyDescent="0.2">
      <c r="A32" s="216">
        <v>27</v>
      </c>
      <c r="B32" s="72">
        <v>1118700104245</v>
      </c>
      <c r="C32" s="32">
        <v>6700</v>
      </c>
      <c r="D32" s="71" t="s">
        <v>31</v>
      </c>
      <c r="E32" s="71" t="s">
        <v>69</v>
      </c>
      <c r="F32" s="71" t="s">
        <v>1397</v>
      </c>
      <c r="G32" s="32"/>
    </row>
    <row r="33" spans="1:7" ht="16.149999999999999" customHeight="1" x14ac:dyDescent="0.2">
      <c r="A33" s="216">
        <v>28</v>
      </c>
      <c r="B33" s="72">
        <v>1640200166681</v>
      </c>
      <c r="C33" s="32">
        <v>6727</v>
      </c>
      <c r="D33" s="80" t="s">
        <v>32</v>
      </c>
      <c r="E33" s="81" t="s">
        <v>1381</v>
      </c>
      <c r="F33" s="76" t="s">
        <v>1382</v>
      </c>
      <c r="G33" s="32"/>
    </row>
    <row r="34" spans="1:7" ht="16.149999999999999" customHeight="1" x14ac:dyDescent="0.2">
      <c r="A34" s="12"/>
      <c r="B34" s="82"/>
      <c r="C34" s="36"/>
      <c r="D34" s="102"/>
      <c r="E34" s="102"/>
      <c r="F34" s="102"/>
      <c r="G34" s="36"/>
    </row>
    <row r="35" spans="1:7" ht="18.600000000000001" customHeight="1" x14ac:dyDescent="0.2">
      <c r="C35" s="223" t="s">
        <v>1123</v>
      </c>
      <c r="D35" s="223"/>
      <c r="E35" s="223"/>
      <c r="F35" s="223"/>
      <c r="G35" s="69"/>
    </row>
    <row r="36" spans="1:7" ht="20.45" customHeight="1" x14ac:dyDescent="0.2">
      <c r="C36" s="223" t="s">
        <v>1074</v>
      </c>
      <c r="D36" s="223"/>
      <c r="E36" s="223"/>
      <c r="F36" s="223"/>
    </row>
    <row r="37" spans="1:7" ht="18.600000000000001" customHeight="1" x14ac:dyDescent="0.2">
      <c r="C37" s="223" t="s">
        <v>64</v>
      </c>
      <c r="D37" s="223"/>
      <c r="E37" s="223"/>
      <c r="F37" s="223"/>
    </row>
  </sheetData>
  <mergeCells count="8">
    <mergeCell ref="I6:K6"/>
    <mergeCell ref="C36:F36"/>
    <mergeCell ref="C37:F37"/>
    <mergeCell ref="D5:F5"/>
    <mergeCell ref="A1:G1"/>
    <mergeCell ref="A2:G2"/>
    <mergeCell ref="A3:G3"/>
    <mergeCell ref="C35:F35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9"/>
  <sheetViews>
    <sheetView view="pageBreakPreview" zoomScale="60" zoomScaleNormal="60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4.375" customWidth="1"/>
  </cols>
  <sheetData>
    <row r="1" spans="1:11" ht="18" customHeight="1" x14ac:dyDescent="0.2">
      <c r="A1" s="219" t="s">
        <v>0</v>
      </c>
      <c r="B1" s="219"/>
      <c r="C1" s="219"/>
      <c r="D1" s="219"/>
      <c r="E1" s="219"/>
      <c r="F1" s="219"/>
      <c r="G1" s="219"/>
    </row>
    <row r="2" spans="1:11" ht="18" customHeight="1" x14ac:dyDescent="0.2">
      <c r="A2" s="220" t="s">
        <v>1687</v>
      </c>
      <c r="B2" s="220"/>
      <c r="C2" s="220"/>
      <c r="D2" s="220"/>
      <c r="E2" s="220"/>
      <c r="F2" s="220"/>
      <c r="G2" s="220"/>
    </row>
    <row r="3" spans="1:11" ht="18" customHeight="1" x14ac:dyDescent="0.2">
      <c r="A3" s="220" t="s">
        <v>1726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8" customHeight="1" x14ac:dyDescent="0.2">
      <c r="A5" s="9" t="s">
        <v>1</v>
      </c>
      <c r="B5" s="9" t="s">
        <v>6</v>
      </c>
      <c r="C5" s="9" t="s">
        <v>2</v>
      </c>
      <c r="D5" s="221" t="s">
        <v>3</v>
      </c>
      <c r="E5" s="231"/>
      <c r="F5" s="222"/>
      <c r="G5" s="10" t="s">
        <v>1137</v>
      </c>
    </row>
    <row r="6" spans="1:11" ht="18" customHeight="1" x14ac:dyDescent="0.2">
      <c r="A6" s="1">
        <v>1</v>
      </c>
      <c r="B6" s="23">
        <v>1209702234715</v>
      </c>
      <c r="C6" s="1">
        <v>4623</v>
      </c>
      <c r="D6" s="26" t="s">
        <v>31</v>
      </c>
      <c r="E6" s="26" t="s">
        <v>393</v>
      </c>
      <c r="F6" s="27" t="s">
        <v>340</v>
      </c>
      <c r="G6" s="34"/>
      <c r="I6" s="228" t="s">
        <v>1604</v>
      </c>
      <c r="J6" s="229"/>
      <c r="K6" s="230"/>
    </row>
    <row r="7" spans="1:11" ht="18" customHeight="1" x14ac:dyDescent="0.2">
      <c r="A7" s="169">
        <v>2</v>
      </c>
      <c r="B7" s="177">
        <v>1200901427736</v>
      </c>
      <c r="C7" s="169">
        <v>4637</v>
      </c>
      <c r="D7" s="135" t="s">
        <v>31</v>
      </c>
      <c r="E7" s="178" t="s">
        <v>1344</v>
      </c>
      <c r="F7" s="170" t="s">
        <v>303</v>
      </c>
      <c r="G7" s="179" t="s">
        <v>1629</v>
      </c>
      <c r="I7" s="1" t="s">
        <v>1590</v>
      </c>
      <c r="J7" s="1" t="s">
        <v>1588</v>
      </c>
      <c r="K7" s="1" t="s">
        <v>1589</v>
      </c>
    </row>
    <row r="8" spans="1:11" ht="18" customHeight="1" x14ac:dyDescent="0.2">
      <c r="A8" s="1">
        <v>3</v>
      </c>
      <c r="B8" s="23">
        <v>1200901438053</v>
      </c>
      <c r="C8" s="1">
        <v>4769</v>
      </c>
      <c r="D8" s="26" t="s">
        <v>31</v>
      </c>
      <c r="E8" s="47" t="s">
        <v>398</v>
      </c>
      <c r="F8" s="27" t="s">
        <v>211</v>
      </c>
      <c r="G8" s="34"/>
      <c r="I8" s="151">
        <f>COUNTIF(D6:D58,"เด็กชาย")+COUNTIF(D6:D58,"นาย")</f>
        <v>18</v>
      </c>
      <c r="J8" s="1">
        <f>COUNTIF(D6:D58,"เด็กหญิง")+COUNTIF(D6:D58,"นางสาว")</f>
        <v>12</v>
      </c>
      <c r="K8" s="1">
        <f>I8+J8</f>
        <v>30</v>
      </c>
    </row>
    <row r="9" spans="1:11" ht="18" customHeight="1" x14ac:dyDescent="0.2">
      <c r="A9" s="1">
        <v>4</v>
      </c>
      <c r="B9" s="23">
        <v>1218700021187</v>
      </c>
      <c r="C9" s="1">
        <v>4777</v>
      </c>
      <c r="D9" s="26" t="s">
        <v>31</v>
      </c>
      <c r="E9" s="47" t="s">
        <v>402</v>
      </c>
      <c r="F9" s="27" t="s">
        <v>403</v>
      </c>
      <c r="G9" s="34"/>
    </row>
    <row r="10" spans="1:11" ht="18" customHeight="1" x14ac:dyDescent="0.2">
      <c r="A10" s="1">
        <v>5</v>
      </c>
      <c r="B10" s="23">
        <v>1200901453257</v>
      </c>
      <c r="C10" s="1">
        <v>4781</v>
      </c>
      <c r="D10" s="26" t="s">
        <v>31</v>
      </c>
      <c r="E10" s="47" t="s">
        <v>404</v>
      </c>
      <c r="F10" s="27" t="s">
        <v>405</v>
      </c>
      <c r="G10" s="34"/>
    </row>
    <row r="11" spans="1:11" ht="18" customHeight="1" x14ac:dyDescent="0.2">
      <c r="A11" s="172">
        <v>6</v>
      </c>
      <c r="B11" s="23">
        <v>1219901121201</v>
      </c>
      <c r="C11" s="1">
        <v>4789</v>
      </c>
      <c r="D11" s="26" t="s">
        <v>32</v>
      </c>
      <c r="E11" s="47" t="s">
        <v>412</v>
      </c>
      <c r="F11" s="27" t="s">
        <v>413</v>
      </c>
      <c r="G11" s="34"/>
    </row>
    <row r="12" spans="1:11" ht="18" customHeight="1" x14ac:dyDescent="0.2">
      <c r="A12" s="172">
        <v>7</v>
      </c>
      <c r="B12" s="23">
        <v>1219901126734</v>
      </c>
      <c r="C12" s="1">
        <v>4809</v>
      </c>
      <c r="D12" s="26" t="s">
        <v>31</v>
      </c>
      <c r="E12" s="47" t="s">
        <v>438</v>
      </c>
      <c r="F12" s="27" t="s">
        <v>51</v>
      </c>
      <c r="G12" s="34"/>
    </row>
    <row r="13" spans="1:11" ht="18" customHeight="1" x14ac:dyDescent="0.2">
      <c r="A13" s="172">
        <v>8</v>
      </c>
      <c r="B13" s="23">
        <v>1219901131380</v>
      </c>
      <c r="C13" s="1">
        <v>4813</v>
      </c>
      <c r="D13" s="26" t="s">
        <v>31</v>
      </c>
      <c r="E13" s="47" t="s">
        <v>441</v>
      </c>
      <c r="F13" s="27" t="s">
        <v>227</v>
      </c>
      <c r="G13" s="34"/>
    </row>
    <row r="14" spans="1:11" ht="18" customHeight="1" x14ac:dyDescent="0.2">
      <c r="A14" s="172">
        <v>9</v>
      </c>
      <c r="B14" s="23">
        <v>1219700047241</v>
      </c>
      <c r="C14" s="1">
        <v>4815</v>
      </c>
      <c r="D14" s="26" t="s">
        <v>31</v>
      </c>
      <c r="E14" s="47" t="s">
        <v>386</v>
      </c>
      <c r="F14" s="27" t="s">
        <v>417</v>
      </c>
      <c r="G14" s="34"/>
    </row>
    <row r="15" spans="1:11" ht="18" customHeight="1" x14ac:dyDescent="0.2">
      <c r="A15" s="172">
        <v>10</v>
      </c>
      <c r="B15" s="23">
        <v>1218700024348</v>
      </c>
      <c r="C15" s="1">
        <v>4818</v>
      </c>
      <c r="D15" s="26" t="s">
        <v>31</v>
      </c>
      <c r="E15" s="47" t="s">
        <v>418</v>
      </c>
      <c r="F15" s="27" t="s">
        <v>58</v>
      </c>
      <c r="G15" s="34"/>
    </row>
    <row r="16" spans="1:11" ht="18" customHeight="1" x14ac:dyDescent="0.2">
      <c r="A16" s="172">
        <v>11</v>
      </c>
      <c r="B16" s="23">
        <v>1200901445521</v>
      </c>
      <c r="C16" s="1">
        <v>4820</v>
      </c>
      <c r="D16" s="26" t="s">
        <v>31</v>
      </c>
      <c r="E16" s="47" t="s">
        <v>442</v>
      </c>
      <c r="F16" s="27" t="s">
        <v>443</v>
      </c>
      <c r="G16" s="34"/>
    </row>
    <row r="17" spans="1:7" ht="18" customHeight="1" x14ac:dyDescent="0.2">
      <c r="A17" s="172">
        <v>12</v>
      </c>
      <c r="B17" s="23">
        <v>2219400010871</v>
      </c>
      <c r="C17" s="1">
        <v>4829</v>
      </c>
      <c r="D17" s="26" t="s">
        <v>32</v>
      </c>
      <c r="E17" s="26" t="s">
        <v>419</v>
      </c>
      <c r="F17" s="27" t="s">
        <v>47</v>
      </c>
      <c r="G17" s="34"/>
    </row>
    <row r="18" spans="1:7" ht="18" customHeight="1" x14ac:dyDescent="0.2">
      <c r="A18" s="172">
        <v>13</v>
      </c>
      <c r="B18" s="23">
        <v>3321001195363</v>
      </c>
      <c r="C18" s="1">
        <v>4997</v>
      </c>
      <c r="D18" s="26" t="s">
        <v>392</v>
      </c>
      <c r="E18" s="26" t="s">
        <v>445</v>
      </c>
      <c r="F18" s="27" t="s">
        <v>446</v>
      </c>
      <c r="G18" s="34"/>
    </row>
    <row r="19" spans="1:7" ht="18" customHeight="1" x14ac:dyDescent="0.2">
      <c r="A19" s="172">
        <v>14</v>
      </c>
      <c r="B19" s="23">
        <v>1200901452463</v>
      </c>
      <c r="C19" s="1">
        <v>5878</v>
      </c>
      <c r="D19" s="26" t="s">
        <v>31</v>
      </c>
      <c r="E19" s="47" t="s">
        <v>448</v>
      </c>
      <c r="F19" s="27" t="s">
        <v>449</v>
      </c>
      <c r="G19" s="34"/>
    </row>
    <row r="20" spans="1:7" ht="18" customHeight="1" x14ac:dyDescent="0.2">
      <c r="A20" s="172">
        <v>15</v>
      </c>
      <c r="B20" s="23">
        <v>1200901458925</v>
      </c>
      <c r="C20" s="1">
        <v>5880</v>
      </c>
      <c r="D20" s="26" t="s">
        <v>32</v>
      </c>
      <c r="E20" s="26" t="s">
        <v>213</v>
      </c>
      <c r="F20" s="27" t="s">
        <v>450</v>
      </c>
      <c r="G20" s="34"/>
    </row>
    <row r="21" spans="1:7" ht="18" customHeight="1" x14ac:dyDescent="0.2">
      <c r="A21" s="172">
        <v>16</v>
      </c>
      <c r="B21" s="23">
        <v>1219901103459</v>
      </c>
      <c r="C21" s="1">
        <v>6010</v>
      </c>
      <c r="D21" s="26" t="s">
        <v>31</v>
      </c>
      <c r="E21" s="26" t="s">
        <v>451</v>
      </c>
      <c r="F21" s="27" t="s">
        <v>27</v>
      </c>
      <c r="G21" s="34"/>
    </row>
    <row r="22" spans="1:7" ht="18" customHeight="1" x14ac:dyDescent="0.2">
      <c r="A22" s="172">
        <v>17</v>
      </c>
      <c r="B22" s="23">
        <v>1469900747075</v>
      </c>
      <c r="C22" s="1">
        <v>6015</v>
      </c>
      <c r="D22" s="26" t="s">
        <v>32</v>
      </c>
      <c r="E22" s="47" t="s">
        <v>452</v>
      </c>
      <c r="F22" s="27" t="s">
        <v>453</v>
      </c>
      <c r="G22" s="34"/>
    </row>
    <row r="23" spans="1:7" ht="18" customHeight="1" x14ac:dyDescent="0.2">
      <c r="A23" s="172">
        <v>18</v>
      </c>
      <c r="B23" s="23">
        <v>1209301190474</v>
      </c>
      <c r="C23" s="1">
        <v>6021</v>
      </c>
      <c r="D23" s="26" t="s">
        <v>32</v>
      </c>
      <c r="E23" s="47" t="s">
        <v>390</v>
      </c>
      <c r="F23" s="27" t="s">
        <v>454</v>
      </c>
      <c r="G23" s="125"/>
    </row>
    <row r="24" spans="1:7" ht="18" customHeight="1" x14ac:dyDescent="0.2">
      <c r="A24" s="172">
        <v>19</v>
      </c>
      <c r="B24" s="23">
        <v>1739902274996</v>
      </c>
      <c r="C24" s="1">
        <v>6233</v>
      </c>
      <c r="D24" s="26" t="s">
        <v>32</v>
      </c>
      <c r="E24" s="47" t="s">
        <v>39</v>
      </c>
      <c r="F24" s="27" t="s">
        <v>459</v>
      </c>
      <c r="G24" s="34"/>
    </row>
    <row r="25" spans="1:7" ht="18" customHeight="1" x14ac:dyDescent="0.2">
      <c r="A25" s="172">
        <v>20</v>
      </c>
      <c r="B25" s="23">
        <v>1679000062996</v>
      </c>
      <c r="C25" s="1">
        <v>6321</v>
      </c>
      <c r="D25" s="47" t="s">
        <v>32</v>
      </c>
      <c r="E25" s="26" t="s">
        <v>182</v>
      </c>
      <c r="F25" s="27" t="s">
        <v>464</v>
      </c>
      <c r="G25" s="34"/>
    </row>
    <row r="26" spans="1:7" ht="18" customHeight="1" x14ac:dyDescent="0.2">
      <c r="A26" s="172">
        <v>21</v>
      </c>
      <c r="B26" s="23">
        <v>1639600013023</v>
      </c>
      <c r="C26" s="1">
        <v>6322</v>
      </c>
      <c r="D26" s="26" t="s">
        <v>32</v>
      </c>
      <c r="E26" s="47" t="s">
        <v>465</v>
      </c>
      <c r="F26" s="27" t="s">
        <v>466</v>
      </c>
      <c r="G26" s="34"/>
    </row>
    <row r="27" spans="1:7" ht="18" customHeight="1" x14ac:dyDescent="0.2">
      <c r="A27" s="172">
        <v>22</v>
      </c>
      <c r="B27" s="86">
        <v>1329901431889</v>
      </c>
      <c r="C27" s="29">
        <v>6323</v>
      </c>
      <c r="D27" s="3" t="s">
        <v>31</v>
      </c>
      <c r="E27" s="63" t="s">
        <v>467</v>
      </c>
      <c r="F27" s="4" t="s">
        <v>468</v>
      </c>
      <c r="G27" s="34"/>
    </row>
    <row r="28" spans="1:7" ht="18" customHeight="1" x14ac:dyDescent="0.2">
      <c r="A28" s="172">
        <v>23</v>
      </c>
      <c r="B28" s="23">
        <v>1438400026840</v>
      </c>
      <c r="C28" s="1">
        <v>6325</v>
      </c>
      <c r="D28" s="26" t="s">
        <v>31</v>
      </c>
      <c r="E28" s="47" t="s">
        <v>425</v>
      </c>
      <c r="F28" s="27" t="s">
        <v>426</v>
      </c>
      <c r="G28" s="34"/>
    </row>
    <row r="29" spans="1:7" ht="18" customHeight="1" x14ac:dyDescent="0.2">
      <c r="A29" s="172">
        <v>24</v>
      </c>
      <c r="B29" s="23">
        <v>1909803051423</v>
      </c>
      <c r="C29" s="1">
        <v>6328</v>
      </c>
      <c r="D29" s="26" t="s">
        <v>31</v>
      </c>
      <c r="E29" s="26" t="s">
        <v>429</v>
      </c>
      <c r="F29" s="27" t="s">
        <v>430</v>
      </c>
      <c r="G29" s="34"/>
    </row>
    <row r="30" spans="1:7" ht="18" customHeight="1" x14ac:dyDescent="0.2">
      <c r="A30" s="172">
        <v>25</v>
      </c>
      <c r="B30" s="23">
        <v>1369900776475</v>
      </c>
      <c r="C30" s="1">
        <v>6329</v>
      </c>
      <c r="D30" s="26" t="s">
        <v>31</v>
      </c>
      <c r="E30" s="47" t="s">
        <v>431</v>
      </c>
      <c r="F30" s="27" t="s">
        <v>432</v>
      </c>
      <c r="G30" s="34"/>
    </row>
    <row r="31" spans="1:7" ht="18" customHeight="1" x14ac:dyDescent="0.3">
      <c r="A31" s="172">
        <v>26</v>
      </c>
      <c r="B31" s="23">
        <v>1200901415312</v>
      </c>
      <c r="C31" s="1">
        <v>6364</v>
      </c>
      <c r="D31" s="26" t="s">
        <v>32</v>
      </c>
      <c r="E31" s="47" t="s">
        <v>365</v>
      </c>
      <c r="F31" s="27" t="s">
        <v>433</v>
      </c>
      <c r="G31" s="35"/>
    </row>
    <row r="32" spans="1:7" ht="18" customHeight="1" x14ac:dyDescent="0.2">
      <c r="A32" s="172">
        <v>27</v>
      </c>
      <c r="B32" s="23">
        <v>1379700029676</v>
      </c>
      <c r="C32" s="1">
        <v>6430</v>
      </c>
      <c r="D32" s="26" t="s">
        <v>32</v>
      </c>
      <c r="E32" s="26" t="s">
        <v>435</v>
      </c>
      <c r="F32" s="26" t="s">
        <v>436</v>
      </c>
      <c r="G32" s="33"/>
    </row>
    <row r="33" spans="1:7" ht="18" customHeight="1" x14ac:dyDescent="0.2">
      <c r="A33" s="172">
        <v>28</v>
      </c>
      <c r="B33" s="72">
        <v>1228900038954</v>
      </c>
      <c r="C33" s="32">
        <v>6612</v>
      </c>
      <c r="D33" s="91" t="s">
        <v>32</v>
      </c>
      <c r="E33" s="71" t="s">
        <v>1047</v>
      </c>
      <c r="F33" s="71" t="s">
        <v>1048</v>
      </c>
      <c r="G33" s="33"/>
    </row>
    <row r="34" spans="1:7" ht="18" customHeight="1" x14ac:dyDescent="0.2">
      <c r="A34" s="172">
        <v>29</v>
      </c>
      <c r="B34" s="72">
        <v>1200901457198</v>
      </c>
      <c r="C34" s="32">
        <v>6627</v>
      </c>
      <c r="D34" s="92" t="s">
        <v>31</v>
      </c>
      <c r="E34" s="71" t="s">
        <v>1059</v>
      </c>
      <c r="F34" s="73" t="s">
        <v>1060</v>
      </c>
      <c r="G34" s="33"/>
    </row>
    <row r="35" spans="1:7" ht="16.149999999999999" customHeight="1" x14ac:dyDescent="0.2">
      <c r="A35" s="172">
        <v>30</v>
      </c>
      <c r="B35" s="72">
        <v>1101501333591</v>
      </c>
      <c r="C35" s="32">
        <v>6728</v>
      </c>
      <c r="D35" s="81" t="s">
        <v>32</v>
      </c>
      <c r="E35" s="75" t="s">
        <v>837</v>
      </c>
      <c r="F35" s="76" t="s">
        <v>1088</v>
      </c>
      <c r="G35" s="33"/>
    </row>
    <row r="36" spans="1:7" ht="16.149999999999999" customHeight="1" x14ac:dyDescent="0.2">
      <c r="A36" s="12"/>
      <c r="B36" s="82"/>
      <c r="C36" s="36"/>
      <c r="D36" s="102"/>
      <c r="E36" s="102"/>
      <c r="F36" s="102"/>
      <c r="G36" s="90"/>
    </row>
    <row r="37" spans="1:7" ht="18.600000000000001" customHeight="1" x14ac:dyDescent="0.2">
      <c r="C37" s="223" t="s">
        <v>1123</v>
      </c>
      <c r="D37" s="223"/>
      <c r="E37" s="223"/>
      <c r="F37" s="223"/>
      <c r="G37" s="69"/>
    </row>
    <row r="38" spans="1:7" ht="20.45" customHeight="1" x14ac:dyDescent="0.2">
      <c r="C38" s="223" t="s">
        <v>700</v>
      </c>
      <c r="D38" s="223"/>
      <c r="E38" s="223"/>
      <c r="F38" s="223"/>
    </row>
    <row r="39" spans="1:7" ht="18.600000000000001" customHeight="1" x14ac:dyDescent="0.2">
      <c r="C39" s="223" t="s">
        <v>64</v>
      </c>
      <c r="D39" s="223"/>
      <c r="E39" s="223"/>
      <c r="F39" s="223"/>
    </row>
  </sheetData>
  <mergeCells count="8">
    <mergeCell ref="I6:K6"/>
    <mergeCell ref="C38:F38"/>
    <mergeCell ref="C39:F39"/>
    <mergeCell ref="D5:F5"/>
    <mergeCell ref="A1:G1"/>
    <mergeCell ref="A2:G2"/>
    <mergeCell ref="A3:G3"/>
    <mergeCell ref="C37:F37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6"/>
  <sheetViews>
    <sheetView view="pageBreakPreview" zoomScale="60" zoomScaleNormal="80" workbookViewId="0">
      <selection sqref="A1:G1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.2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1659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593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27" t="s">
        <v>3</v>
      </c>
      <c r="E5" s="227"/>
      <c r="F5" s="227"/>
      <c r="G5" s="10" t="s">
        <v>1137</v>
      </c>
    </row>
    <row r="6" spans="1:11" ht="16.149999999999999" customHeight="1" x14ac:dyDescent="0.2">
      <c r="A6" s="153">
        <v>1</v>
      </c>
      <c r="B6" s="105">
        <v>1200901840099</v>
      </c>
      <c r="C6" s="154">
        <v>6832</v>
      </c>
      <c r="D6" s="42" t="s">
        <v>31</v>
      </c>
      <c r="E6" s="43" t="s">
        <v>1205</v>
      </c>
      <c r="F6" s="44" t="s">
        <v>1206</v>
      </c>
      <c r="G6" s="34"/>
      <c r="I6" s="226" t="s">
        <v>1604</v>
      </c>
      <c r="J6" s="226"/>
      <c r="K6" s="226"/>
    </row>
    <row r="7" spans="1:11" ht="16.149999999999999" customHeight="1" x14ac:dyDescent="0.2">
      <c r="A7" s="153">
        <v>2</v>
      </c>
      <c r="B7" s="105">
        <v>1219901648765</v>
      </c>
      <c r="C7" s="154">
        <v>6833</v>
      </c>
      <c r="D7" s="42" t="s">
        <v>31</v>
      </c>
      <c r="E7" s="43" t="s">
        <v>1207</v>
      </c>
      <c r="F7" s="44" t="s">
        <v>1208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53">
        <v>3</v>
      </c>
      <c r="B8" s="105">
        <v>1317500010830</v>
      </c>
      <c r="C8" s="154">
        <v>6834</v>
      </c>
      <c r="D8" s="42" t="s">
        <v>31</v>
      </c>
      <c r="E8" s="43" t="s">
        <v>1209</v>
      </c>
      <c r="F8" s="44" t="s">
        <v>1210</v>
      </c>
      <c r="G8" s="34"/>
      <c r="I8" s="151">
        <f>COUNTIF(D6:D51,"เด็กชาย")</f>
        <v>11</v>
      </c>
      <c r="J8" s="1">
        <f>COUNTIF(D6:D51,"เด็กหญิง")</f>
        <v>16</v>
      </c>
      <c r="K8" s="1">
        <f>I8+J8</f>
        <v>27</v>
      </c>
    </row>
    <row r="9" spans="1:11" ht="16.149999999999999" customHeight="1" x14ac:dyDescent="0.2">
      <c r="A9" s="153">
        <v>4</v>
      </c>
      <c r="B9" s="105">
        <v>1328800087065</v>
      </c>
      <c r="C9" s="154">
        <v>6835</v>
      </c>
      <c r="D9" s="42" t="s">
        <v>31</v>
      </c>
      <c r="E9" s="43" t="s">
        <v>1211</v>
      </c>
      <c r="F9" s="44" t="s">
        <v>1212</v>
      </c>
      <c r="G9" s="34"/>
    </row>
    <row r="10" spans="1:11" ht="16.149999999999999" customHeight="1" x14ac:dyDescent="0.2">
      <c r="A10" s="153">
        <v>5</v>
      </c>
      <c r="B10" s="105">
        <v>1200901852615</v>
      </c>
      <c r="C10" s="154">
        <v>6836</v>
      </c>
      <c r="D10" s="42" t="s">
        <v>31</v>
      </c>
      <c r="E10" s="43" t="s">
        <v>1213</v>
      </c>
      <c r="F10" s="44" t="s">
        <v>1214</v>
      </c>
      <c r="G10" s="34"/>
    </row>
    <row r="11" spans="1:11" ht="16.149999999999999" customHeight="1" x14ac:dyDescent="0.2">
      <c r="A11" s="153">
        <v>6</v>
      </c>
      <c r="B11" s="105">
        <v>1200901828013</v>
      </c>
      <c r="C11" s="154">
        <v>6837</v>
      </c>
      <c r="D11" s="42" t="s">
        <v>31</v>
      </c>
      <c r="E11" s="43" t="s">
        <v>1215</v>
      </c>
      <c r="F11" s="44" t="s">
        <v>1216</v>
      </c>
      <c r="G11" s="34"/>
    </row>
    <row r="12" spans="1:11" ht="16.149999999999999" customHeight="1" x14ac:dyDescent="0.2">
      <c r="A12" s="153">
        <v>7</v>
      </c>
      <c r="B12" s="105">
        <v>1119902952949</v>
      </c>
      <c r="C12" s="154">
        <v>6838</v>
      </c>
      <c r="D12" s="42" t="s">
        <v>31</v>
      </c>
      <c r="E12" s="43" t="s">
        <v>92</v>
      </c>
      <c r="F12" s="44" t="s">
        <v>1217</v>
      </c>
      <c r="G12" s="34"/>
    </row>
    <row r="13" spans="1:11" ht="16.149999999999999" customHeight="1" x14ac:dyDescent="0.2">
      <c r="A13" s="153">
        <v>8</v>
      </c>
      <c r="B13" s="105">
        <v>1200901831481</v>
      </c>
      <c r="C13" s="154">
        <v>6839</v>
      </c>
      <c r="D13" s="42" t="s">
        <v>31</v>
      </c>
      <c r="E13" s="43" t="s">
        <v>703</v>
      </c>
      <c r="F13" s="44" t="s">
        <v>1218</v>
      </c>
      <c r="G13" s="34"/>
    </row>
    <row r="14" spans="1:11" ht="16.149999999999999" customHeight="1" x14ac:dyDescent="0.2">
      <c r="A14" s="153">
        <v>9</v>
      </c>
      <c r="B14" s="105">
        <v>1200901833718</v>
      </c>
      <c r="C14" s="154">
        <v>6840</v>
      </c>
      <c r="D14" s="42" t="s">
        <v>31</v>
      </c>
      <c r="E14" s="43" t="s">
        <v>1219</v>
      </c>
      <c r="F14" s="44" t="s">
        <v>85</v>
      </c>
      <c r="G14" s="34"/>
    </row>
    <row r="15" spans="1:11" ht="16.149999999999999" customHeight="1" x14ac:dyDescent="0.2">
      <c r="A15" s="153">
        <v>10</v>
      </c>
      <c r="B15" s="105">
        <v>1200901831618</v>
      </c>
      <c r="C15" s="154">
        <v>6841</v>
      </c>
      <c r="D15" s="42" t="s">
        <v>31</v>
      </c>
      <c r="E15" s="43" t="s">
        <v>1220</v>
      </c>
      <c r="F15" s="44" t="s">
        <v>407</v>
      </c>
      <c r="G15" s="34"/>
    </row>
    <row r="16" spans="1:11" ht="16.149999999999999" customHeight="1" x14ac:dyDescent="0.2">
      <c r="A16" s="153">
        <v>11</v>
      </c>
      <c r="B16" s="105">
        <v>1200901858745</v>
      </c>
      <c r="C16" s="154">
        <v>6842</v>
      </c>
      <c r="D16" s="42" t="s">
        <v>32</v>
      </c>
      <c r="E16" s="43" t="s">
        <v>1221</v>
      </c>
      <c r="F16" s="44" t="s">
        <v>1222</v>
      </c>
      <c r="G16" s="34"/>
    </row>
    <row r="17" spans="1:7" ht="16.149999999999999" customHeight="1" x14ac:dyDescent="0.2">
      <c r="A17" s="153">
        <v>12</v>
      </c>
      <c r="B17" s="105">
        <v>1219901670701</v>
      </c>
      <c r="C17" s="154">
        <v>6843</v>
      </c>
      <c r="D17" s="42" t="s">
        <v>32</v>
      </c>
      <c r="E17" s="43" t="s">
        <v>1026</v>
      </c>
      <c r="F17" s="44" t="s">
        <v>1223</v>
      </c>
      <c r="G17" s="34"/>
    </row>
    <row r="18" spans="1:7" ht="16.149999999999999" customHeight="1" x14ac:dyDescent="0.2">
      <c r="A18" s="153">
        <v>13</v>
      </c>
      <c r="B18" s="105">
        <v>1539901275061</v>
      </c>
      <c r="C18" s="154">
        <v>6844</v>
      </c>
      <c r="D18" s="42" t="s">
        <v>32</v>
      </c>
      <c r="E18" s="43" t="s">
        <v>1224</v>
      </c>
      <c r="F18" s="44" t="s">
        <v>1225</v>
      </c>
      <c r="G18" s="34"/>
    </row>
    <row r="19" spans="1:7" ht="16.149999999999999" customHeight="1" x14ac:dyDescent="0.2">
      <c r="A19" s="153">
        <v>14</v>
      </c>
      <c r="B19" s="105">
        <v>1219700109450</v>
      </c>
      <c r="C19" s="154">
        <v>6845</v>
      </c>
      <c r="D19" s="42" t="s">
        <v>32</v>
      </c>
      <c r="E19" s="43" t="s">
        <v>1226</v>
      </c>
      <c r="F19" s="44" t="s">
        <v>1227</v>
      </c>
      <c r="G19" s="34"/>
    </row>
    <row r="20" spans="1:7" ht="16.149999999999999" customHeight="1" x14ac:dyDescent="0.2">
      <c r="A20" s="153">
        <v>15</v>
      </c>
      <c r="B20" s="105">
        <v>1200901862513</v>
      </c>
      <c r="C20" s="154">
        <v>6846</v>
      </c>
      <c r="D20" s="42" t="s">
        <v>32</v>
      </c>
      <c r="E20" s="43" t="s">
        <v>1228</v>
      </c>
      <c r="F20" s="44" t="s">
        <v>724</v>
      </c>
      <c r="G20" s="34"/>
    </row>
    <row r="21" spans="1:7" ht="16.149999999999999" customHeight="1" x14ac:dyDescent="0.2">
      <c r="A21" s="153">
        <v>16</v>
      </c>
      <c r="B21" s="105">
        <v>1200901860863</v>
      </c>
      <c r="C21" s="154">
        <v>6847</v>
      </c>
      <c r="D21" s="42" t="s">
        <v>32</v>
      </c>
      <c r="E21" s="43" t="s">
        <v>1229</v>
      </c>
      <c r="F21" s="44" t="s">
        <v>1230</v>
      </c>
      <c r="G21" s="34"/>
    </row>
    <row r="22" spans="1:7" ht="16.149999999999999" customHeight="1" x14ac:dyDescent="0.2">
      <c r="A22" s="153">
        <v>17</v>
      </c>
      <c r="B22" s="162">
        <v>1219901658736</v>
      </c>
      <c r="C22" s="154">
        <v>6848</v>
      </c>
      <c r="D22" s="42" t="s">
        <v>32</v>
      </c>
      <c r="E22" s="43" t="s">
        <v>1231</v>
      </c>
      <c r="F22" s="44" t="s">
        <v>372</v>
      </c>
      <c r="G22" s="34"/>
    </row>
    <row r="23" spans="1:7" ht="16.149999999999999" customHeight="1" x14ac:dyDescent="0.2">
      <c r="A23" s="153">
        <v>18</v>
      </c>
      <c r="B23" s="105">
        <v>1200901859865</v>
      </c>
      <c r="C23" s="154">
        <v>6849</v>
      </c>
      <c r="D23" s="42" t="s">
        <v>32</v>
      </c>
      <c r="E23" s="43" t="s">
        <v>1232</v>
      </c>
      <c r="F23" s="44" t="s">
        <v>537</v>
      </c>
      <c r="G23" s="34"/>
    </row>
    <row r="24" spans="1:7" ht="16.149999999999999" customHeight="1" x14ac:dyDescent="0.2">
      <c r="A24" s="153">
        <v>19</v>
      </c>
      <c r="B24" s="105">
        <v>1419903228435</v>
      </c>
      <c r="C24" s="154">
        <v>6850</v>
      </c>
      <c r="D24" s="42" t="s">
        <v>32</v>
      </c>
      <c r="E24" s="43" t="s">
        <v>1233</v>
      </c>
      <c r="F24" s="44" t="s">
        <v>1234</v>
      </c>
      <c r="G24" s="34"/>
    </row>
    <row r="25" spans="1:7" ht="16.149999999999999" customHeight="1" x14ac:dyDescent="0.2">
      <c r="A25" s="153">
        <v>20</v>
      </c>
      <c r="B25" s="105">
        <v>1219901668910</v>
      </c>
      <c r="C25" s="154">
        <v>6851</v>
      </c>
      <c r="D25" s="42" t="s">
        <v>32</v>
      </c>
      <c r="E25" s="43" t="s">
        <v>1235</v>
      </c>
      <c r="F25" s="44" t="s">
        <v>684</v>
      </c>
      <c r="G25" s="34"/>
    </row>
    <row r="26" spans="1:7" ht="16.149999999999999" customHeight="1" x14ac:dyDescent="0.2">
      <c r="A26" s="153">
        <v>21</v>
      </c>
      <c r="B26" s="105">
        <v>2219700012756</v>
      </c>
      <c r="C26" s="154">
        <v>6852</v>
      </c>
      <c r="D26" s="42" t="s">
        <v>32</v>
      </c>
      <c r="E26" s="43" t="s">
        <v>1236</v>
      </c>
      <c r="F26" s="44" t="s">
        <v>768</v>
      </c>
      <c r="G26" s="34"/>
    </row>
    <row r="27" spans="1:7" ht="16.149999999999999" customHeight="1" x14ac:dyDescent="0.2">
      <c r="A27" s="153">
        <v>22</v>
      </c>
      <c r="B27" s="105">
        <v>1219901654641</v>
      </c>
      <c r="C27" s="154">
        <v>6853</v>
      </c>
      <c r="D27" s="42" t="s">
        <v>32</v>
      </c>
      <c r="E27" s="43" t="s">
        <v>1237</v>
      </c>
      <c r="F27" s="44" t="s">
        <v>214</v>
      </c>
      <c r="G27" s="34"/>
    </row>
    <row r="28" spans="1:7" ht="16.149999999999999" customHeight="1" x14ac:dyDescent="0.2">
      <c r="A28" s="153">
        <v>23</v>
      </c>
      <c r="B28" s="105">
        <v>1219901661737</v>
      </c>
      <c r="C28" s="154">
        <v>6854</v>
      </c>
      <c r="D28" s="42" t="s">
        <v>32</v>
      </c>
      <c r="E28" s="43" t="s">
        <v>1415</v>
      </c>
      <c r="F28" s="44" t="s">
        <v>1416</v>
      </c>
      <c r="G28" s="5"/>
    </row>
    <row r="29" spans="1:7" ht="16.149999999999999" customHeight="1" x14ac:dyDescent="0.2">
      <c r="A29" s="153">
        <v>24</v>
      </c>
      <c r="B29" s="159">
        <v>1219901645375</v>
      </c>
      <c r="C29" s="154">
        <v>6855</v>
      </c>
      <c r="D29" s="42" t="s">
        <v>31</v>
      </c>
      <c r="E29" s="43" t="s">
        <v>1435</v>
      </c>
      <c r="F29" s="44" t="s">
        <v>1436</v>
      </c>
      <c r="G29" s="5"/>
    </row>
    <row r="30" spans="1:7" ht="16.149999999999999" customHeight="1" x14ac:dyDescent="0.2">
      <c r="A30" s="153">
        <v>25</v>
      </c>
      <c r="B30" s="23" t="s">
        <v>1618</v>
      </c>
      <c r="C30" s="154">
        <v>6856</v>
      </c>
      <c r="D30" s="42" t="s">
        <v>32</v>
      </c>
      <c r="E30" s="43" t="s">
        <v>1582</v>
      </c>
      <c r="F30" s="44" t="s">
        <v>1583</v>
      </c>
      <c r="G30" s="5"/>
    </row>
    <row r="31" spans="1:7" ht="16.149999999999999" customHeight="1" x14ac:dyDescent="0.2">
      <c r="A31" s="153">
        <v>26</v>
      </c>
      <c r="B31" s="105">
        <v>1207500074162</v>
      </c>
      <c r="C31" s="154">
        <v>6857</v>
      </c>
      <c r="D31" s="144" t="s">
        <v>32</v>
      </c>
      <c r="E31" s="145" t="s">
        <v>123</v>
      </c>
      <c r="F31" s="146" t="s">
        <v>1457</v>
      </c>
      <c r="G31" s="5"/>
    </row>
    <row r="32" spans="1:7" s="200" customFormat="1" ht="16.149999999999999" customHeight="1" x14ac:dyDescent="0.2">
      <c r="A32" s="32">
        <v>27</v>
      </c>
      <c r="B32" s="72">
        <v>1309701417076</v>
      </c>
      <c r="C32" s="240">
        <v>6890</v>
      </c>
      <c r="D32" s="92" t="s">
        <v>32</v>
      </c>
      <c r="E32" s="91" t="s">
        <v>1655</v>
      </c>
      <c r="F32" s="91" t="s">
        <v>1656</v>
      </c>
      <c r="G32" s="114"/>
    </row>
    <row r="33" spans="1:7" ht="16.149999999999999" customHeight="1" x14ac:dyDescent="0.2">
      <c r="A33" s="12"/>
      <c r="B33" s="13"/>
      <c r="C33" s="12"/>
      <c r="D33" s="11"/>
      <c r="E33" s="11"/>
      <c r="F33" s="11"/>
      <c r="G33" s="90"/>
    </row>
    <row r="34" spans="1:7" ht="16.149999999999999" customHeight="1" x14ac:dyDescent="0.2">
      <c r="C34" s="223" t="s">
        <v>65</v>
      </c>
      <c r="D34" s="223"/>
      <c r="E34" s="223"/>
      <c r="F34" s="223"/>
      <c r="G34" s="69"/>
    </row>
    <row r="35" spans="1:7" ht="16.149999999999999" customHeight="1" x14ac:dyDescent="0.2">
      <c r="C35" s="223" t="s">
        <v>594</v>
      </c>
      <c r="D35" s="223"/>
      <c r="E35" s="223"/>
      <c r="F35" s="223"/>
    </row>
    <row r="36" spans="1:7" ht="16.149999999999999" customHeight="1" x14ac:dyDescent="0.2">
      <c r="C36" s="223" t="s">
        <v>64</v>
      </c>
      <c r="D36" s="223"/>
      <c r="E36" s="223"/>
      <c r="F36" s="223"/>
    </row>
  </sheetData>
  <mergeCells count="8">
    <mergeCell ref="I6:K6"/>
    <mergeCell ref="C35:F35"/>
    <mergeCell ref="C36:F36"/>
    <mergeCell ref="D5:F5"/>
    <mergeCell ref="A1:G1"/>
    <mergeCell ref="A2:G2"/>
    <mergeCell ref="A3:G3"/>
    <mergeCell ref="C34:F34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2"/>
  <sheetViews>
    <sheetView view="pageBreakPreview" zoomScale="60" zoomScaleNormal="80" workbookViewId="0">
      <selection sqref="A1:G1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7" width="12.37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1660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70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27" t="s">
        <v>3</v>
      </c>
      <c r="E5" s="227"/>
      <c r="F5" s="227"/>
      <c r="G5" s="10" t="s">
        <v>1137</v>
      </c>
    </row>
    <row r="6" spans="1:11" ht="16.149999999999999" customHeight="1" x14ac:dyDescent="0.2">
      <c r="A6" s="1">
        <v>1</v>
      </c>
      <c r="B6" s="2">
        <v>1219901600681</v>
      </c>
      <c r="C6" s="22">
        <v>6478</v>
      </c>
      <c r="D6" s="17" t="s">
        <v>31</v>
      </c>
      <c r="E6" s="18" t="s">
        <v>475</v>
      </c>
      <c r="F6" s="19" t="s">
        <v>476</v>
      </c>
      <c r="G6" s="34"/>
      <c r="I6" s="226" t="s">
        <v>1604</v>
      </c>
      <c r="J6" s="226"/>
      <c r="K6" s="226"/>
    </row>
    <row r="7" spans="1:11" ht="16.149999999999999" customHeight="1" x14ac:dyDescent="0.2">
      <c r="A7" s="1">
        <v>2</v>
      </c>
      <c r="B7" s="2">
        <v>1219901584899</v>
      </c>
      <c r="C7" s="1">
        <v>6479</v>
      </c>
      <c r="D7" s="17" t="s">
        <v>31</v>
      </c>
      <c r="E7" s="18" t="s">
        <v>380</v>
      </c>
      <c r="F7" s="19" t="s">
        <v>1018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32">
        <v>3</v>
      </c>
      <c r="B8" s="2">
        <v>1200901823071</v>
      </c>
      <c r="C8" s="22">
        <v>6481</v>
      </c>
      <c r="D8" s="17" t="s">
        <v>31</v>
      </c>
      <c r="E8" s="18" t="s">
        <v>1009</v>
      </c>
      <c r="F8" s="19" t="s">
        <v>360</v>
      </c>
      <c r="G8" s="34"/>
      <c r="I8" s="151">
        <f>COUNTIF(D6:D52,"เด็กชาย")</f>
        <v>14</v>
      </c>
      <c r="J8" s="1">
        <f>COUNTIF(D6:D52,"เด็กหญิง")</f>
        <v>19</v>
      </c>
      <c r="K8" s="1">
        <f>I8+J8</f>
        <v>33</v>
      </c>
    </row>
    <row r="9" spans="1:11" ht="16.149999999999999" customHeight="1" x14ac:dyDescent="0.2">
      <c r="A9" s="1">
        <v>4</v>
      </c>
      <c r="B9" s="2">
        <v>1200901801271</v>
      </c>
      <c r="C9" s="1">
        <v>6482</v>
      </c>
      <c r="D9" s="17" t="s">
        <v>31</v>
      </c>
      <c r="E9" s="18" t="s">
        <v>477</v>
      </c>
      <c r="F9" s="19" t="s">
        <v>478</v>
      </c>
      <c r="G9" s="34"/>
    </row>
    <row r="10" spans="1:11" ht="16.149999999999999" customHeight="1" x14ac:dyDescent="0.2">
      <c r="A10" s="1">
        <v>5</v>
      </c>
      <c r="B10" s="2">
        <v>1219901640799</v>
      </c>
      <c r="C10" s="22">
        <v>6484</v>
      </c>
      <c r="D10" s="17" t="s">
        <v>31</v>
      </c>
      <c r="E10" s="18" t="s">
        <v>479</v>
      </c>
      <c r="F10" s="19" t="s">
        <v>47</v>
      </c>
      <c r="G10" s="34"/>
    </row>
    <row r="11" spans="1:11" ht="16.149999999999999" customHeight="1" x14ac:dyDescent="0.2">
      <c r="A11" s="32">
        <v>6</v>
      </c>
      <c r="B11" s="2">
        <v>1209703001625</v>
      </c>
      <c r="C11" s="1">
        <v>6486</v>
      </c>
      <c r="D11" s="17" t="s">
        <v>31</v>
      </c>
      <c r="E11" s="18" t="s">
        <v>480</v>
      </c>
      <c r="F11" s="19" t="s">
        <v>481</v>
      </c>
      <c r="G11" s="34"/>
    </row>
    <row r="12" spans="1:11" ht="16.149999999999999" customHeight="1" x14ac:dyDescent="0.2">
      <c r="A12" s="1">
        <v>7</v>
      </c>
      <c r="B12" s="2">
        <v>1200901808071</v>
      </c>
      <c r="C12" s="22">
        <v>6487</v>
      </c>
      <c r="D12" s="17" t="s">
        <v>31</v>
      </c>
      <c r="E12" s="18" t="s">
        <v>482</v>
      </c>
      <c r="F12" s="19" t="s">
        <v>483</v>
      </c>
      <c r="G12" s="34"/>
    </row>
    <row r="13" spans="1:11" s="69" customFormat="1" ht="16.149999999999999" customHeight="1" x14ac:dyDescent="0.2">
      <c r="A13" s="1">
        <v>8</v>
      </c>
      <c r="B13" s="2">
        <v>1200901785403</v>
      </c>
      <c r="C13" s="1">
        <v>6488</v>
      </c>
      <c r="D13" s="17" t="s">
        <v>31</v>
      </c>
      <c r="E13" s="18" t="s">
        <v>484</v>
      </c>
      <c r="F13" s="19" t="s">
        <v>485</v>
      </c>
      <c r="G13" s="34"/>
    </row>
    <row r="14" spans="1:11" ht="16.149999999999999" customHeight="1" x14ac:dyDescent="0.2">
      <c r="A14" s="32">
        <v>9</v>
      </c>
      <c r="B14" s="2">
        <v>1219901610008</v>
      </c>
      <c r="C14" s="1">
        <v>6489</v>
      </c>
      <c r="D14" s="17" t="s">
        <v>31</v>
      </c>
      <c r="E14" s="18" t="s">
        <v>486</v>
      </c>
      <c r="F14" s="19" t="s">
        <v>487</v>
      </c>
      <c r="G14" s="34"/>
    </row>
    <row r="15" spans="1:11" ht="16.149999999999999" customHeight="1" x14ac:dyDescent="0.2">
      <c r="A15" s="1">
        <v>10</v>
      </c>
      <c r="B15" s="2">
        <v>1219901630354</v>
      </c>
      <c r="C15" s="22">
        <v>6490</v>
      </c>
      <c r="D15" s="17" t="s">
        <v>31</v>
      </c>
      <c r="E15" s="18" t="s">
        <v>488</v>
      </c>
      <c r="F15" s="19" t="s">
        <v>489</v>
      </c>
      <c r="G15" s="34"/>
    </row>
    <row r="16" spans="1:11" ht="16.149999999999999" customHeight="1" x14ac:dyDescent="0.2">
      <c r="A16" s="1">
        <v>11</v>
      </c>
      <c r="B16" s="2">
        <v>1219901628641</v>
      </c>
      <c r="C16" s="1">
        <v>6491</v>
      </c>
      <c r="D16" s="17" t="s">
        <v>32</v>
      </c>
      <c r="E16" s="18" t="s">
        <v>490</v>
      </c>
      <c r="F16" s="19" t="s">
        <v>53</v>
      </c>
      <c r="G16" s="34"/>
    </row>
    <row r="17" spans="1:7" ht="16.149999999999999" customHeight="1" x14ac:dyDescent="0.2">
      <c r="A17" s="32">
        <v>12</v>
      </c>
      <c r="B17" s="2">
        <v>1478600309390</v>
      </c>
      <c r="C17" s="1">
        <v>6492</v>
      </c>
      <c r="D17" s="17" t="s">
        <v>32</v>
      </c>
      <c r="E17" s="18" t="s">
        <v>491</v>
      </c>
      <c r="F17" s="19" t="s">
        <v>492</v>
      </c>
      <c r="G17" s="34"/>
    </row>
    <row r="18" spans="1:7" ht="16.149999999999999" customHeight="1" x14ac:dyDescent="0.2">
      <c r="A18" s="1">
        <v>13</v>
      </c>
      <c r="B18" s="2">
        <v>1229901595246</v>
      </c>
      <c r="C18" s="22">
        <v>6493</v>
      </c>
      <c r="D18" s="17" t="s">
        <v>32</v>
      </c>
      <c r="E18" s="18" t="s">
        <v>493</v>
      </c>
      <c r="F18" s="19" t="s">
        <v>494</v>
      </c>
      <c r="G18" s="34"/>
    </row>
    <row r="19" spans="1:7" ht="16.149999999999999" customHeight="1" x14ac:dyDescent="0.2">
      <c r="A19" s="1">
        <v>14</v>
      </c>
      <c r="B19" s="2">
        <v>1329901980351</v>
      </c>
      <c r="C19" s="1">
        <v>6494</v>
      </c>
      <c r="D19" s="17" t="s">
        <v>32</v>
      </c>
      <c r="E19" s="18" t="s">
        <v>495</v>
      </c>
      <c r="F19" s="19" t="s">
        <v>496</v>
      </c>
      <c r="G19" s="34"/>
    </row>
    <row r="20" spans="1:7" ht="16.149999999999999" customHeight="1" x14ac:dyDescent="0.2">
      <c r="A20" s="32">
        <v>15</v>
      </c>
      <c r="B20" s="2">
        <v>1342200164705</v>
      </c>
      <c r="C20" s="22">
        <v>6496</v>
      </c>
      <c r="D20" s="17" t="s">
        <v>32</v>
      </c>
      <c r="E20" s="18" t="s">
        <v>359</v>
      </c>
      <c r="F20" s="19" t="s">
        <v>93</v>
      </c>
      <c r="G20" s="34"/>
    </row>
    <row r="21" spans="1:7" ht="16.149999999999999" customHeight="1" x14ac:dyDescent="0.2">
      <c r="A21" s="1">
        <v>16</v>
      </c>
      <c r="B21" s="2">
        <v>1320300423085</v>
      </c>
      <c r="C21" s="1">
        <v>6497</v>
      </c>
      <c r="D21" s="17" t="s">
        <v>32</v>
      </c>
      <c r="E21" s="18" t="s">
        <v>497</v>
      </c>
      <c r="F21" s="19" t="s">
        <v>498</v>
      </c>
      <c r="G21" s="34"/>
    </row>
    <row r="22" spans="1:7" ht="16.149999999999999" customHeight="1" x14ac:dyDescent="0.2">
      <c r="A22" s="1">
        <v>17</v>
      </c>
      <c r="B22" s="2">
        <v>1219901614119</v>
      </c>
      <c r="C22" s="1">
        <v>6498</v>
      </c>
      <c r="D22" s="17" t="s">
        <v>32</v>
      </c>
      <c r="E22" s="18" t="s">
        <v>499</v>
      </c>
      <c r="F22" s="19" t="s">
        <v>360</v>
      </c>
      <c r="G22" s="34"/>
    </row>
    <row r="23" spans="1:7" ht="16.149999999999999" customHeight="1" x14ac:dyDescent="0.2">
      <c r="A23" s="32">
        <v>18</v>
      </c>
      <c r="B23" s="2">
        <v>1319700083689</v>
      </c>
      <c r="C23" s="22">
        <v>6499</v>
      </c>
      <c r="D23" s="17" t="s">
        <v>32</v>
      </c>
      <c r="E23" s="18" t="s">
        <v>500</v>
      </c>
      <c r="F23" s="19" t="s">
        <v>230</v>
      </c>
      <c r="G23" s="34"/>
    </row>
    <row r="24" spans="1:7" ht="16.149999999999999" customHeight="1" x14ac:dyDescent="0.2">
      <c r="A24" s="1">
        <v>19</v>
      </c>
      <c r="B24" s="23">
        <v>1678700104925</v>
      </c>
      <c r="C24" s="1">
        <v>6500</v>
      </c>
      <c r="D24" s="17" t="s">
        <v>32</v>
      </c>
      <c r="E24" s="18" t="s">
        <v>501</v>
      </c>
      <c r="F24" s="19" t="s">
        <v>502</v>
      </c>
      <c r="G24" s="34"/>
    </row>
    <row r="25" spans="1:7" ht="16.149999999999999" customHeight="1" x14ac:dyDescent="0.2">
      <c r="A25" s="1">
        <v>20</v>
      </c>
      <c r="B25" s="23">
        <v>1309904378946</v>
      </c>
      <c r="C25" s="1">
        <v>6501</v>
      </c>
      <c r="D25" s="17" t="s">
        <v>32</v>
      </c>
      <c r="E25" s="18" t="s">
        <v>503</v>
      </c>
      <c r="F25" s="19" t="s">
        <v>504</v>
      </c>
      <c r="G25" s="34"/>
    </row>
    <row r="26" spans="1:7" ht="16.149999999999999" customHeight="1" x14ac:dyDescent="0.2">
      <c r="A26" s="32">
        <v>21</v>
      </c>
      <c r="B26" s="23">
        <v>1200901810904</v>
      </c>
      <c r="C26" s="22">
        <v>6502</v>
      </c>
      <c r="D26" s="17" t="s">
        <v>32</v>
      </c>
      <c r="E26" s="18" t="s">
        <v>505</v>
      </c>
      <c r="F26" s="19" t="s">
        <v>506</v>
      </c>
      <c r="G26" s="34"/>
    </row>
    <row r="27" spans="1:7" ht="16.149999999999999" customHeight="1" x14ac:dyDescent="0.2">
      <c r="A27" s="1">
        <v>22</v>
      </c>
      <c r="B27" s="23">
        <v>1200901807253</v>
      </c>
      <c r="C27" s="1">
        <v>6503</v>
      </c>
      <c r="D27" s="17" t="s">
        <v>32</v>
      </c>
      <c r="E27" s="18" t="s">
        <v>507</v>
      </c>
      <c r="F27" s="19" t="s">
        <v>508</v>
      </c>
      <c r="G27" s="34"/>
    </row>
    <row r="28" spans="1:7" ht="16.149999999999999" customHeight="1" x14ac:dyDescent="0.3">
      <c r="A28" s="1">
        <v>23</v>
      </c>
      <c r="B28" s="23">
        <v>1200901823097</v>
      </c>
      <c r="C28" s="1">
        <v>6504</v>
      </c>
      <c r="D28" s="17" t="s">
        <v>32</v>
      </c>
      <c r="E28" s="18" t="s">
        <v>509</v>
      </c>
      <c r="F28" s="19" t="s">
        <v>510</v>
      </c>
      <c r="G28" s="35"/>
    </row>
    <row r="29" spans="1:7" ht="16.149999999999999" customHeight="1" x14ac:dyDescent="0.3">
      <c r="A29" s="32">
        <v>24</v>
      </c>
      <c r="B29" s="23">
        <v>1219901628233</v>
      </c>
      <c r="C29" s="1">
        <v>6506</v>
      </c>
      <c r="D29" s="17" t="s">
        <v>32</v>
      </c>
      <c r="E29" s="18" t="s">
        <v>1064</v>
      </c>
      <c r="F29" s="19" t="s">
        <v>511</v>
      </c>
      <c r="G29" s="35"/>
    </row>
    <row r="30" spans="1:7" ht="16.149999999999999" customHeight="1" x14ac:dyDescent="0.3">
      <c r="A30" s="1">
        <v>25</v>
      </c>
      <c r="B30" s="72">
        <v>1219901637593</v>
      </c>
      <c r="C30" s="32">
        <v>6619</v>
      </c>
      <c r="D30" s="96" t="s">
        <v>31</v>
      </c>
      <c r="E30" s="97" t="s">
        <v>1052</v>
      </c>
      <c r="F30" s="97" t="s">
        <v>1053</v>
      </c>
      <c r="G30" s="6"/>
    </row>
    <row r="31" spans="1:7" ht="16.149999999999999" customHeight="1" x14ac:dyDescent="0.3">
      <c r="A31" s="1">
        <v>26</v>
      </c>
      <c r="B31" s="72">
        <v>1306200156714</v>
      </c>
      <c r="C31" s="32">
        <v>6650</v>
      </c>
      <c r="D31" s="96" t="s">
        <v>31</v>
      </c>
      <c r="E31" s="81" t="s">
        <v>1089</v>
      </c>
      <c r="F31" s="76" t="s">
        <v>1090</v>
      </c>
      <c r="G31" s="6"/>
    </row>
    <row r="32" spans="1:7" ht="16.149999999999999" customHeight="1" x14ac:dyDescent="0.2">
      <c r="A32" s="32">
        <v>27</v>
      </c>
      <c r="B32" s="72">
        <v>1102200415050</v>
      </c>
      <c r="C32" s="32">
        <v>6654</v>
      </c>
      <c r="D32" s="98" t="s">
        <v>32</v>
      </c>
      <c r="E32" s="81" t="s">
        <v>1087</v>
      </c>
      <c r="F32" s="76" t="s">
        <v>1088</v>
      </c>
      <c r="G32" s="5"/>
    </row>
    <row r="33" spans="1:7" ht="16.149999999999999" customHeight="1" x14ac:dyDescent="0.35">
      <c r="A33" s="1">
        <v>28</v>
      </c>
      <c r="B33" s="23" t="s">
        <v>1075</v>
      </c>
      <c r="C33" s="1">
        <v>6666</v>
      </c>
      <c r="D33" s="22" t="s">
        <v>32</v>
      </c>
      <c r="E33" s="100" t="s">
        <v>1076</v>
      </c>
      <c r="F33" s="101" t="s">
        <v>1077</v>
      </c>
      <c r="G33" s="5"/>
    </row>
    <row r="34" spans="1:7" ht="16.149999999999999" customHeight="1" x14ac:dyDescent="0.2">
      <c r="A34" s="1">
        <v>29</v>
      </c>
      <c r="B34" s="72">
        <v>1839902433279</v>
      </c>
      <c r="C34" s="32">
        <v>6671</v>
      </c>
      <c r="D34" s="98" t="s">
        <v>32</v>
      </c>
      <c r="E34" s="81" t="s">
        <v>1095</v>
      </c>
      <c r="F34" s="76" t="s">
        <v>1096</v>
      </c>
      <c r="G34" s="5"/>
    </row>
    <row r="35" spans="1:7" ht="16.149999999999999" customHeight="1" x14ac:dyDescent="0.2">
      <c r="A35" s="1">
        <v>30</v>
      </c>
      <c r="B35" s="72">
        <v>1800101421525</v>
      </c>
      <c r="C35" s="141">
        <v>6859</v>
      </c>
      <c r="D35" s="98" t="s">
        <v>31</v>
      </c>
      <c r="E35" s="81" t="s">
        <v>1437</v>
      </c>
      <c r="F35" s="76" t="s">
        <v>1438</v>
      </c>
      <c r="G35" s="32"/>
    </row>
    <row r="36" spans="1:7" ht="16.149999999999999" customHeight="1" x14ac:dyDescent="0.2">
      <c r="A36" s="1">
        <v>31</v>
      </c>
      <c r="B36" s="72">
        <v>1219901637747</v>
      </c>
      <c r="C36" s="141">
        <v>6860</v>
      </c>
      <c r="D36" s="94" t="s">
        <v>32</v>
      </c>
      <c r="E36" s="91" t="s">
        <v>1427</v>
      </c>
      <c r="F36" s="95" t="s">
        <v>1428</v>
      </c>
      <c r="G36" s="114"/>
    </row>
    <row r="37" spans="1:7" ht="16.149999999999999" customHeight="1" x14ac:dyDescent="0.2">
      <c r="A37" s="172">
        <v>32</v>
      </c>
      <c r="B37" s="72">
        <v>1628400007878</v>
      </c>
      <c r="C37" s="141">
        <v>6882</v>
      </c>
      <c r="D37" s="94" t="s">
        <v>31</v>
      </c>
      <c r="E37" s="91" t="s">
        <v>1131</v>
      </c>
      <c r="F37" s="95" t="s">
        <v>1624</v>
      </c>
      <c r="G37" s="114"/>
    </row>
    <row r="38" spans="1:7" s="200" customFormat="1" ht="16.149999999999999" customHeight="1" x14ac:dyDescent="0.2">
      <c r="A38" s="32">
        <v>33</v>
      </c>
      <c r="B38" s="72">
        <v>1729100156002</v>
      </c>
      <c r="C38" s="141">
        <v>6891</v>
      </c>
      <c r="D38" s="94" t="s">
        <v>32</v>
      </c>
      <c r="E38" s="91" t="s">
        <v>1661</v>
      </c>
      <c r="F38" s="95" t="s">
        <v>1724</v>
      </c>
      <c r="G38" s="114"/>
    </row>
    <row r="39" spans="1:7" ht="16.149999999999999" customHeight="1" x14ac:dyDescent="0.2">
      <c r="A39" s="12"/>
      <c r="B39" s="13"/>
      <c r="C39" s="12"/>
      <c r="D39" s="127"/>
      <c r="E39" s="127"/>
      <c r="F39" s="127"/>
      <c r="G39" s="90"/>
    </row>
    <row r="40" spans="1:7" ht="16.149999999999999" customHeight="1" x14ac:dyDescent="0.2">
      <c r="C40" s="223" t="s">
        <v>65</v>
      </c>
      <c r="D40" s="223"/>
      <c r="E40" s="223"/>
      <c r="F40" s="223"/>
      <c r="G40" s="69"/>
    </row>
    <row r="41" spans="1:7" ht="16.149999999999999" customHeight="1" x14ac:dyDescent="0.2">
      <c r="C41" s="223" t="s">
        <v>71</v>
      </c>
      <c r="D41" s="223"/>
      <c r="E41" s="223"/>
      <c r="F41" s="223"/>
      <c r="G41" s="90"/>
    </row>
    <row r="42" spans="1:7" ht="16.149999999999999" customHeight="1" x14ac:dyDescent="0.2">
      <c r="C42" s="223" t="s">
        <v>64</v>
      </c>
      <c r="D42" s="223"/>
      <c r="E42" s="223"/>
      <c r="F42" s="223"/>
    </row>
  </sheetData>
  <mergeCells count="8">
    <mergeCell ref="I6:K6"/>
    <mergeCell ref="C41:F41"/>
    <mergeCell ref="C42:F42"/>
    <mergeCell ref="D5:F5"/>
    <mergeCell ref="A1:G1"/>
    <mergeCell ref="A2:G2"/>
    <mergeCell ref="A3:G3"/>
    <mergeCell ref="C40:F40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1"/>
  <sheetViews>
    <sheetView view="pageBreakPreview" zoomScale="60" zoomScaleNormal="80" workbookViewId="0">
      <selection sqref="A1:G1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.2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1662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1343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27" t="s">
        <v>3</v>
      </c>
      <c r="E5" s="227"/>
      <c r="F5" s="227"/>
      <c r="G5" s="10" t="s">
        <v>1137</v>
      </c>
    </row>
    <row r="6" spans="1:11" ht="16.149999999999999" customHeight="1" x14ac:dyDescent="0.2">
      <c r="A6" s="1">
        <v>1</v>
      </c>
      <c r="B6" s="2">
        <v>1219901637089</v>
      </c>
      <c r="C6" s="22">
        <v>6508</v>
      </c>
      <c r="D6" s="112" t="s">
        <v>31</v>
      </c>
      <c r="E6" s="18" t="s">
        <v>512</v>
      </c>
      <c r="F6" s="19" t="s">
        <v>513</v>
      </c>
      <c r="G6" s="34"/>
      <c r="I6" s="226" t="s">
        <v>1604</v>
      </c>
      <c r="J6" s="226"/>
      <c r="K6" s="226"/>
    </row>
    <row r="7" spans="1:11" ht="16.149999999999999" customHeight="1" x14ac:dyDescent="0.2">
      <c r="A7" s="1">
        <v>2</v>
      </c>
      <c r="B7" s="2">
        <v>1200901799528</v>
      </c>
      <c r="C7" s="1">
        <v>6510</v>
      </c>
      <c r="D7" s="112" t="s">
        <v>31</v>
      </c>
      <c r="E7" s="18" t="s">
        <v>514</v>
      </c>
      <c r="F7" s="19" t="s">
        <v>515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1219901609298</v>
      </c>
      <c r="C8" s="1">
        <v>6512</v>
      </c>
      <c r="D8" s="112" t="s">
        <v>31</v>
      </c>
      <c r="E8" s="18" t="s">
        <v>516</v>
      </c>
      <c r="F8" s="19" t="s">
        <v>517</v>
      </c>
      <c r="G8" s="34"/>
      <c r="I8" s="151">
        <f>COUNTIF(D6:D51,"เด็กชาย")</f>
        <v>13</v>
      </c>
      <c r="J8" s="1">
        <f>COUNTIF(D6:D51,"เด็กหญิง")</f>
        <v>19</v>
      </c>
      <c r="K8" s="1">
        <f>I8+J8</f>
        <v>32</v>
      </c>
    </row>
    <row r="9" spans="1:11" ht="16.149999999999999" customHeight="1" x14ac:dyDescent="0.2">
      <c r="A9" s="1">
        <v>4</v>
      </c>
      <c r="B9" s="2">
        <v>1219901613694</v>
      </c>
      <c r="C9" s="1">
        <v>6513</v>
      </c>
      <c r="D9" s="112" t="s">
        <v>31</v>
      </c>
      <c r="E9" s="18" t="s">
        <v>518</v>
      </c>
      <c r="F9" s="19" t="s">
        <v>519</v>
      </c>
      <c r="G9" s="34"/>
    </row>
    <row r="10" spans="1:11" ht="16.149999999999999" customHeight="1" x14ac:dyDescent="0.2">
      <c r="A10" s="1">
        <v>5</v>
      </c>
      <c r="B10" s="2">
        <v>1328900166404</v>
      </c>
      <c r="C10" s="22">
        <v>6514</v>
      </c>
      <c r="D10" s="112" t="s">
        <v>31</v>
      </c>
      <c r="E10" s="18" t="s">
        <v>520</v>
      </c>
      <c r="F10" s="19" t="s">
        <v>521</v>
      </c>
      <c r="G10" s="34"/>
    </row>
    <row r="11" spans="1:11" ht="16.149999999999999" customHeight="1" x14ac:dyDescent="0.2">
      <c r="A11" s="1">
        <v>6</v>
      </c>
      <c r="B11" s="2">
        <v>1200901785926</v>
      </c>
      <c r="C11" s="1">
        <v>6516</v>
      </c>
      <c r="D11" s="112" t="s">
        <v>31</v>
      </c>
      <c r="E11" s="18" t="s">
        <v>522</v>
      </c>
      <c r="F11" s="19" t="s">
        <v>523</v>
      </c>
      <c r="G11" s="34"/>
    </row>
    <row r="12" spans="1:11" ht="16.149999999999999" customHeight="1" x14ac:dyDescent="0.2">
      <c r="A12" s="1">
        <v>7</v>
      </c>
      <c r="B12" s="2">
        <v>1219400072526</v>
      </c>
      <c r="C12" s="22">
        <v>6517</v>
      </c>
      <c r="D12" s="112" t="s">
        <v>31</v>
      </c>
      <c r="E12" s="18" t="s">
        <v>524</v>
      </c>
      <c r="F12" s="19" t="s">
        <v>525</v>
      </c>
      <c r="G12" s="34"/>
    </row>
    <row r="13" spans="1:11" ht="16.149999999999999" customHeight="1" x14ac:dyDescent="0.2">
      <c r="A13" s="1">
        <v>8</v>
      </c>
      <c r="B13" s="2">
        <v>1219400073077</v>
      </c>
      <c r="C13" s="1">
        <v>6519</v>
      </c>
      <c r="D13" s="25" t="s">
        <v>31</v>
      </c>
      <c r="E13" s="18" t="s">
        <v>1010</v>
      </c>
      <c r="F13" s="19" t="s">
        <v>28</v>
      </c>
      <c r="G13" s="34"/>
    </row>
    <row r="14" spans="1:11" ht="16.149999999999999" customHeight="1" x14ac:dyDescent="0.2">
      <c r="A14" s="1">
        <v>9</v>
      </c>
      <c r="B14" s="2">
        <v>1219901624327</v>
      </c>
      <c r="C14" s="22">
        <v>6520</v>
      </c>
      <c r="D14" s="25" t="s">
        <v>31</v>
      </c>
      <c r="E14" s="18" t="s">
        <v>526</v>
      </c>
      <c r="F14" s="19" t="s">
        <v>188</v>
      </c>
      <c r="G14" s="34"/>
    </row>
    <row r="15" spans="1:11" ht="16.149999999999999" customHeight="1" x14ac:dyDescent="0.35">
      <c r="A15" s="1">
        <v>10</v>
      </c>
      <c r="B15" s="2">
        <v>1219901613970</v>
      </c>
      <c r="C15" s="1">
        <v>6521</v>
      </c>
      <c r="D15" s="112" t="s">
        <v>32</v>
      </c>
      <c r="E15" s="20" t="s">
        <v>1011</v>
      </c>
      <c r="F15" s="21" t="s">
        <v>527</v>
      </c>
      <c r="G15" s="34"/>
    </row>
    <row r="16" spans="1:11" ht="16.149999999999999" customHeight="1" x14ac:dyDescent="0.2">
      <c r="A16" s="1">
        <v>11</v>
      </c>
      <c r="B16" s="2">
        <v>1219700092956</v>
      </c>
      <c r="C16" s="22">
        <v>6523</v>
      </c>
      <c r="D16" s="112" t="s">
        <v>32</v>
      </c>
      <c r="E16" s="18" t="s">
        <v>528</v>
      </c>
      <c r="F16" s="19" t="s">
        <v>529</v>
      </c>
      <c r="G16" s="34"/>
    </row>
    <row r="17" spans="1:7" ht="16.149999999999999" customHeight="1" x14ac:dyDescent="0.2">
      <c r="A17" s="1">
        <v>12</v>
      </c>
      <c r="B17" s="2">
        <v>1219400075576</v>
      </c>
      <c r="C17" s="1">
        <v>6524</v>
      </c>
      <c r="D17" s="112" t="s">
        <v>32</v>
      </c>
      <c r="E17" s="18" t="s">
        <v>530</v>
      </c>
      <c r="F17" s="19" t="s">
        <v>531</v>
      </c>
      <c r="G17" s="34"/>
    </row>
    <row r="18" spans="1:7" ht="16.149999999999999" customHeight="1" x14ac:dyDescent="0.2">
      <c r="A18" s="1">
        <v>13</v>
      </c>
      <c r="B18" s="2">
        <v>1300201381082</v>
      </c>
      <c r="C18" s="1">
        <v>6525</v>
      </c>
      <c r="D18" s="112" t="s">
        <v>32</v>
      </c>
      <c r="E18" s="18" t="s">
        <v>532</v>
      </c>
      <c r="F18" s="19" t="s">
        <v>533</v>
      </c>
      <c r="G18" s="34"/>
    </row>
    <row r="19" spans="1:7" ht="16.149999999999999" customHeight="1" x14ac:dyDescent="0.2">
      <c r="A19" s="1">
        <v>14</v>
      </c>
      <c r="B19" s="2">
        <v>1200901786787</v>
      </c>
      <c r="C19" s="22">
        <v>6526</v>
      </c>
      <c r="D19" s="112" t="s">
        <v>32</v>
      </c>
      <c r="E19" s="18" t="s">
        <v>534</v>
      </c>
      <c r="F19" s="19" t="s">
        <v>474</v>
      </c>
      <c r="G19" s="34"/>
    </row>
    <row r="20" spans="1:7" ht="16.149999999999999" customHeight="1" x14ac:dyDescent="0.2">
      <c r="A20" s="1">
        <v>15</v>
      </c>
      <c r="B20" s="2">
        <v>1219901608101</v>
      </c>
      <c r="C20" s="1">
        <v>6527</v>
      </c>
      <c r="D20" s="112" t="s">
        <v>32</v>
      </c>
      <c r="E20" s="18" t="s">
        <v>535</v>
      </c>
      <c r="F20" s="19" t="s">
        <v>472</v>
      </c>
      <c r="G20" s="34"/>
    </row>
    <row r="21" spans="1:7" ht="16.149999999999999" customHeight="1" x14ac:dyDescent="0.2">
      <c r="A21" s="1">
        <v>16</v>
      </c>
      <c r="B21" s="2">
        <v>1200901805366</v>
      </c>
      <c r="C21" s="1">
        <v>6528</v>
      </c>
      <c r="D21" s="112" t="s">
        <v>32</v>
      </c>
      <c r="E21" s="18" t="s">
        <v>536</v>
      </c>
      <c r="F21" s="19" t="s">
        <v>537</v>
      </c>
      <c r="G21" s="34"/>
    </row>
    <row r="22" spans="1:7" ht="16.149999999999999" customHeight="1" x14ac:dyDescent="0.2">
      <c r="A22" s="1">
        <v>17</v>
      </c>
      <c r="B22" s="2">
        <v>1440601429413</v>
      </c>
      <c r="C22" s="22">
        <v>6529</v>
      </c>
      <c r="D22" s="112" t="s">
        <v>32</v>
      </c>
      <c r="E22" s="18" t="s">
        <v>538</v>
      </c>
      <c r="F22" s="19" t="s">
        <v>539</v>
      </c>
      <c r="G22" s="34"/>
    </row>
    <row r="23" spans="1:7" ht="16.149999999999999" customHeight="1" x14ac:dyDescent="0.2">
      <c r="A23" s="1">
        <v>18</v>
      </c>
      <c r="B23" s="23">
        <v>1219700092921</v>
      </c>
      <c r="C23" s="1">
        <v>6530</v>
      </c>
      <c r="D23" s="112" t="s">
        <v>32</v>
      </c>
      <c r="E23" s="18" t="s">
        <v>540</v>
      </c>
      <c r="F23" s="19" t="s">
        <v>541</v>
      </c>
      <c r="G23" s="34"/>
    </row>
    <row r="24" spans="1:7" ht="16.149999999999999" customHeight="1" x14ac:dyDescent="0.2">
      <c r="A24" s="1">
        <v>19</v>
      </c>
      <c r="B24" s="23">
        <v>1219901604954</v>
      </c>
      <c r="C24" s="1">
        <v>6531</v>
      </c>
      <c r="D24" s="112" t="s">
        <v>32</v>
      </c>
      <c r="E24" s="18" t="s">
        <v>542</v>
      </c>
      <c r="F24" s="19" t="s">
        <v>543</v>
      </c>
      <c r="G24" s="34"/>
    </row>
    <row r="25" spans="1:7" ht="16.149999999999999" customHeight="1" x14ac:dyDescent="0.2">
      <c r="A25" s="1">
        <v>20</v>
      </c>
      <c r="B25" s="23">
        <v>1219901622995</v>
      </c>
      <c r="C25" s="22">
        <v>6532</v>
      </c>
      <c r="D25" s="112" t="s">
        <v>32</v>
      </c>
      <c r="E25" s="18" t="s">
        <v>544</v>
      </c>
      <c r="F25" s="19" t="s">
        <v>545</v>
      </c>
      <c r="G25" s="34"/>
    </row>
    <row r="26" spans="1:7" ht="16.149999999999999" customHeight="1" x14ac:dyDescent="0.2">
      <c r="A26" s="1">
        <v>21</v>
      </c>
      <c r="B26" s="23">
        <v>1479901184287</v>
      </c>
      <c r="C26" s="1">
        <v>6533</v>
      </c>
      <c r="D26" s="112" t="s">
        <v>32</v>
      </c>
      <c r="E26" s="18" t="s">
        <v>546</v>
      </c>
      <c r="F26" s="19" t="s">
        <v>547</v>
      </c>
      <c r="G26" s="34"/>
    </row>
    <row r="27" spans="1:7" ht="16.149999999999999" customHeight="1" x14ac:dyDescent="0.2">
      <c r="A27" s="1">
        <v>22</v>
      </c>
      <c r="B27" s="23">
        <v>1219901598130</v>
      </c>
      <c r="C27" s="22">
        <v>6535</v>
      </c>
      <c r="D27" s="112" t="s">
        <v>32</v>
      </c>
      <c r="E27" s="18" t="s">
        <v>548</v>
      </c>
      <c r="F27" s="19" t="s">
        <v>216</v>
      </c>
      <c r="G27" s="34"/>
    </row>
    <row r="28" spans="1:7" ht="16.149999999999999" customHeight="1" x14ac:dyDescent="0.3">
      <c r="A28" s="1">
        <v>23</v>
      </c>
      <c r="B28" s="23">
        <v>1209702988434</v>
      </c>
      <c r="C28" s="1">
        <v>6536</v>
      </c>
      <c r="D28" s="112" t="s">
        <v>32</v>
      </c>
      <c r="E28" s="18" t="s">
        <v>549</v>
      </c>
      <c r="F28" s="19" t="s">
        <v>550</v>
      </c>
      <c r="G28" s="35"/>
    </row>
    <row r="29" spans="1:7" ht="16.149999999999999" customHeight="1" x14ac:dyDescent="0.3">
      <c r="A29" s="1">
        <v>24</v>
      </c>
      <c r="B29" s="72">
        <v>1219901641396</v>
      </c>
      <c r="C29" s="32">
        <v>6599</v>
      </c>
      <c r="D29" s="108" t="s">
        <v>32</v>
      </c>
      <c r="E29" s="97" t="s">
        <v>1034</v>
      </c>
      <c r="F29" s="97" t="s">
        <v>28</v>
      </c>
      <c r="G29" s="6"/>
    </row>
    <row r="30" spans="1:7" ht="16.149999999999999" customHeight="1" x14ac:dyDescent="0.3">
      <c r="A30" s="1">
        <v>25</v>
      </c>
      <c r="B30" s="72">
        <v>1248100140550</v>
      </c>
      <c r="C30" s="32">
        <v>6661</v>
      </c>
      <c r="D30" s="102" t="s">
        <v>31</v>
      </c>
      <c r="E30" s="102" t="s">
        <v>1082</v>
      </c>
      <c r="F30" s="102" t="s">
        <v>1135</v>
      </c>
      <c r="G30" s="6"/>
    </row>
    <row r="31" spans="1:7" ht="16.149999999999999" customHeight="1" x14ac:dyDescent="0.3">
      <c r="A31" s="1">
        <v>26</v>
      </c>
      <c r="B31" s="105">
        <v>1209601916667</v>
      </c>
      <c r="C31" s="32">
        <v>6689</v>
      </c>
      <c r="D31" s="80" t="s">
        <v>31</v>
      </c>
      <c r="E31" s="71" t="s">
        <v>1119</v>
      </c>
      <c r="F31" s="73" t="s">
        <v>1120</v>
      </c>
      <c r="G31" s="35"/>
    </row>
    <row r="32" spans="1:7" ht="16.149999999999999" customHeight="1" x14ac:dyDescent="0.2">
      <c r="A32" s="1">
        <v>27</v>
      </c>
      <c r="B32" s="105">
        <v>1629901095568</v>
      </c>
      <c r="C32" s="32">
        <v>6690</v>
      </c>
      <c r="D32" s="115" t="s">
        <v>32</v>
      </c>
      <c r="E32" s="107" t="s">
        <v>824</v>
      </c>
      <c r="F32" s="116" t="s">
        <v>1121</v>
      </c>
      <c r="G32" s="5"/>
    </row>
    <row r="33" spans="1:8" ht="16.149999999999999" customHeight="1" x14ac:dyDescent="0.2">
      <c r="A33" s="1">
        <v>28</v>
      </c>
      <c r="B33" s="72">
        <v>1259200024234</v>
      </c>
      <c r="C33" s="94">
        <v>6696</v>
      </c>
      <c r="D33" s="80" t="s">
        <v>31</v>
      </c>
      <c r="E33" s="71" t="s">
        <v>1132</v>
      </c>
      <c r="F33" s="73" t="s">
        <v>1133</v>
      </c>
      <c r="G33" s="5"/>
    </row>
    <row r="34" spans="1:8" ht="16.149999999999999" customHeight="1" x14ac:dyDescent="0.2">
      <c r="A34" s="1">
        <v>29</v>
      </c>
      <c r="B34" s="72">
        <v>1219901631820</v>
      </c>
      <c r="C34" s="32">
        <v>6697</v>
      </c>
      <c r="D34" s="117" t="s">
        <v>31</v>
      </c>
      <c r="E34" s="85" t="s">
        <v>1134</v>
      </c>
      <c r="F34" s="99" t="s">
        <v>1130</v>
      </c>
      <c r="G34" s="33"/>
    </row>
    <row r="35" spans="1:8" ht="16.149999999999999" customHeight="1" x14ac:dyDescent="0.2">
      <c r="A35" s="32">
        <v>30</v>
      </c>
      <c r="B35" s="72">
        <v>7200901009771</v>
      </c>
      <c r="C35" s="32">
        <v>6863</v>
      </c>
      <c r="D35" s="117" t="s">
        <v>32</v>
      </c>
      <c r="E35" s="85" t="s">
        <v>291</v>
      </c>
      <c r="F35" s="99" t="s">
        <v>62</v>
      </c>
      <c r="G35" s="114"/>
    </row>
    <row r="36" spans="1:8" ht="16.149999999999999" customHeight="1" x14ac:dyDescent="0.2">
      <c r="A36" s="32">
        <v>31</v>
      </c>
      <c r="B36" s="72">
        <v>1200901822732</v>
      </c>
      <c r="C36" s="32">
        <v>6864</v>
      </c>
      <c r="D36" s="80" t="s">
        <v>32</v>
      </c>
      <c r="E36" s="71" t="s">
        <v>1619</v>
      </c>
      <c r="F36" s="73" t="s">
        <v>1579</v>
      </c>
      <c r="G36" s="114"/>
    </row>
    <row r="37" spans="1:8" ht="16.149999999999999" customHeight="1" x14ac:dyDescent="0.2">
      <c r="A37" s="32">
        <v>32</v>
      </c>
      <c r="B37" s="72">
        <v>1348700122659</v>
      </c>
      <c r="C37" s="32">
        <v>6881</v>
      </c>
      <c r="D37" s="80" t="s">
        <v>32</v>
      </c>
      <c r="E37" s="71" t="s">
        <v>1695</v>
      </c>
      <c r="F37" s="73" t="s">
        <v>1621</v>
      </c>
      <c r="G37" s="33"/>
    </row>
    <row r="38" spans="1:8" x14ac:dyDescent="0.2">
      <c r="G38" s="90"/>
      <c r="H38" s="69"/>
    </row>
    <row r="39" spans="1:8" ht="16.149999999999999" customHeight="1" x14ac:dyDescent="0.2">
      <c r="C39" s="223" t="s">
        <v>65</v>
      </c>
      <c r="D39" s="223"/>
      <c r="E39" s="223"/>
      <c r="F39" s="223"/>
      <c r="G39" s="69"/>
    </row>
    <row r="40" spans="1:8" ht="16.149999999999999" customHeight="1" x14ac:dyDescent="0.2">
      <c r="C40" s="223" t="s">
        <v>1138</v>
      </c>
      <c r="D40" s="223"/>
      <c r="E40" s="223"/>
      <c r="F40" s="223"/>
      <c r="G40" s="90"/>
    </row>
    <row r="41" spans="1:8" ht="16.149999999999999" customHeight="1" x14ac:dyDescent="0.2">
      <c r="C41" s="223" t="s">
        <v>64</v>
      </c>
      <c r="D41" s="223"/>
      <c r="E41" s="223"/>
      <c r="F41" s="223"/>
      <c r="G41" s="90"/>
    </row>
  </sheetData>
  <mergeCells count="8">
    <mergeCell ref="I6:K6"/>
    <mergeCell ref="C40:F40"/>
    <mergeCell ref="C41:F41"/>
    <mergeCell ref="D5:F5"/>
    <mergeCell ref="A1:G1"/>
    <mergeCell ref="A2:G2"/>
    <mergeCell ref="A3:G3"/>
    <mergeCell ref="C39:F39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1"/>
  <sheetViews>
    <sheetView view="pageBreakPreview" zoomScale="60" zoomScaleNormal="60" workbookViewId="0">
      <selection sqref="A1:G1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2.62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1663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72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39"/>
      <c r="B4" s="39"/>
      <c r="C4" s="39"/>
      <c r="D4" s="39"/>
      <c r="E4" s="39"/>
      <c r="F4" s="39"/>
      <c r="G4" s="8"/>
    </row>
    <row r="5" spans="1:11" ht="16.149999999999999" customHeight="1" x14ac:dyDescent="0.2">
      <c r="A5" s="40" t="s">
        <v>1</v>
      </c>
      <c r="B5" s="40" t="s">
        <v>6</v>
      </c>
      <c r="C5" s="40" t="s">
        <v>2</v>
      </c>
      <c r="D5" s="227" t="s">
        <v>3</v>
      </c>
      <c r="E5" s="227"/>
      <c r="F5" s="227"/>
      <c r="G5" s="10" t="s">
        <v>1137</v>
      </c>
    </row>
    <row r="6" spans="1:11" ht="16.149999999999999" customHeight="1" x14ac:dyDescent="0.2">
      <c r="A6" s="1">
        <v>1</v>
      </c>
      <c r="B6" s="2">
        <v>1219901605926</v>
      </c>
      <c r="C6" s="22">
        <v>6537</v>
      </c>
      <c r="D6" s="17" t="s">
        <v>31</v>
      </c>
      <c r="E6" s="97" t="s">
        <v>552</v>
      </c>
      <c r="F6" s="19" t="s">
        <v>553</v>
      </c>
      <c r="G6" s="34"/>
      <c r="I6" s="228" t="s">
        <v>1604</v>
      </c>
      <c r="J6" s="229"/>
      <c r="K6" s="230"/>
    </row>
    <row r="7" spans="1:11" ht="16.149999999999999" customHeight="1" x14ac:dyDescent="0.2">
      <c r="A7" s="1">
        <v>2</v>
      </c>
      <c r="B7" s="2">
        <v>1209601939250</v>
      </c>
      <c r="C7" s="1">
        <v>6538</v>
      </c>
      <c r="D7" s="17" t="s">
        <v>31</v>
      </c>
      <c r="E7" s="97" t="s">
        <v>554</v>
      </c>
      <c r="F7" s="19" t="s">
        <v>555</v>
      </c>
      <c r="G7" s="34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">
        <v>3</v>
      </c>
      <c r="B8" s="2">
        <v>1200901802863</v>
      </c>
      <c r="C8" s="1">
        <v>6539</v>
      </c>
      <c r="D8" s="17" t="s">
        <v>31</v>
      </c>
      <c r="E8" s="97" t="s">
        <v>556</v>
      </c>
      <c r="F8" s="19" t="s">
        <v>557</v>
      </c>
      <c r="G8" s="34"/>
      <c r="I8" s="151">
        <f>COUNTIF(D6:D50,"เด็กชาย")</f>
        <v>14</v>
      </c>
      <c r="J8" s="1">
        <f>COUNTIF(D6:D50,"เด็กหญิง")</f>
        <v>16</v>
      </c>
      <c r="K8" s="1">
        <f>I8+J8</f>
        <v>30</v>
      </c>
    </row>
    <row r="9" spans="1:11" ht="16.149999999999999" customHeight="1" x14ac:dyDescent="0.2">
      <c r="A9" s="1">
        <v>4</v>
      </c>
      <c r="B9" s="2">
        <v>1219901624882</v>
      </c>
      <c r="C9" s="1">
        <v>6541</v>
      </c>
      <c r="D9" s="17" t="s">
        <v>31</v>
      </c>
      <c r="E9" s="97" t="s">
        <v>558</v>
      </c>
      <c r="F9" s="19" t="s">
        <v>559</v>
      </c>
      <c r="G9" s="34"/>
    </row>
    <row r="10" spans="1:11" ht="16.149999999999999" customHeight="1" x14ac:dyDescent="0.2">
      <c r="A10" s="1">
        <v>5</v>
      </c>
      <c r="B10" s="2">
        <v>1200901790628</v>
      </c>
      <c r="C10" s="1">
        <v>6542</v>
      </c>
      <c r="D10" s="17" t="s">
        <v>31</v>
      </c>
      <c r="E10" s="97" t="s">
        <v>560</v>
      </c>
      <c r="F10" s="19" t="s">
        <v>162</v>
      </c>
      <c r="G10" s="34"/>
    </row>
    <row r="11" spans="1:11" ht="16.149999999999999" customHeight="1" x14ac:dyDescent="0.2">
      <c r="A11" s="1">
        <v>6</v>
      </c>
      <c r="B11" s="2">
        <v>1648600136396</v>
      </c>
      <c r="C11" s="22">
        <v>6543</v>
      </c>
      <c r="D11" s="17" t="s">
        <v>31</v>
      </c>
      <c r="E11" s="97" t="s">
        <v>1012</v>
      </c>
      <c r="F11" s="19" t="s">
        <v>1013</v>
      </c>
      <c r="G11" s="34"/>
    </row>
    <row r="12" spans="1:11" ht="16.149999999999999" customHeight="1" x14ac:dyDescent="0.2">
      <c r="A12" s="1">
        <v>7</v>
      </c>
      <c r="B12" s="2">
        <v>1469901079416</v>
      </c>
      <c r="C12" s="1">
        <v>6544</v>
      </c>
      <c r="D12" s="17" t="s">
        <v>31</v>
      </c>
      <c r="E12" s="97" t="s">
        <v>561</v>
      </c>
      <c r="F12" s="19" t="s">
        <v>562</v>
      </c>
      <c r="G12" s="34"/>
    </row>
    <row r="13" spans="1:11" ht="16.149999999999999" customHeight="1" x14ac:dyDescent="0.2">
      <c r="A13" s="1">
        <v>8</v>
      </c>
      <c r="B13" s="2">
        <v>1218500074198</v>
      </c>
      <c r="C13" s="1">
        <v>6545</v>
      </c>
      <c r="D13" s="17" t="s">
        <v>31</v>
      </c>
      <c r="E13" s="97" t="s">
        <v>563</v>
      </c>
      <c r="F13" s="19" t="s">
        <v>564</v>
      </c>
      <c r="G13" s="34"/>
    </row>
    <row r="14" spans="1:11" ht="16.149999999999999" customHeight="1" x14ac:dyDescent="0.2">
      <c r="A14" s="1">
        <v>9</v>
      </c>
      <c r="B14" s="2">
        <v>1200901823089</v>
      </c>
      <c r="C14" s="22">
        <v>6546</v>
      </c>
      <c r="D14" s="17" t="s">
        <v>31</v>
      </c>
      <c r="E14" s="97" t="s">
        <v>565</v>
      </c>
      <c r="F14" s="19" t="s">
        <v>566</v>
      </c>
      <c r="G14" s="34"/>
    </row>
    <row r="15" spans="1:11" ht="16.149999999999999" customHeight="1" x14ac:dyDescent="0.2">
      <c r="A15" s="1">
        <v>10</v>
      </c>
      <c r="B15" s="2">
        <v>1118700294486</v>
      </c>
      <c r="C15" s="1">
        <v>6547</v>
      </c>
      <c r="D15" s="17" t="s">
        <v>31</v>
      </c>
      <c r="E15" s="97" t="s">
        <v>567</v>
      </c>
      <c r="F15" s="19" t="s">
        <v>42</v>
      </c>
      <c r="G15" s="34"/>
    </row>
    <row r="16" spans="1:11" ht="16.149999999999999" customHeight="1" x14ac:dyDescent="0.2">
      <c r="A16" s="1">
        <v>11</v>
      </c>
      <c r="B16" s="2">
        <v>1147200052172</v>
      </c>
      <c r="C16" s="1">
        <v>6548</v>
      </c>
      <c r="D16" s="17" t="s">
        <v>31</v>
      </c>
      <c r="E16" s="97" t="s">
        <v>568</v>
      </c>
      <c r="F16" s="19" t="s">
        <v>569</v>
      </c>
      <c r="G16" s="34"/>
    </row>
    <row r="17" spans="1:7" ht="16.149999999999999" customHeight="1" x14ac:dyDescent="0.2">
      <c r="A17" s="198">
        <v>12</v>
      </c>
      <c r="B17" s="2">
        <v>1219901625218</v>
      </c>
      <c r="C17" s="1">
        <v>6550</v>
      </c>
      <c r="D17" s="68" t="s">
        <v>32</v>
      </c>
      <c r="E17" s="97" t="s">
        <v>570</v>
      </c>
      <c r="F17" s="19" t="s">
        <v>571</v>
      </c>
      <c r="G17" s="34"/>
    </row>
    <row r="18" spans="1:7" ht="16.149999999999999" customHeight="1" x14ac:dyDescent="0.2">
      <c r="A18" s="198">
        <v>13</v>
      </c>
      <c r="B18" s="2">
        <v>1209601958319</v>
      </c>
      <c r="C18" s="1">
        <v>6457</v>
      </c>
      <c r="D18" s="17" t="s">
        <v>32</v>
      </c>
      <c r="E18" s="109" t="s">
        <v>52</v>
      </c>
      <c r="F18" s="104" t="s">
        <v>1014</v>
      </c>
      <c r="G18" s="5"/>
    </row>
    <row r="19" spans="1:7" ht="16.149999999999999" customHeight="1" x14ac:dyDescent="0.2">
      <c r="A19" s="198">
        <v>14</v>
      </c>
      <c r="B19" s="2">
        <v>1219901637607</v>
      </c>
      <c r="C19" s="22">
        <v>6552</v>
      </c>
      <c r="D19" s="17" t="s">
        <v>32</v>
      </c>
      <c r="E19" s="97" t="s">
        <v>572</v>
      </c>
      <c r="F19" s="19" t="s">
        <v>373</v>
      </c>
      <c r="G19" s="34"/>
    </row>
    <row r="20" spans="1:7" ht="16.149999999999999" customHeight="1" x14ac:dyDescent="0.2">
      <c r="A20" s="198">
        <v>15</v>
      </c>
      <c r="B20" s="2">
        <v>1219901627717</v>
      </c>
      <c r="C20" s="1">
        <v>6553</v>
      </c>
      <c r="D20" s="17" t="s">
        <v>32</v>
      </c>
      <c r="E20" s="97" t="s">
        <v>573</v>
      </c>
      <c r="F20" s="19" t="s">
        <v>574</v>
      </c>
      <c r="G20" s="34"/>
    </row>
    <row r="21" spans="1:7" ht="16.149999999999999" customHeight="1" x14ac:dyDescent="0.2">
      <c r="A21" s="198">
        <v>16</v>
      </c>
      <c r="B21" s="2">
        <v>1219901621221</v>
      </c>
      <c r="C21" s="1">
        <v>6554</v>
      </c>
      <c r="D21" s="17" t="s">
        <v>32</v>
      </c>
      <c r="E21" s="97" t="s">
        <v>575</v>
      </c>
      <c r="F21" s="19" t="s">
        <v>371</v>
      </c>
      <c r="G21" s="34"/>
    </row>
    <row r="22" spans="1:7" ht="16.149999999999999" customHeight="1" x14ac:dyDescent="0.2">
      <c r="A22" s="198">
        <v>17</v>
      </c>
      <c r="B22" s="2">
        <v>1219901597699</v>
      </c>
      <c r="C22" s="22">
        <v>6555</v>
      </c>
      <c r="D22" s="17" t="s">
        <v>32</v>
      </c>
      <c r="E22" s="97" t="s">
        <v>576</v>
      </c>
      <c r="F22" s="19" t="s">
        <v>577</v>
      </c>
      <c r="G22" s="34"/>
    </row>
    <row r="23" spans="1:7" ht="16.149999999999999" customHeight="1" x14ac:dyDescent="0.2">
      <c r="A23" s="198">
        <v>18</v>
      </c>
      <c r="B23" s="2">
        <v>1200901819472</v>
      </c>
      <c r="C23" s="1">
        <v>6556</v>
      </c>
      <c r="D23" s="17" t="s">
        <v>32</v>
      </c>
      <c r="E23" s="97" t="s">
        <v>578</v>
      </c>
      <c r="F23" s="19" t="s">
        <v>579</v>
      </c>
      <c r="G23" s="34"/>
    </row>
    <row r="24" spans="1:7" ht="16.149999999999999" customHeight="1" x14ac:dyDescent="0.2">
      <c r="A24" s="198">
        <v>19</v>
      </c>
      <c r="B24" s="2">
        <v>1200901809922</v>
      </c>
      <c r="C24" s="1">
        <v>6557</v>
      </c>
      <c r="D24" s="17" t="s">
        <v>32</v>
      </c>
      <c r="E24" s="97" t="s">
        <v>580</v>
      </c>
      <c r="F24" s="19" t="s">
        <v>581</v>
      </c>
      <c r="G24" s="34"/>
    </row>
    <row r="25" spans="1:7" ht="16.149999999999999" customHeight="1" x14ac:dyDescent="0.2">
      <c r="A25" s="198">
        <v>20</v>
      </c>
      <c r="B25" s="2">
        <v>1219901634497</v>
      </c>
      <c r="C25" s="22">
        <v>6558</v>
      </c>
      <c r="D25" s="17" t="s">
        <v>32</v>
      </c>
      <c r="E25" s="97" t="s">
        <v>582</v>
      </c>
      <c r="F25" s="19" t="s">
        <v>519</v>
      </c>
      <c r="G25" s="34"/>
    </row>
    <row r="26" spans="1:7" ht="16.149999999999999" customHeight="1" x14ac:dyDescent="0.2">
      <c r="A26" s="198">
        <v>21</v>
      </c>
      <c r="B26" s="23">
        <v>1219700094037</v>
      </c>
      <c r="C26" s="1">
        <v>6559</v>
      </c>
      <c r="D26" s="17" t="s">
        <v>32</v>
      </c>
      <c r="E26" s="97" t="s">
        <v>583</v>
      </c>
      <c r="F26" s="19" t="s">
        <v>584</v>
      </c>
      <c r="G26" s="34"/>
    </row>
    <row r="27" spans="1:7" ht="16.149999999999999" customHeight="1" x14ac:dyDescent="0.3">
      <c r="A27" s="198">
        <v>22</v>
      </c>
      <c r="B27" s="23">
        <v>1200901819740</v>
      </c>
      <c r="C27" s="1">
        <v>6560</v>
      </c>
      <c r="D27" s="17" t="s">
        <v>32</v>
      </c>
      <c r="E27" s="97" t="s">
        <v>585</v>
      </c>
      <c r="F27" s="19" t="s">
        <v>232</v>
      </c>
      <c r="G27" s="35"/>
    </row>
    <row r="28" spans="1:7" ht="16.149999999999999" customHeight="1" x14ac:dyDescent="0.3">
      <c r="A28" s="198">
        <v>23</v>
      </c>
      <c r="B28" s="23">
        <v>1200901788895</v>
      </c>
      <c r="C28" s="22">
        <v>6561</v>
      </c>
      <c r="D28" s="17" t="s">
        <v>32</v>
      </c>
      <c r="E28" s="97" t="s">
        <v>586</v>
      </c>
      <c r="F28" s="19" t="s">
        <v>587</v>
      </c>
      <c r="G28" s="35"/>
    </row>
    <row r="29" spans="1:7" ht="16.149999999999999" customHeight="1" x14ac:dyDescent="0.3">
      <c r="A29" s="198">
        <v>24</v>
      </c>
      <c r="B29" s="23">
        <v>1459100143761</v>
      </c>
      <c r="C29" s="1">
        <v>6562</v>
      </c>
      <c r="D29" s="17" t="s">
        <v>32</v>
      </c>
      <c r="E29" s="97" t="s">
        <v>588</v>
      </c>
      <c r="F29" s="19" t="s">
        <v>589</v>
      </c>
      <c r="G29" s="35"/>
    </row>
    <row r="30" spans="1:7" ht="16.149999999999999" customHeight="1" x14ac:dyDescent="0.3">
      <c r="A30" s="198">
        <v>25</v>
      </c>
      <c r="B30" s="23">
        <v>1200901808128</v>
      </c>
      <c r="C30" s="1">
        <v>6563</v>
      </c>
      <c r="D30" s="17" t="s">
        <v>32</v>
      </c>
      <c r="E30" s="97" t="s">
        <v>1043</v>
      </c>
      <c r="F30" s="19" t="s">
        <v>375</v>
      </c>
      <c r="G30" s="6"/>
    </row>
    <row r="31" spans="1:7" ht="16.149999999999999" customHeight="1" x14ac:dyDescent="0.3">
      <c r="A31" s="198">
        <v>26</v>
      </c>
      <c r="B31" s="23">
        <v>1200901782595</v>
      </c>
      <c r="C31" s="22">
        <v>6564</v>
      </c>
      <c r="D31" s="17" t="s">
        <v>32</v>
      </c>
      <c r="E31" s="97" t="s">
        <v>590</v>
      </c>
      <c r="F31" s="19" t="s">
        <v>16</v>
      </c>
      <c r="G31" s="35"/>
    </row>
    <row r="32" spans="1:7" ht="16.149999999999999" customHeight="1" x14ac:dyDescent="0.3">
      <c r="A32" s="198">
        <v>27</v>
      </c>
      <c r="B32" s="23">
        <v>1219700096226</v>
      </c>
      <c r="C32" s="1">
        <v>6565</v>
      </c>
      <c r="D32" s="17" t="s">
        <v>32</v>
      </c>
      <c r="E32" s="97" t="s">
        <v>591</v>
      </c>
      <c r="F32" s="19" t="s">
        <v>592</v>
      </c>
      <c r="G32" s="35"/>
    </row>
    <row r="33" spans="1:8" ht="16.149999999999999" customHeight="1" x14ac:dyDescent="0.2">
      <c r="A33" s="198">
        <v>28</v>
      </c>
      <c r="B33" s="23">
        <v>1700200188323</v>
      </c>
      <c r="C33" s="1">
        <v>6658</v>
      </c>
      <c r="D33" s="98" t="s">
        <v>31</v>
      </c>
      <c r="E33" s="81" t="s">
        <v>1083</v>
      </c>
      <c r="F33" s="76" t="s">
        <v>1084</v>
      </c>
      <c r="G33" s="5"/>
    </row>
    <row r="34" spans="1:8" ht="16.149999999999999" customHeight="1" x14ac:dyDescent="0.2">
      <c r="A34" s="198">
        <v>29</v>
      </c>
      <c r="B34" s="72">
        <v>1307000062512</v>
      </c>
      <c r="C34" s="32">
        <v>6883</v>
      </c>
      <c r="D34" s="98" t="s">
        <v>31</v>
      </c>
      <c r="E34" s="81" t="s">
        <v>1625</v>
      </c>
      <c r="F34" s="76" t="s">
        <v>1698</v>
      </c>
      <c r="G34" s="33"/>
    </row>
    <row r="35" spans="1:8" s="200" customFormat="1" ht="16.149999999999999" customHeight="1" x14ac:dyDescent="0.2">
      <c r="A35" s="32">
        <v>30</v>
      </c>
      <c r="B35" s="72">
        <v>1219901619609</v>
      </c>
      <c r="C35" s="32">
        <v>6892</v>
      </c>
      <c r="D35" s="98" t="s">
        <v>31</v>
      </c>
      <c r="E35" s="81" t="s">
        <v>1634</v>
      </c>
      <c r="F35" s="76" t="s">
        <v>1635</v>
      </c>
      <c r="G35" s="241"/>
    </row>
    <row r="36" spans="1:8" ht="16.149999999999999" customHeight="1" x14ac:dyDescent="0.2">
      <c r="A36" s="12"/>
      <c r="B36" s="13"/>
      <c r="C36" s="12"/>
      <c r="D36" s="11"/>
      <c r="E36" s="11"/>
      <c r="F36" s="11"/>
      <c r="G36" s="90"/>
      <c r="H36" s="14"/>
    </row>
    <row r="37" spans="1:8" ht="16.149999999999999" customHeight="1" x14ac:dyDescent="0.2">
      <c r="C37" s="223" t="s">
        <v>65</v>
      </c>
      <c r="D37" s="223"/>
      <c r="E37" s="223"/>
      <c r="F37" s="223"/>
      <c r="G37" s="69"/>
      <c r="H37" s="14"/>
    </row>
    <row r="38" spans="1:8" ht="16.149999999999999" customHeight="1" x14ac:dyDescent="0.2">
      <c r="C38" s="223" t="s">
        <v>73</v>
      </c>
      <c r="D38" s="223"/>
      <c r="E38" s="223"/>
      <c r="F38" s="223"/>
      <c r="G38" s="14"/>
      <c r="H38" s="90"/>
    </row>
    <row r="39" spans="1:8" ht="16.149999999999999" customHeight="1" x14ac:dyDescent="0.2">
      <c r="C39" s="223" t="s">
        <v>64</v>
      </c>
      <c r="D39" s="223"/>
      <c r="E39" s="223"/>
      <c r="F39" s="223"/>
      <c r="G39" s="14"/>
      <c r="H39" s="90"/>
    </row>
    <row r="40" spans="1:8" x14ac:dyDescent="0.2">
      <c r="G40" s="14"/>
      <c r="H40" s="90"/>
    </row>
    <row r="41" spans="1:8" x14ac:dyDescent="0.2">
      <c r="G41" s="14"/>
      <c r="H41" s="14"/>
    </row>
  </sheetData>
  <mergeCells count="8">
    <mergeCell ref="I6:K6"/>
    <mergeCell ref="C38:F38"/>
    <mergeCell ref="C39:F39"/>
    <mergeCell ref="D5:F5"/>
    <mergeCell ref="A1:G1"/>
    <mergeCell ref="A2:G2"/>
    <mergeCell ref="A3:G3"/>
    <mergeCell ref="C37:F37"/>
  </mergeCells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2"/>
  <sheetViews>
    <sheetView view="pageBreakPreview" topLeftCell="A4" zoomScale="60" zoomScaleNormal="80" workbookViewId="0">
      <selection sqref="A1:G1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2.625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1664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792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6.149999999999999" customHeight="1" x14ac:dyDescent="0.2">
      <c r="A5" s="9" t="s">
        <v>1</v>
      </c>
      <c r="B5" s="9" t="s">
        <v>6</v>
      </c>
      <c r="C5" s="9" t="s">
        <v>2</v>
      </c>
      <c r="D5" s="227" t="s">
        <v>3</v>
      </c>
      <c r="E5" s="227"/>
      <c r="F5" s="227"/>
      <c r="G5" s="10" t="s">
        <v>1137</v>
      </c>
    </row>
    <row r="6" spans="1:11" ht="16.149999999999999" customHeight="1" x14ac:dyDescent="0.2">
      <c r="A6" s="128">
        <v>1</v>
      </c>
      <c r="B6" s="2">
        <v>1219901549562</v>
      </c>
      <c r="C6" s="22">
        <v>6240</v>
      </c>
      <c r="D6" s="17" t="s">
        <v>31</v>
      </c>
      <c r="E6" s="97" t="s">
        <v>33</v>
      </c>
      <c r="F6" s="19" t="s">
        <v>1248</v>
      </c>
      <c r="G6" s="132"/>
      <c r="I6" s="228" t="s">
        <v>1604</v>
      </c>
      <c r="J6" s="229"/>
      <c r="K6" s="230"/>
    </row>
    <row r="7" spans="1:11" ht="16.149999999999999" customHeight="1" x14ac:dyDescent="0.2">
      <c r="A7" s="128">
        <v>2</v>
      </c>
      <c r="B7" s="2">
        <v>1219901577388</v>
      </c>
      <c r="C7" s="22">
        <v>6241</v>
      </c>
      <c r="D7" s="17" t="s">
        <v>31</v>
      </c>
      <c r="E7" s="97" t="s">
        <v>1274</v>
      </c>
      <c r="F7" s="19" t="s">
        <v>1254</v>
      </c>
      <c r="G7" s="132"/>
      <c r="I7" s="1" t="s">
        <v>1590</v>
      </c>
      <c r="J7" s="1" t="s">
        <v>1588</v>
      </c>
      <c r="K7" s="1" t="s">
        <v>1589</v>
      </c>
    </row>
    <row r="8" spans="1:11" ht="16.149999999999999" customHeight="1" x14ac:dyDescent="0.2">
      <c r="A8" s="128">
        <v>3</v>
      </c>
      <c r="B8" s="2">
        <v>1219901589530</v>
      </c>
      <c r="C8" s="22">
        <v>6243</v>
      </c>
      <c r="D8" s="17" t="s">
        <v>31</v>
      </c>
      <c r="E8" s="97" t="s">
        <v>1278</v>
      </c>
      <c r="F8" s="19" t="s">
        <v>34</v>
      </c>
      <c r="G8" s="132"/>
      <c r="I8" s="151">
        <f>COUNTIF(D6:D50,"เด็กชาย")</f>
        <v>16</v>
      </c>
      <c r="J8" s="1">
        <f>COUNTIF(D6:D50,"เด็กหญิง")</f>
        <v>16</v>
      </c>
      <c r="K8" s="1">
        <f>I8+J8</f>
        <v>32</v>
      </c>
    </row>
    <row r="9" spans="1:11" ht="16.149999999999999" customHeight="1" x14ac:dyDescent="0.2">
      <c r="A9" s="128">
        <v>4</v>
      </c>
      <c r="B9" s="2">
        <v>1200901761156</v>
      </c>
      <c r="C9" s="22">
        <v>6246</v>
      </c>
      <c r="D9" s="17" t="s">
        <v>31</v>
      </c>
      <c r="E9" s="97" t="s">
        <v>35</v>
      </c>
      <c r="F9" s="19" t="s">
        <v>1259</v>
      </c>
      <c r="G9" s="132"/>
    </row>
    <row r="10" spans="1:11" ht="16.149999999999999" customHeight="1" x14ac:dyDescent="0.2">
      <c r="A10" s="128">
        <v>5</v>
      </c>
      <c r="B10" s="23">
        <v>1419903062961</v>
      </c>
      <c r="C10" s="1">
        <v>6250</v>
      </c>
      <c r="D10" s="17" t="s">
        <v>31</v>
      </c>
      <c r="E10" s="97" t="s">
        <v>1425</v>
      </c>
      <c r="F10" s="19" t="s">
        <v>1426</v>
      </c>
      <c r="G10" s="132"/>
    </row>
    <row r="11" spans="1:11" ht="16.149999999999999" customHeight="1" x14ac:dyDescent="0.2">
      <c r="A11" s="128">
        <v>6</v>
      </c>
      <c r="B11" s="2">
        <v>1200901767634</v>
      </c>
      <c r="C11" s="22">
        <v>6251</v>
      </c>
      <c r="D11" s="17" t="s">
        <v>32</v>
      </c>
      <c r="E11" s="97" t="s">
        <v>1267</v>
      </c>
      <c r="F11" s="19" t="s">
        <v>1247</v>
      </c>
      <c r="G11" s="132"/>
    </row>
    <row r="12" spans="1:11" ht="16.149999999999999" customHeight="1" x14ac:dyDescent="0.2">
      <c r="A12" s="128">
        <v>7</v>
      </c>
      <c r="B12" s="2">
        <v>1200901745339</v>
      </c>
      <c r="C12" s="22">
        <v>6255</v>
      </c>
      <c r="D12" s="17" t="s">
        <v>32</v>
      </c>
      <c r="E12" s="97" t="s">
        <v>1273</v>
      </c>
      <c r="F12" s="19" t="s">
        <v>1253</v>
      </c>
      <c r="G12" s="132"/>
    </row>
    <row r="13" spans="1:11" ht="16.149999999999999" customHeight="1" x14ac:dyDescent="0.2">
      <c r="A13" s="128">
        <v>8</v>
      </c>
      <c r="B13" s="2">
        <v>1100704523440</v>
      </c>
      <c r="C13" s="22">
        <v>6263</v>
      </c>
      <c r="D13" s="17" t="s">
        <v>31</v>
      </c>
      <c r="E13" s="97" t="s">
        <v>1264</v>
      </c>
      <c r="F13" s="19" t="s">
        <v>1242</v>
      </c>
      <c r="G13" s="132"/>
    </row>
    <row r="14" spans="1:11" ht="16.149999999999999" customHeight="1" x14ac:dyDescent="0.2">
      <c r="A14" s="128">
        <v>9</v>
      </c>
      <c r="B14" s="2">
        <v>1219901544285</v>
      </c>
      <c r="C14" s="22">
        <v>6265</v>
      </c>
      <c r="D14" s="17" t="s">
        <v>31</v>
      </c>
      <c r="E14" s="97" t="s">
        <v>1265</v>
      </c>
      <c r="F14" s="19" t="s">
        <v>1243</v>
      </c>
      <c r="G14" s="132"/>
    </row>
    <row r="15" spans="1:11" ht="16.149999999999999" customHeight="1" x14ac:dyDescent="0.2">
      <c r="A15" s="128">
        <v>10</v>
      </c>
      <c r="B15" s="2">
        <v>1200901755075</v>
      </c>
      <c r="C15" s="22">
        <v>6274</v>
      </c>
      <c r="D15" s="17" t="s">
        <v>32</v>
      </c>
      <c r="E15" s="97" t="s">
        <v>1268</v>
      </c>
      <c r="F15" s="19" t="s">
        <v>43</v>
      </c>
      <c r="G15" s="132"/>
    </row>
    <row r="16" spans="1:11" ht="16.149999999999999" customHeight="1" x14ac:dyDescent="0.2">
      <c r="A16" s="195">
        <v>11</v>
      </c>
      <c r="B16" s="2">
        <v>1209702937198</v>
      </c>
      <c r="C16" s="22">
        <v>6278</v>
      </c>
      <c r="D16" s="17" t="s">
        <v>32</v>
      </c>
      <c r="E16" s="97" t="s">
        <v>1262</v>
      </c>
      <c r="F16" s="19" t="s">
        <v>1240</v>
      </c>
      <c r="G16" s="132"/>
    </row>
    <row r="17" spans="1:7" ht="16.149999999999999" customHeight="1" x14ac:dyDescent="0.2">
      <c r="A17" s="195">
        <v>12</v>
      </c>
      <c r="B17" s="2">
        <v>1219700091062</v>
      </c>
      <c r="C17" s="22">
        <v>6279</v>
      </c>
      <c r="D17" s="17" t="s">
        <v>32</v>
      </c>
      <c r="E17" s="97" t="s">
        <v>1269</v>
      </c>
      <c r="F17" s="19" t="s">
        <v>1249</v>
      </c>
      <c r="G17" s="132"/>
    </row>
    <row r="18" spans="1:7" ht="16.149999999999999" customHeight="1" x14ac:dyDescent="0.2">
      <c r="A18" s="195">
        <v>13</v>
      </c>
      <c r="B18" s="2">
        <v>1200901751177</v>
      </c>
      <c r="C18" s="22">
        <v>6282</v>
      </c>
      <c r="D18" s="17" t="s">
        <v>32</v>
      </c>
      <c r="E18" s="97" t="s">
        <v>1280</v>
      </c>
      <c r="F18" s="19" t="s">
        <v>48</v>
      </c>
      <c r="G18" s="132"/>
    </row>
    <row r="19" spans="1:7" ht="16.149999999999999" customHeight="1" x14ac:dyDescent="0.2">
      <c r="A19" s="195">
        <v>14</v>
      </c>
      <c r="B19" s="2">
        <v>1219901488954</v>
      </c>
      <c r="C19" s="22">
        <v>6285</v>
      </c>
      <c r="D19" s="17" t="s">
        <v>31</v>
      </c>
      <c r="E19" s="97" t="s">
        <v>1260</v>
      </c>
      <c r="F19" s="19" t="s">
        <v>47</v>
      </c>
      <c r="G19" s="132"/>
    </row>
    <row r="20" spans="1:7" ht="16.149999999999999" customHeight="1" x14ac:dyDescent="0.2">
      <c r="A20" s="195">
        <v>15</v>
      </c>
      <c r="B20" s="2">
        <v>1219901576365</v>
      </c>
      <c r="C20" s="22">
        <v>6290</v>
      </c>
      <c r="D20" s="17" t="s">
        <v>31</v>
      </c>
      <c r="E20" s="97" t="s">
        <v>1261</v>
      </c>
      <c r="F20" s="19" t="s">
        <v>1239</v>
      </c>
      <c r="G20" s="132"/>
    </row>
    <row r="21" spans="1:7" ht="16.149999999999999" customHeight="1" x14ac:dyDescent="0.2">
      <c r="A21" s="195">
        <v>16</v>
      </c>
      <c r="B21" s="2">
        <v>1219901573773</v>
      </c>
      <c r="C21" s="22">
        <v>6291</v>
      </c>
      <c r="D21" s="17" t="s">
        <v>31</v>
      </c>
      <c r="E21" s="97" t="s">
        <v>69</v>
      </c>
      <c r="F21" s="19" t="s">
        <v>1238</v>
      </c>
      <c r="G21" s="132"/>
    </row>
    <row r="22" spans="1:7" ht="16.149999999999999" customHeight="1" x14ac:dyDescent="0.2">
      <c r="A22" s="195">
        <v>17</v>
      </c>
      <c r="B22" s="2">
        <v>1219901555724</v>
      </c>
      <c r="C22" s="22">
        <v>6292</v>
      </c>
      <c r="D22" s="17" t="s">
        <v>31</v>
      </c>
      <c r="E22" s="97" t="s">
        <v>5</v>
      </c>
      <c r="F22" s="19" t="s">
        <v>1257</v>
      </c>
      <c r="G22" s="132"/>
    </row>
    <row r="23" spans="1:7" ht="16.149999999999999" customHeight="1" x14ac:dyDescent="0.2">
      <c r="A23" s="195">
        <v>18</v>
      </c>
      <c r="B23" s="2">
        <v>1219901565550</v>
      </c>
      <c r="C23" s="22">
        <v>6371</v>
      </c>
      <c r="D23" s="17" t="s">
        <v>32</v>
      </c>
      <c r="E23" s="97" t="s">
        <v>1271</v>
      </c>
      <c r="F23" s="19" t="s">
        <v>1251</v>
      </c>
      <c r="G23" s="132"/>
    </row>
    <row r="24" spans="1:7" ht="16.149999999999999" customHeight="1" x14ac:dyDescent="0.2">
      <c r="A24" s="195">
        <v>19</v>
      </c>
      <c r="B24" s="2">
        <v>1139900775021</v>
      </c>
      <c r="C24" s="22">
        <v>6394</v>
      </c>
      <c r="D24" s="17" t="s">
        <v>31</v>
      </c>
      <c r="E24" s="97" t="s">
        <v>1263</v>
      </c>
      <c r="F24" s="19" t="s">
        <v>1241</v>
      </c>
      <c r="G24" s="132"/>
    </row>
    <row r="25" spans="1:7" ht="16.149999999999999" customHeight="1" x14ac:dyDescent="0.2">
      <c r="A25" s="197">
        <v>20</v>
      </c>
      <c r="B25" s="79">
        <v>1459700094353</v>
      </c>
      <c r="C25" s="94">
        <v>6411</v>
      </c>
      <c r="D25" s="163" t="s">
        <v>32</v>
      </c>
      <c r="E25" s="97" t="s">
        <v>1270</v>
      </c>
      <c r="F25" s="164" t="s">
        <v>1250</v>
      </c>
      <c r="G25" s="118"/>
    </row>
    <row r="26" spans="1:7" ht="16.149999999999999" customHeight="1" x14ac:dyDescent="0.2">
      <c r="A26" s="195">
        <v>21</v>
      </c>
      <c r="B26" s="2">
        <v>1560301566147</v>
      </c>
      <c r="C26" s="22">
        <v>6449</v>
      </c>
      <c r="D26" s="17" t="s">
        <v>32</v>
      </c>
      <c r="E26" s="97" t="s">
        <v>1697</v>
      </c>
      <c r="F26" s="19" t="s">
        <v>1258</v>
      </c>
      <c r="G26" s="34"/>
    </row>
    <row r="27" spans="1:7" ht="16.149999999999999" customHeight="1" x14ac:dyDescent="0.2">
      <c r="A27" s="195">
        <v>22</v>
      </c>
      <c r="B27" s="2">
        <v>1279900537684</v>
      </c>
      <c r="C27" s="22">
        <v>6452</v>
      </c>
      <c r="D27" s="17" t="s">
        <v>32</v>
      </c>
      <c r="E27" s="97" t="s">
        <v>1272</v>
      </c>
      <c r="F27" s="19" t="s">
        <v>1252</v>
      </c>
      <c r="G27" s="34"/>
    </row>
    <row r="28" spans="1:7" ht="16.149999999999999" customHeight="1" x14ac:dyDescent="0.2">
      <c r="A28" s="195">
        <v>23</v>
      </c>
      <c r="B28" s="2">
        <v>1149600274522</v>
      </c>
      <c r="C28" s="22">
        <v>6468</v>
      </c>
      <c r="D28" s="17" t="s">
        <v>32</v>
      </c>
      <c r="E28" s="97" t="s">
        <v>1266</v>
      </c>
      <c r="F28" s="19" t="s">
        <v>1246</v>
      </c>
      <c r="G28" s="34"/>
    </row>
    <row r="29" spans="1:7" ht="16.149999999999999" customHeight="1" x14ac:dyDescent="0.2">
      <c r="A29" s="195">
        <v>24</v>
      </c>
      <c r="B29" s="2">
        <v>1329000095005</v>
      </c>
      <c r="C29" s="22">
        <v>6568</v>
      </c>
      <c r="D29" s="17" t="s">
        <v>31</v>
      </c>
      <c r="E29" s="97" t="s">
        <v>1275</v>
      </c>
      <c r="F29" s="19" t="s">
        <v>1255</v>
      </c>
      <c r="G29" s="34"/>
    </row>
    <row r="30" spans="1:7" ht="16.149999999999999" customHeight="1" x14ac:dyDescent="0.2">
      <c r="A30" s="195">
        <v>25</v>
      </c>
      <c r="B30" s="2">
        <v>1209702945069</v>
      </c>
      <c r="C30" s="22">
        <v>6660</v>
      </c>
      <c r="D30" s="17" t="s">
        <v>32</v>
      </c>
      <c r="E30" s="97" t="s">
        <v>701</v>
      </c>
      <c r="F30" s="19" t="s">
        <v>1245</v>
      </c>
      <c r="G30" s="34"/>
    </row>
    <row r="31" spans="1:7" ht="16.149999999999999" customHeight="1" x14ac:dyDescent="0.2">
      <c r="A31" s="195">
        <v>26</v>
      </c>
      <c r="B31" s="2">
        <v>1839902355359</v>
      </c>
      <c r="C31" s="22">
        <v>6672</v>
      </c>
      <c r="D31" s="17" t="s">
        <v>31</v>
      </c>
      <c r="E31" s="97" t="s">
        <v>1277</v>
      </c>
      <c r="F31" s="19" t="s">
        <v>1096</v>
      </c>
      <c r="G31" s="34"/>
    </row>
    <row r="32" spans="1:7" ht="16.149999999999999" customHeight="1" x14ac:dyDescent="0.2">
      <c r="A32" s="195">
        <v>27</v>
      </c>
      <c r="B32" s="2">
        <v>1240600348969</v>
      </c>
      <c r="C32" s="22">
        <v>6673</v>
      </c>
      <c r="D32" s="17" t="s">
        <v>32</v>
      </c>
      <c r="E32" s="97" t="s">
        <v>1279</v>
      </c>
      <c r="F32" s="19" t="s">
        <v>1135</v>
      </c>
      <c r="G32" s="34"/>
    </row>
    <row r="33" spans="1:7" ht="16.149999999999999" customHeight="1" x14ac:dyDescent="0.2">
      <c r="A33" s="195">
        <v>28</v>
      </c>
      <c r="B33" s="72">
        <v>1100704493842</v>
      </c>
      <c r="C33" s="32">
        <v>6702</v>
      </c>
      <c r="D33" s="163" t="s">
        <v>32</v>
      </c>
      <c r="E33" s="97" t="s">
        <v>1403</v>
      </c>
      <c r="F33" s="164" t="s">
        <v>1404</v>
      </c>
      <c r="G33" s="121"/>
    </row>
    <row r="34" spans="1:7" ht="16.149999999999999" customHeight="1" x14ac:dyDescent="0.2">
      <c r="A34" s="195">
        <v>29</v>
      </c>
      <c r="B34" s="72">
        <v>1200901746921</v>
      </c>
      <c r="C34" s="32">
        <v>6740</v>
      </c>
      <c r="D34" s="163" t="s">
        <v>32</v>
      </c>
      <c r="E34" s="97" t="s">
        <v>1405</v>
      </c>
      <c r="F34" s="164" t="s">
        <v>1406</v>
      </c>
      <c r="G34" s="32"/>
    </row>
    <row r="35" spans="1:7" ht="16.149999999999999" customHeight="1" x14ac:dyDescent="0.2">
      <c r="A35" s="195">
        <v>30</v>
      </c>
      <c r="B35" s="72">
        <v>7219900033952</v>
      </c>
      <c r="C35" s="32">
        <v>6858</v>
      </c>
      <c r="D35" s="163" t="s">
        <v>31</v>
      </c>
      <c r="E35" s="97" t="s">
        <v>1584</v>
      </c>
      <c r="F35" s="164" t="s">
        <v>62</v>
      </c>
      <c r="G35" s="32"/>
    </row>
    <row r="36" spans="1:7" ht="16.149999999999999" customHeight="1" x14ac:dyDescent="0.2">
      <c r="A36" s="195">
        <v>31</v>
      </c>
      <c r="B36" s="79">
        <v>1349700500026</v>
      </c>
      <c r="C36" s="94">
        <v>6865</v>
      </c>
      <c r="D36" s="163" t="s">
        <v>32</v>
      </c>
      <c r="E36" s="97" t="s">
        <v>276</v>
      </c>
      <c r="F36" s="164" t="s">
        <v>1244</v>
      </c>
      <c r="G36" s="121"/>
    </row>
    <row r="37" spans="1:7" ht="16.149999999999999" customHeight="1" x14ac:dyDescent="0.2">
      <c r="A37" s="195">
        <v>32</v>
      </c>
      <c r="B37" s="79">
        <v>1479901129081</v>
      </c>
      <c r="C37" s="94">
        <v>6866</v>
      </c>
      <c r="D37" s="163" t="s">
        <v>31</v>
      </c>
      <c r="E37" s="97" t="s">
        <v>1276</v>
      </c>
      <c r="F37" s="164" t="s">
        <v>1256</v>
      </c>
      <c r="G37" s="121"/>
    </row>
    <row r="38" spans="1:7" ht="16.149999999999999" customHeight="1" x14ac:dyDescent="0.2">
      <c r="A38" s="12"/>
      <c r="B38" s="13"/>
      <c r="C38" s="12"/>
      <c r="D38" s="11"/>
      <c r="E38" s="11"/>
      <c r="F38" s="11"/>
      <c r="G38" s="90"/>
    </row>
    <row r="39" spans="1:7" ht="16.149999999999999" customHeight="1" x14ac:dyDescent="0.2">
      <c r="C39" s="223" t="s">
        <v>65</v>
      </c>
      <c r="D39" s="223"/>
      <c r="E39" s="223"/>
      <c r="F39" s="223"/>
      <c r="G39" s="69"/>
    </row>
    <row r="40" spans="1:7" ht="16.149999999999999" customHeight="1" x14ac:dyDescent="0.2">
      <c r="C40" s="223" t="s">
        <v>793</v>
      </c>
      <c r="D40" s="223"/>
      <c r="E40" s="223"/>
      <c r="F40" s="223"/>
      <c r="G40" s="90"/>
    </row>
    <row r="41" spans="1:7" ht="16.149999999999999" customHeight="1" x14ac:dyDescent="0.2">
      <c r="C41" s="223" t="s">
        <v>64</v>
      </c>
      <c r="D41" s="223"/>
      <c r="E41" s="223"/>
      <c r="F41" s="223"/>
      <c r="G41" s="90"/>
    </row>
    <row r="42" spans="1:7" x14ac:dyDescent="0.2">
      <c r="G42" s="90"/>
    </row>
  </sheetData>
  <dataConsolidate link="1"/>
  <mergeCells count="8">
    <mergeCell ref="I6:K6"/>
    <mergeCell ref="C40:F40"/>
    <mergeCell ref="C41:F41"/>
    <mergeCell ref="D5:F5"/>
    <mergeCell ref="A1:G1"/>
    <mergeCell ref="A2:G2"/>
    <mergeCell ref="A3:G3"/>
    <mergeCell ref="C39:F39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0"/>
  <sheetViews>
    <sheetView view="pageBreakPreview" zoomScale="60" zoomScaleNormal="80" workbookViewId="0">
      <selection activeCell="I6" sqref="I6:K6"/>
    </sheetView>
  </sheetViews>
  <sheetFormatPr defaultRowHeight="14.25" x14ac:dyDescent="0.2"/>
  <cols>
    <col min="1" max="1" width="4.25" customWidth="1"/>
    <col min="2" max="2" width="19" customWidth="1"/>
    <col min="3" max="3" width="11.5" customWidth="1"/>
    <col min="4" max="4" width="7.25" customWidth="1"/>
    <col min="5" max="5" width="11.75" customWidth="1"/>
    <col min="6" max="6" width="12.375" customWidth="1"/>
    <col min="7" max="7" width="13" customWidth="1"/>
  </cols>
  <sheetData>
    <row r="1" spans="1:11" ht="16.149999999999999" customHeight="1" x14ac:dyDescent="0.2">
      <c r="A1" s="224" t="s">
        <v>0</v>
      </c>
      <c r="B1" s="224"/>
      <c r="C1" s="224"/>
      <c r="D1" s="224"/>
      <c r="E1" s="224"/>
      <c r="F1" s="224"/>
      <c r="G1" s="224"/>
    </row>
    <row r="2" spans="1:11" ht="16.149999999999999" customHeight="1" x14ac:dyDescent="0.2">
      <c r="A2" s="220" t="s">
        <v>1665</v>
      </c>
      <c r="B2" s="220"/>
      <c r="C2" s="220"/>
      <c r="D2" s="220"/>
      <c r="E2" s="220"/>
      <c r="F2" s="220"/>
      <c r="G2" s="220"/>
    </row>
    <row r="3" spans="1:11" ht="16.149999999999999" customHeight="1" x14ac:dyDescent="0.2">
      <c r="A3" s="220" t="s">
        <v>794</v>
      </c>
      <c r="B3" s="220"/>
      <c r="C3" s="220"/>
      <c r="D3" s="220"/>
      <c r="E3" s="220"/>
      <c r="F3" s="220"/>
      <c r="G3" s="220"/>
    </row>
    <row r="4" spans="1:11" ht="5.45" customHeight="1" x14ac:dyDescent="0.2">
      <c r="A4" s="7"/>
      <c r="B4" s="7"/>
      <c r="C4" s="7"/>
      <c r="D4" s="7"/>
      <c r="E4" s="7"/>
      <c r="F4" s="7"/>
      <c r="G4" s="8"/>
    </row>
    <row r="5" spans="1:11" ht="15.75" customHeight="1" x14ac:dyDescent="0.2">
      <c r="A5" s="9" t="s">
        <v>1</v>
      </c>
      <c r="B5" s="9" t="s">
        <v>6</v>
      </c>
      <c r="C5" s="9" t="s">
        <v>2</v>
      </c>
      <c r="D5" s="221" t="s">
        <v>3</v>
      </c>
      <c r="E5" s="231"/>
      <c r="F5" s="222"/>
      <c r="G5" s="10" t="s">
        <v>1137</v>
      </c>
    </row>
    <row r="6" spans="1:11" ht="15.75" customHeight="1" x14ac:dyDescent="0.2">
      <c r="A6" s="128">
        <v>1</v>
      </c>
      <c r="B6" s="2">
        <v>1579901685285</v>
      </c>
      <c r="C6" s="22">
        <v>6239</v>
      </c>
      <c r="D6" s="17" t="s">
        <v>31</v>
      </c>
      <c r="E6" s="97" t="s">
        <v>1305</v>
      </c>
      <c r="F6" s="19" t="s">
        <v>1290</v>
      </c>
      <c r="G6" s="132"/>
      <c r="I6" s="228" t="s">
        <v>1604</v>
      </c>
      <c r="J6" s="229"/>
      <c r="K6" s="230"/>
    </row>
    <row r="7" spans="1:11" ht="15.75" customHeight="1" x14ac:dyDescent="0.2">
      <c r="A7" s="128">
        <v>2</v>
      </c>
      <c r="B7" s="2">
        <v>1219901555520</v>
      </c>
      <c r="C7" s="22">
        <v>6244</v>
      </c>
      <c r="D7" s="17" t="s">
        <v>31</v>
      </c>
      <c r="E7" s="97" t="s">
        <v>1145</v>
      </c>
      <c r="F7" s="19" t="s">
        <v>1281</v>
      </c>
      <c r="G7" s="132"/>
      <c r="I7" s="1" t="s">
        <v>1590</v>
      </c>
      <c r="J7" s="1" t="s">
        <v>1588</v>
      </c>
      <c r="K7" s="1" t="s">
        <v>1589</v>
      </c>
    </row>
    <row r="8" spans="1:11" ht="15.75" customHeight="1" x14ac:dyDescent="0.2">
      <c r="A8" s="128">
        <v>3</v>
      </c>
      <c r="B8" s="2">
        <v>1219901591399</v>
      </c>
      <c r="C8" s="22">
        <v>6253</v>
      </c>
      <c r="D8" s="17" t="s">
        <v>32</v>
      </c>
      <c r="E8" s="97" t="s">
        <v>1226</v>
      </c>
      <c r="F8" s="19" t="s">
        <v>4</v>
      </c>
      <c r="G8" s="132"/>
      <c r="I8" s="151">
        <f>COUNTIF(D6:D46,"เด็กชาย")</f>
        <v>15</v>
      </c>
      <c r="J8" s="1">
        <f>COUNTIF(D6:D46,"เด็กหญิง")</f>
        <v>12</v>
      </c>
      <c r="K8" s="1">
        <f>I8+J8</f>
        <v>27</v>
      </c>
    </row>
    <row r="9" spans="1:11" ht="15.75" customHeight="1" x14ac:dyDescent="0.2">
      <c r="A9" s="128">
        <v>4</v>
      </c>
      <c r="B9" s="2">
        <v>1219901578201</v>
      </c>
      <c r="C9" s="22">
        <v>6254</v>
      </c>
      <c r="D9" s="17" t="s">
        <v>32</v>
      </c>
      <c r="E9" s="97" t="s">
        <v>1307</v>
      </c>
      <c r="F9" s="19" t="s">
        <v>38</v>
      </c>
      <c r="G9" s="132"/>
    </row>
    <row r="10" spans="1:11" ht="15.75" customHeight="1" x14ac:dyDescent="0.2">
      <c r="A10" s="209">
        <v>5</v>
      </c>
      <c r="B10" s="2">
        <v>1350102061080</v>
      </c>
      <c r="C10" s="22">
        <v>6262</v>
      </c>
      <c r="D10" s="17" t="s">
        <v>31</v>
      </c>
      <c r="E10" s="97" t="s">
        <v>1310</v>
      </c>
      <c r="F10" s="19" t="s">
        <v>40</v>
      </c>
      <c r="G10" s="132"/>
    </row>
    <row r="11" spans="1:11" ht="15.75" customHeight="1" x14ac:dyDescent="0.2">
      <c r="A11" s="209">
        <v>6</v>
      </c>
      <c r="B11" s="2">
        <v>1118700271214</v>
      </c>
      <c r="C11" s="22">
        <v>6268</v>
      </c>
      <c r="D11" s="17" t="s">
        <v>31</v>
      </c>
      <c r="E11" s="97" t="s">
        <v>1306</v>
      </c>
      <c r="F11" s="19" t="s">
        <v>42</v>
      </c>
      <c r="G11" s="132"/>
    </row>
    <row r="12" spans="1:11" ht="15.75" customHeight="1" x14ac:dyDescent="0.2">
      <c r="A12" s="209">
        <v>7</v>
      </c>
      <c r="B12" s="2">
        <v>1200901776951</v>
      </c>
      <c r="C12" s="22">
        <v>6276</v>
      </c>
      <c r="D12" s="17" t="s">
        <v>32</v>
      </c>
      <c r="E12" s="97" t="s">
        <v>45</v>
      </c>
      <c r="F12" s="19" t="s">
        <v>1289</v>
      </c>
      <c r="G12" s="132"/>
    </row>
    <row r="13" spans="1:11" ht="15.75" customHeight="1" x14ac:dyDescent="0.2">
      <c r="A13" s="209">
        <v>8</v>
      </c>
      <c r="B13" s="2">
        <v>1209702897625</v>
      </c>
      <c r="C13" s="22">
        <v>6281</v>
      </c>
      <c r="D13" s="17" t="s">
        <v>32</v>
      </c>
      <c r="E13" s="97" t="s">
        <v>46</v>
      </c>
      <c r="F13" s="19" t="s">
        <v>47</v>
      </c>
      <c r="G13" s="132"/>
    </row>
    <row r="14" spans="1:11" ht="15.75" customHeight="1" x14ac:dyDescent="0.2">
      <c r="A14" s="209">
        <v>9</v>
      </c>
      <c r="B14" s="2">
        <v>1301701475893</v>
      </c>
      <c r="C14" s="22">
        <v>6286</v>
      </c>
      <c r="D14" s="17" t="s">
        <v>31</v>
      </c>
      <c r="E14" s="97" t="s">
        <v>1309</v>
      </c>
      <c r="F14" s="19" t="s">
        <v>50</v>
      </c>
      <c r="G14" s="132"/>
    </row>
    <row r="15" spans="1:11" ht="15.75" customHeight="1" x14ac:dyDescent="0.2">
      <c r="A15" s="209">
        <v>10</v>
      </c>
      <c r="B15" s="2">
        <v>1679900950472</v>
      </c>
      <c r="C15" s="22">
        <v>6287</v>
      </c>
      <c r="D15" s="17" t="s">
        <v>31</v>
      </c>
      <c r="E15" s="97" t="s">
        <v>1313</v>
      </c>
      <c r="F15" s="19" t="s">
        <v>1296</v>
      </c>
      <c r="G15" s="34"/>
    </row>
    <row r="16" spans="1:11" ht="15.75" customHeight="1" x14ac:dyDescent="0.2">
      <c r="A16" s="209">
        <v>11</v>
      </c>
      <c r="B16" s="2">
        <v>1219901557409</v>
      </c>
      <c r="C16" s="22">
        <v>6289</v>
      </c>
      <c r="D16" s="17" t="s">
        <v>31</v>
      </c>
      <c r="E16" s="97" t="s">
        <v>1300</v>
      </c>
      <c r="F16" s="19" t="s">
        <v>1285</v>
      </c>
      <c r="G16" s="34"/>
    </row>
    <row r="17" spans="1:7" ht="15.75" customHeight="1" x14ac:dyDescent="0.2">
      <c r="A17" s="209">
        <v>12</v>
      </c>
      <c r="B17" s="2">
        <v>1209702922956</v>
      </c>
      <c r="C17" s="22">
        <v>6295</v>
      </c>
      <c r="D17" s="17" t="s">
        <v>31</v>
      </c>
      <c r="E17" s="97" t="s">
        <v>1312</v>
      </c>
      <c r="F17" s="19" t="s">
        <v>1295</v>
      </c>
      <c r="G17" s="34"/>
    </row>
    <row r="18" spans="1:7" ht="15.75" customHeight="1" x14ac:dyDescent="0.2">
      <c r="A18" s="209">
        <v>13</v>
      </c>
      <c r="B18" s="2">
        <v>1200901746831</v>
      </c>
      <c r="C18" s="22">
        <v>6296</v>
      </c>
      <c r="D18" s="17" t="s">
        <v>31</v>
      </c>
      <c r="E18" s="97" t="s">
        <v>57</v>
      </c>
      <c r="F18" s="19" t="s">
        <v>1291</v>
      </c>
      <c r="G18" s="34"/>
    </row>
    <row r="19" spans="1:7" ht="15.75" customHeight="1" x14ac:dyDescent="0.2">
      <c r="A19" s="209">
        <v>14</v>
      </c>
      <c r="B19" s="2">
        <v>1219901593782</v>
      </c>
      <c r="C19" s="22">
        <v>6299</v>
      </c>
      <c r="D19" s="17" t="s">
        <v>32</v>
      </c>
      <c r="E19" s="97" t="s">
        <v>1311</v>
      </c>
      <c r="F19" s="19" t="s">
        <v>1293</v>
      </c>
      <c r="G19" s="34"/>
    </row>
    <row r="20" spans="1:7" ht="15.75" customHeight="1" x14ac:dyDescent="0.2">
      <c r="A20" s="209">
        <v>15</v>
      </c>
      <c r="B20" s="2">
        <v>1200901743999</v>
      </c>
      <c r="C20" s="22">
        <v>6301</v>
      </c>
      <c r="D20" s="17" t="s">
        <v>32</v>
      </c>
      <c r="E20" s="97" t="s">
        <v>1303</v>
      </c>
      <c r="F20" s="19" t="s">
        <v>1288</v>
      </c>
      <c r="G20" s="34"/>
    </row>
    <row r="21" spans="1:7" ht="15.75" customHeight="1" x14ac:dyDescent="0.2">
      <c r="A21" s="209">
        <v>16</v>
      </c>
      <c r="B21" s="2">
        <v>1200901780444</v>
      </c>
      <c r="C21" s="22">
        <v>6303</v>
      </c>
      <c r="D21" s="17" t="s">
        <v>32</v>
      </c>
      <c r="E21" s="97" t="s">
        <v>1297</v>
      </c>
      <c r="F21" s="19" t="s">
        <v>1282</v>
      </c>
      <c r="G21" s="34"/>
    </row>
    <row r="22" spans="1:7" ht="15.75" customHeight="1" x14ac:dyDescent="0.2">
      <c r="A22" s="209">
        <v>17</v>
      </c>
      <c r="B22" s="2">
        <v>1219901563123</v>
      </c>
      <c r="C22" s="22">
        <v>6305</v>
      </c>
      <c r="D22" s="17" t="s">
        <v>32</v>
      </c>
      <c r="E22" s="97" t="s">
        <v>1298</v>
      </c>
      <c r="F22" s="19" t="s">
        <v>1283</v>
      </c>
      <c r="G22" s="34"/>
    </row>
    <row r="23" spans="1:7" ht="15.75" customHeight="1" x14ac:dyDescent="0.2">
      <c r="A23" s="209">
        <v>18</v>
      </c>
      <c r="B23" s="2">
        <v>1620301223923</v>
      </c>
      <c r="C23" s="22">
        <v>6470</v>
      </c>
      <c r="D23" s="17" t="s">
        <v>32</v>
      </c>
      <c r="E23" s="97" t="s">
        <v>1301</v>
      </c>
      <c r="F23" s="19" t="s">
        <v>1286</v>
      </c>
      <c r="G23" s="34"/>
    </row>
    <row r="24" spans="1:7" ht="15.75" customHeight="1" x14ac:dyDescent="0.2">
      <c r="A24" s="209">
        <v>19</v>
      </c>
      <c r="B24" s="2">
        <v>1209000867254</v>
      </c>
      <c r="C24" s="22">
        <v>6511</v>
      </c>
      <c r="D24" s="17" t="s">
        <v>31</v>
      </c>
      <c r="E24" s="97" t="s">
        <v>1299</v>
      </c>
      <c r="F24" s="19" t="s">
        <v>1284</v>
      </c>
      <c r="G24" s="34"/>
    </row>
    <row r="25" spans="1:7" ht="15.75" customHeight="1" x14ac:dyDescent="0.2">
      <c r="A25" s="209">
        <v>20</v>
      </c>
      <c r="B25" s="23">
        <v>1328800072050</v>
      </c>
      <c r="C25" s="1">
        <v>6639</v>
      </c>
      <c r="D25" s="17" t="s">
        <v>31</v>
      </c>
      <c r="E25" s="97" t="s">
        <v>1424</v>
      </c>
      <c r="F25" s="19" t="s">
        <v>1212</v>
      </c>
      <c r="G25" s="34"/>
    </row>
    <row r="26" spans="1:7" ht="15.75" customHeight="1" x14ac:dyDescent="0.2">
      <c r="A26" s="209">
        <v>21</v>
      </c>
      <c r="B26" s="2">
        <v>1209601902569</v>
      </c>
      <c r="C26" s="22">
        <v>6675</v>
      </c>
      <c r="D26" s="17" t="s">
        <v>32</v>
      </c>
      <c r="E26" s="97" t="s">
        <v>1302</v>
      </c>
      <c r="F26" s="19" t="s">
        <v>1287</v>
      </c>
      <c r="G26" s="34"/>
    </row>
    <row r="27" spans="1:7" ht="15.75" customHeight="1" x14ac:dyDescent="0.2">
      <c r="A27" s="209">
        <v>22</v>
      </c>
      <c r="B27" s="2">
        <v>1459100132327</v>
      </c>
      <c r="C27" s="22">
        <v>6680</v>
      </c>
      <c r="D27" s="17" t="s">
        <v>31</v>
      </c>
      <c r="E27" s="97" t="s">
        <v>1700</v>
      </c>
      <c r="F27" s="19" t="s">
        <v>1292</v>
      </c>
      <c r="G27" s="34"/>
    </row>
    <row r="28" spans="1:7" ht="15.75" customHeight="1" x14ac:dyDescent="0.2">
      <c r="A28" s="209">
        <v>23</v>
      </c>
      <c r="B28" s="2">
        <v>1219901554124</v>
      </c>
      <c r="C28" s="22">
        <v>6684</v>
      </c>
      <c r="D28" s="17" t="s">
        <v>32</v>
      </c>
      <c r="E28" s="97" t="s">
        <v>1304</v>
      </c>
      <c r="F28" s="19" t="s">
        <v>944</v>
      </c>
      <c r="G28" s="34"/>
    </row>
    <row r="29" spans="1:7" ht="15.75" customHeight="1" x14ac:dyDescent="0.2">
      <c r="A29" s="209">
        <v>24</v>
      </c>
      <c r="B29" s="72" t="s">
        <v>1620</v>
      </c>
      <c r="C29" s="32">
        <v>6743</v>
      </c>
      <c r="D29" s="163" t="s">
        <v>32</v>
      </c>
      <c r="E29" s="97" t="s">
        <v>61</v>
      </c>
      <c r="F29" s="164" t="s">
        <v>1410</v>
      </c>
      <c r="G29" s="33"/>
    </row>
    <row r="30" spans="1:7" ht="15.75" customHeight="1" x14ac:dyDescent="0.2">
      <c r="A30" s="209">
        <v>25</v>
      </c>
      <c r="B30" s="72">
        <v>1219901544919</v>
      </c>
      <c r="C30" s="32">
        <v>6744</v>
      </c>
      <c r="D30" s="163" t="s">
        <v>31</v>
      </c>
      <c r="E30" s="97" t="s">
        <v>1411</v>
      </c>
      <c r="F30" s="164" t="s">
        <v>659</v>
      </c>
      <c r="G30" s="33"/>
    </row>
    <row r="31" spans="1:7" ht="16.149999999999999" customHeight="1" x14ac:dyDescent="0.2">
      <c r="A31" s="209">
        <v>26</v>
      </c>
      <c r="B31" s="79">
        <v>1200901753153</v>
      </c>
      <c r="C31" s="94">
        <v>6869</v>
      </c>
      <c r="D31" s="163" t="s">
        <v>31</v>
      </c>
      <c r="E31" s="97" t="s">
        <v>149</v>
      </c>
      <c r="F31" s="164" t="s">
        <v>1294</v>
      </c>
      <c r="G31" s="32"/>
    </row>
    <row r="32" spans="1:7" s="200" customFormat="1" ht="16.149999999999999" customHeight="1" x14ac:dyDescent="0.2">
      <c r="A32" s="209">
        <v>27</v>
      </c>
      <c r="B32" s="72">
        <v>1319901616544</v>
      </c>
      <c r="C32" s="32">
        <v>6887</v>
      </c>
      <c r="D32" s="163" t="s">
        <v>31</v>
      </c>
      <c r="E32" s="108" t="s">
        <v>218</v>
      </c>
      <c r="F32" s="207" t="s">
        <v>108</v>
      </c>
      <c r="G32" s="32"/>
    </row>
    <row r="33" spans="3:7" ht="16.149999999999999" customHeight="1" x14ac:dyDescent="0.3">
      <c r="G33" s="113"/>
    </row>
    <row r="34" spans="3:7" ht="16.149999999999999" customHeight="1" x14ac:dyDescent="0.2">
      <c r="C34" s="223" t="s">
        <v>65</v>
      </c>
      <c r="D34" s="223"/>
      <c r="E34" s="223"/>
      <c r="F34" s="223"/>
      <c r="G34" s="69"/>
    </row>
    <row r="35" spans="3:7" ht="16.149999999999999" customHeight="1" x14ac:dyDescent="0.3">
      <c r="C35" s="223" t="s">
        <v>795</v>
      </c>
      <c r="D35" s="223"/>
      <c r="E35" s="223"/>
      <c r="F35" s="223"/>
      <c r="G35" s="113"/>
    </row>
    <row r="36" spans="3:7" ht="16.149999999999999" customHeight="1" x14ac:dyDescent="0.2">
      <c r="C36" s="223" t="s">
        <v>64</v>
      </c>
      <c r="D36" s="223"/>
      <c r="E36" s="223"/>
      <c r="F36" s="223"/>
      <c r="G36" s="14"/>
    </row>
    <row r="37" spans="3:7" x14ac:dyDescent="0.2">
      <c r="G37" s="14"/>
    </row>
    <row r="38" spans="3:7" x14ac:dyDescent="0.2">
      <c r="G38" s="90"/>
    </row>
    <row r="39" spans="3:7" x14ac:dyDescent="0.2">
      <c r="G39" s="90"/>
    </row>
    <row r="40" spans="3:7" x14ac:dyDescent="0.2">
      <c r="G40" s="90"/>
    </row>
  </sheetData>
  <mergeCells count="8">
    <mergeCell ref="I6:K6"/>
    <mergeCell ref="C35:F35"/>
    <mergeCell ref="C36:F36"/>
    <mergeCell ref="D5:F5"/>
    <mergeCell ref="A1:G1"/>
    <mergeCell ref="A2:G2"/>
    <mergeCell ref="A3:G3"/>
    <mergeCell ref="C34:F34"/>
  </mergeCells>
  <pageMargins left="0.70866141732283472" right="0.70866141732283472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31</vt:i4>
      </vt:variant>
      <vt:variant>
        <vt:lpstr>ช่วงที่มีชื่อ</vt:lpstr>
      </vt:variant>
      <vt:variant>
        <vt:i4>31</vt:i4>
      </vt:variant>
    </vt:vector>
  </HeadingPairs>
  <TitlesOfParts>
    <vt:vector size="62" baseType="lpstr">
      <vt:lpstr>สรุป</vt:lpstr>
      <vt:lpstr>อ.2-1</vt:lpstr>
      <vt:lpstr>อ.2-2</vt:lpstr>
      <vt:lpstr>อ.2-3</vt:lpstr>
      <vt:lpstr>อ.3-1</vt:lpstr>
      <vt:lpstr>อ.3-2</vt:lpstr>
      <vt:lpstr>อ.3-3</vt:lpstr>
      <vt:lpstr>ป.1-1</vt:lpstr>
      <vt:lpstr>ป.1-2</vt:lpstr>
      <vt:lpstr>ป.1-3</vt:lpstr>
      <vt:lpstr>ป.2-1</vt:lpstr>
      <vt:lpstr>ป.2-2</vt:lpstr>
      <vt:lpstr>ป.2-3</vt:lpstr>
      <vt:lpstr>ป.3-1</vt:lpstr>
      <vt:lpstr>ป.3-2</vt:lpstr>
      <vt:lpstr>ป.3-3</vt:lpstr>
      <vt:lpstr>ป.4-1</vt:lpstr>
      <vt:lpstr>ป.4-2</vt:lpstr>
      <vt:lpstr>ป.4-3</vt:lpstr>
      <vt:lpstr>ป.5-1</vt:lpstr>
      <vt:lpstr>ป.5-2</vt:lpstr>
      <vt:lpstr>ป.5-3</vt:lpstr>
      <vt:lpstr>ป.6-1</vt:lpstr>
      <vt:lpstr>ป.6-2</vt:lpstr>
      <vt:lpstr>ป.6-3</vt:lpstr>
      <vt:lpstr>ม.1-1</vt:lpstr>
      <vt:lpstr>ม.1-2</vt:lpstr>
      <vt:lpstr>ม.2-1</vt:lpstr>
      <vt:lpstr>ม.2-2</vt:lpstr>
      <vt:lpstr>ม.3-1</vt:lpstr>
      <vt:lpstr>ม.3-2</vt:lpstr>
      <vt:lpstr>'ป.1-1'!Print_Area</vt:lpstr>
      <vt:lpstr>'ป.1-2'!Print_Area</vt:lpstr>
      <vt:lpstr>'ป.1-3'!Print_Area</vt:lpstr>
      <vt:lpstr>'ป.2-1'!Print_Area</vt:lpstr>
      <vt:lpstr>'ป.2-2'!Print_Area</vt:lpstr>
      <vt:lpstr>'ป.2-3'!Print_Area</vt:lpstr>
      <vt:lpstr>'ป.3-1'!Print_Area</vt:lpstr>
      <vt:lpstr>'ป.3-2'!Print_Area</vt:lpstr>
      <vt:lpstr>'ป.3-3'!Print_Area</vt:lpstr>
      <vt:lpstr>'ป.4-1'!Print_Area</vt:lpstr>
      <vt:lpstr>'ป.4-2'!Print_Area</vt:lpstr>
      <vt:lpstr>'ป.4-3'!Print_Area</vt:lpstr>
      <vt:lpstr>'ป.5-1'!Print_Area</vt:lpstr>
      <vt:lpstr>'ป.5-2'!Print_Area</vt:lpstr>
      <vt:lpstr>'ป.5-3'!Print_Area</vt:lpstr>
      <vt:lpstr>'ป.6-1'!Print_Area</vt:lpstr>
      <vt:lpstr>'ป.6-2'!Print_Area</vt:lpstr>
      <vt:lpstr>'ป.6-3'!Print_Area</vt:lpstr>
      <vt:lpstr>'ม.1-1'!Print_Area</vt:lpstr>
      <vt:lpstr>'ม.1-2'!Print_Area</vt:lpstr>
      <vt:lpstr>'ม.2-1'!Print_Area</vt:lpstr>
      <vt:lpstr>'ม.2-2'!Print_Area</vt:lpstr>
      <vt:lpstr>'ม.3-1'!Print_Area</vt:lpstr>
      <vt:lpstr>'ม.3-2'!Print_Area</vt:lpstr>
      <vt:lpstr>สรุป!Print_Area</vt:lpstr>
      <vt:lpstr>'อ.2-1'!Print_Area</vt:lpstr>
      <vt:lpstr>'อ.2-2'!Print_Area</vt:lpstr>
      <vt:lpstr>'อ.2-3'!Print_Area</vt:lpstr>
      <vt:lpstr>'อ.3-1'!Print_Area</vt:lpstr>
      <vt:lpstr>'อ.3-2'!Print_Area</vt:lpstr>
      <vt:lpstr>'อ.3-3'!Print_Area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Acer</cp:lastModifiedBy>
  <cp:lastPrinted>2021-11-07T19:00:15Z</cp:lastPrinted>
  <dcterms:created xsi:type="dcterms:W3CDTF">2018-06-11T05:05:02Z</dcterms:created>
  <dcterms:modified xsi:type="dcterms:W3CDTF">2021-11-10T05:23:37Z</dcterms:modified>
</cp:coreProperties>
</file>