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9976C7A9-DBF2-49EA-88A9-0E94C5347DF6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<sst xmlns="http://schemas.openxmlformats.org/spreadsheetml/2006/main" count="496" uniqueCount="294">
  <si>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</si>
  <si>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</si>
  <si>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</si>
  <si>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</si>
  <si>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</si>
  <si>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</si>
  <si>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</si>
  <si>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</si>
  <si>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</si>
  <si>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</si>
  <si>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</si>
  <si>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</si>
  <si>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</si>
  <si>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</si>
  <si>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</si>
  <si>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</si>
  <si>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</si>
  <si>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</si>
  <si>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</si>
  <si>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</si>
  <si>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</si>
  <si>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</si>
  <si>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</si>
  <si>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</si>
  <si>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</si>
  <si>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</si>
  <si>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</si>
  <si>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</si>
  <si>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</si>
  <si>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</si>
  <si>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</si>
  <si>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</si>
  <si>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</si>
  <si>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</si>
  <si>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</si>
  <si>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</si>
  <si>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</si>
  <si>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</si>
  <si>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</si>
  <si>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</si>
  <si>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</si>
  <si>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</si>
  <si>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</si>
  <si>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</si>
  <si>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</si>
  <si>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</si>
  <si>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</si>
  <si>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</si>
  <si>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</si>
  <si>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</si>
  <si>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</si>
  <si>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</si>
  <si>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</si>
  <si>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</si>
  <si>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</si>
  <si>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</si>
  <si>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</si>
  <si>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</si>
  <si>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</si>
  <si>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</si>
  <si>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</si>
  <si>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</si>
  <si>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</si>
  <si>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</si>
  <si>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</si>
  <si>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</si>
  <si>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</si>
  <si>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</si>
  <si>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</si>
  <si>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</si>
  <si>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</si>
  <si>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</si>
  <si>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</si>
  <si>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</si>
  <si>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</si>
  <si>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</si>
  <si>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</si>
  <si>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</si>
  <si>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</si>
  <si>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</si>
  <si>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</si>
  <si>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</si>
  <si>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</si>
  <si>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</si>
  <si>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</si>
  <si>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</si>
  <si>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</si>
  <si>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</si>
  <si>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</si>
  <si>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</si>
  <si>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</si>
  <si>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</si>
  <si>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</si>
  <si>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</si>
  <si>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</si>
  <si>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</si>
  <si>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</si>
  <si>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</si>
  <si>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</si>
  <si>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</si>
  <si>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</si>
  <si>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</si>
  <si>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</si>
  <si>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</si>
  <si>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</si>
  <si>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</si>
  <si>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</si>
  <si>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</si>
  <si>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</si>
  <si>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</si>
  <si>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</si>
  <si>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</si>
  <si>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</si>
  <si>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</si>
  <si>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</si>
  <si>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</si>
  <si>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</si>
  <si>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</si>
  <si>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</si>
  <si>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</si>
  <si>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</si>
  <si>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</si>
  <si>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</si>
  <si>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</si>
  <si>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</si>
  <si>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</si>
  <si>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</si>
  <si>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</si>
  <si>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</si>
  <si>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</si>
  <si>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</si>
  <si>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</si>
  <si>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</si>
  <si>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</si>
  <si>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</si>
  <si>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</si>
  <si>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</si>
  <si>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</si>
  <si>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</si>
  <si>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</si>
  <si>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</si>
  <si>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</si>
  <si>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</si>
  <si>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</si>
  <si>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</si>
  <si>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</si>
  <si>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</si>
  <si>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</si>
  <si>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</si>
  <si>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</si>
  <si>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</si>
  <si>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</si>
  <si>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</si>
  <si>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</si>
  <si>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</si>
  <si>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</si>
  <si>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</si>
  <si>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</si>
  <si>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</si>
  <si>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</si>
  <si>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</si>
  <si>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</si>
  <si>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</si>
  <si>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</si>
  <si>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</si>
  <si>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</si>
  <si>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</si>
  <si>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</si>
  <si>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</si>
  <si>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</si>
  <si>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</si>
  <si>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</si>
  <si>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</si>
  <si>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</si>
  <si>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</si>
  <si>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</si>
  <si>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</si>
  <si>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</si>
  <si>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</si>
  <si>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</si>
  <si>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</si>
  <si>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</si>
  <si>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</si>
  <si>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</si>
  <si>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</si>
  <si>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</si>
  <si>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</si>
  <si>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</si>
  <si>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</si>
  <si>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</si>
  <si>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</si>
  <si>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</si>
  <si>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</si>
  <si>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</si>
  <si>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</si>
  <si>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</si>
  <si>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</si>
  <si>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</si>
  <si>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</si>
  <si>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</si>
  <si>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</si>
  <si>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</si>
  <si>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</si>
  <si>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</si>
  <si>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</si>
  <si>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</si>
  <si>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</si>
  <si>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</si>
  <si>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</si>
  <si>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</si>
  <si>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</si>
  <si>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</si>
  <si>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</si>
  <si>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</si>
  <si>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</si>
  <si>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</si>
  <si>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</si>
  <si>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</si>
  <si>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</si>
  <si>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</si>
  <si>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</si>
  <si>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</si>
  <si>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</si>
  <si>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</si>
  <si>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</si>
  <si>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</si>
  <si>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</si>
  <si>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</si>
  <si>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</si>
  <si>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</si>
  <si>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</si>
  <si>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</si>
  <si>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</si>
  <si>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</si>
  <si>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</si>
  <si>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</si>
  <si>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</si>
  <si>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</si>
  <si>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</si>
  <si>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</si>
  <si>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</si>
  <si>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</si>
  <si>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</si>
  <si>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</si>
  <si>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</si>
  <si>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</si>
  <si>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</si>
  <si>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</si>
  <si>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</si>
  <si>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</si>
  <si>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</si>
  <si>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</si>
  <si>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</si>
  <si>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</si>
  <si>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</si>
  <si>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</si>
  <si>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</si>
  <si>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</si>
  <si>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</si>
  <si>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</si>
  <si>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</si>
  <si>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</si>
  <si>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</si>
  <si>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</si>
  <si>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</si>
  <si>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</si>
  <si>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</si>
  <si>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</si>
  <si>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</si>
  <si>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</si>
  <si>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</si>
  <si>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</si>
  <si>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</si>
  <si>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</si>
  <si>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</si>
  <si>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</si>
  <si>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</si>
  <si>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</si>
  <si>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เด็กหญิงชุติกาญจน์ เสาวดา</t>
  </si>
  <si>
    <t>เด็กหญิงกันยรัตน์ ปิ่นสุก</t>
  </si>
  <si>
    <t>เด็กหญิงกัลยา พุฒซ้อน</t>
  </si>
  <si>
    <t>เด็กหญิงณัฐวดี ประสริฐสังข์</t>
  </si>
  <si>
    <t>เด็กหญิงธิดารัตน์ คชบาง</t>
  </si>
  <si>
    <t>เด็กชายกฤติน แก้วมีรักษ์</t>
  </si>
  <si>
    <t>เด็กหญิงกมลชนก จิตรโคตร</t>
  </si>
  <si>
    <t>เด็กหญิงพรรณราย  เนตรสว่าง</t>
  </si>
  <si>
    <t>เด็กชายกฤษกร์  ศรีมงคล</t>
  </si>
  <si>
    <t>เด็กชายอนันต์ ชักนำ</t>
  </si>
  <si>
    <t>เด็กชายสหรัฐ วิลานันท์</t>
  </si>
  <si>
    <t>เด็กชายพีระวัฒน์ ดีวันชัย</t>
  </si>
  <si>
    <t>เด็กชายธันวา ทองศรี</t>
  </si>
  <si>
    <t>เด็กชายธนวรรธน์ เฮ็งสวัสดิ์</t>
  </si>
  <si>
    <t>เด็กชายวงศธร เขจรนารถ</t>
  </si>
  <si>
    <t>เด็กชายธีรศักดิ์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</si>
</sst>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27/2/69</v>
      </c>
      <c r="C3" s="310" t="s">
        <v>276</v>
      </c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นายจารุบุตร บุณย์เพิ่ม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6/3/69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นายจารุบุตร บุณย์เพิ่ม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13/3/69</v>
      </c>
      <c r="C21" s="310" t="s">
        <v>277</v>
      </c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นายจารุบุตร บุณย์เพิ่ม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นายจารุบุตร บุณย์เพิ่ม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B5" sqref="B5:B9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253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เด็กหญิงชุติกาญจน์ เสาวดา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เด็กหญิงกันยรัตน์ ปิ่นสุก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เด็กหญิงกัลยา พุฒซ้อน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เด็กหญิงณัฐวดี ประสริฐสังข์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เด็กหญิงธิดารัตน์ คชบาง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เด็กชายกฤติน แก้วมีรักษ์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เด็กหญิงกมลชนก จิตรโคตร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เด็กหญิงพรรณราย  เนตรสว่าง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เด็กชายกฤษกร์  ศรีมงคล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เด็กชายอนันต์ ชักนำ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เด็กชายสหรัฐ วิลานันท์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เด็กชายพีระวัฒน์ ดีวันชัย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เด็กชายธันวา ทองศรี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เด็กชายธนวรรธน์ เฮ็งสวัสดิ์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เด็กชายวงศธร เขจรนารถ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 xml:space="preserve">16  </v>
      </c>
      <c r="B20" s="147" t="str">
        <f>IF(รายชื่อสมาชิก!D20="","",รายชื่อสมาชิก!D20&amp; "  " )</f>
        <v xml:space="preserve">เด็กชายธีรศักดิ์ สมเผ่า  </v>
      </c>
      <c r="C20" s="148" t="str">
        <f>IF(บันทึกเวลาเรียน!W20="",""," " &amp; บันทึกเวลาเรียน!W20 &amp; " ")</f>
        <v xml:space="preserve"> 0 </v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นายจารุบุตร บุณย์เพิ่ม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นางสาวณัฑชา แสงนิล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2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224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2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214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248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220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16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258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13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นายจารุบุตร บุณย์เพิ่ม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นางสาวณัฑชา แสงนิล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topLeftCell="A10" zoomScaleNormal="96" workbookViewId="0">
      <selection activeCell="D9" sqref="D9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ป.5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ป.5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ป.5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ป.5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ป.5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ป.5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ป.5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ป.5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ป.5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ป.5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ป.5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ป.5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ป.5  </v>
      </c>
      <c r="C17" s="72">
        <f t="shared" si="1"/>
        <v>13</v>
      </c>
      <c r="D17" s="141" t="s">
        <v>290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ป.5  </v>
      </c>
      <c r="C18" s="72">
        <f t="shared" si="1"/>
        <v>14</v>
      </c>
      <c r="D18" s="141" t="s">
        <v>291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ป.5  </v>
      </c>
      <c r="C19" s="72">
        <f t="shared" si="1"/>
        <v>15</v>
      </c>
      <c r="D19" s="141" t="s">
        <v>292</v>
      </c>
      <c r="E19" s="79"/>
    </row>
    <row r="20" spans="1:5" ht="21" customHeight="1">
      <c r="A20" s="68">
        <f t="shared" si="0"/>
        <v>16</v>
      </c>
      <c r="B20" s="70" t="str">
        <f>IF(D20="","",IF(A20="","",ปก!$N$2&amp; "  "))</f>
        <v xml:space="preserve">ป.5  </v>
      </c>
      <c r="C20" s="72">
        <f t="shared" si="1"/>
        <v>16</v>
      </c>
      <c r="D20" s="141" t="s">
        <v>293</v>
      </c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นายจารุบุตร บุณย์เพิ่ม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นางสาวณัฑชา แสงนิล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 xml:space="preserve">16  </v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>
        <f t="shared" si="0"/>
        <v>0</v>
      </c>
      <c r="X20" s="43">
        <f>IF($A20="","",IF(รายชื่อสมาชิก!$D20="","",(W20/$V$3)*100))</f>
        <v>0</v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นายจารุบุตร บุณย์เพิ่ม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นางสาวณัฑชา แสงนิล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7/11/68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นายจารุบุตร บุณย์เพิ่ม )</v>
      </c>
      <c r="D8" s="290"/>
      <c r="F8" s="290" t="str">
        <f>IF(ปก!H11="","","( " &amp; ปก!H11 &amp; " )")</f>
        <v>( นางสาวณัฑชา แสงนิล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14/11/68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นายจารุบุตร บุณย์เพิ่ม )</v>
      </c>
      <c r="D17" s="290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21/11/68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นายจารุบุตร บุณย์เพิ่ม )</v>
      </c>
      <c r="D26" s="290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28/11/68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นายจารุบุตร บุณย์เพิ่ม )</v>
      </c>
      <c r="D35" s="290"/>
      <c r="F35" s="290" t="str">
        <f>IF(ปก!H11="","","( " &amp; ปก!H11 &amp; " )")</f>
        <v>( นางสาวณัฑชา แสงนิล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หยุด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นายจารุบุตร บุณย์เพิ่ม )</v>
      </c>
      <c r="D8" s="290"/>
      <c r="F8" s="290" t="str">
        <f>IF(ปก!H11="","","( " &amp; ปก!H11 &amp; " )")</f>
        <v>( นางสาวณัฑชา แสงนิล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12/12/68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นายจารุบุตร บุณย์เพิ่ม )</v>
      </c>
      <c r="D17" s="290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19/12/68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นายจารุบุตร บุณย์เพิ่ม )</v>
      </c>
      <c r="D26" s="290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26/12/68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นายจารุบุตร บุณย์เพิ่ม )</v>
      </c>
      <c r="D35" s="290"/>
      <c r="F35" s="290" t="str">
        <f>IF(ปก!H11="","","( " &amp; ปก!H11 &amp; " )")</f>
        <v>( นางสาวณัฑชา แสงนิล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tabSelected="1"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หยุด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นายจารุบุตร บุณย์เพิ่ม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9/1/69</v>
      </c>
      <c r="C12" s="321" t="s">
        <v>275</v>
      </c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นายจารุบุตร บุณย์เพิ่ม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หยุด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นายจารุบุตร บุณย์เพิ่ม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23/1/69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นายจารุบุตร บุณย์เพิ่ม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30/1/69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นายจารุบุตร บุณย์เพิ่ม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6/2/69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นายจารุบุตร บุณย์เพิ่ม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13/2/69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นายจารุบุตร บุณย์เพิ่ม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20/2/69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นายจารุบุตร บุณย์เพิ่ม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2026-03-05T07:06:47Z</dcterms:modified>
</cp:coreProperties>
</file>