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1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หน้าที่-มัธยม\"/>
    </mc:Choice>
  </mc:AlternateContent>
  <xr:revisionPtr revIDLastSave="0" documentId="13_ncr:1_{FEB21B05-8B2B-45F6-A6A8-E344F231938F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70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8">พิมพ์เวลาเรียน!$D$1:$NM$34</definedName>
    <definedName name="_xlnm.Print_Area" localSheetId="19">พิมพ์สรุปเวลาเรียน!$A$1:$O$33</definedName>
    <definedName name="_xlnm.Print_Titles" localSheetId="17">พิมพ์รายชื่อนักเรียน!$1:$5</definedName>
    <definedName name="_xlnm.Print_Titles" localSheetId="18">พิมพ์เวลาเรียน!$1:$3</definedName>
    <definedName name="_xlnm.Print_Titles" localSheetId="19">พิมพ์สรุปเวลาเรียน!$1:$3</definedName>
    <definedName name="StudentNo" localSheetId="22">#REF!</definedName>
    <definedName name="StudentNo" localSheetId="23">#REF!</definedName>
    <definedName name="StudentNo">#REF!</definedName>
    <definedName name="StudentPicture" localSheetId="22">#REF!</definedName>
    <definedName name="StudentPicture" localSheetId="23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 localSheetId="23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23">[1]พิมพ์การตัดสิน!$A$35:$A$36</definedName>
    <definedName name="tests">พิมพ์การตัดสิน!$A$34:$A$35</definedName>
    <definedName name="พิมพ์ผลการตัดสิน" localSheetId="23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70" l="1"/>
  <c r="I7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A8" i="65"/>
  <c r="A11" i="70" s="1"/>
  <c r="A9" i="65"/>
  <c r="A12" i="70" s="1"/>
  <c r="A10" i="65"/>
  <c r="A13" i="70" s="1"/>
  <c r="A11" i="65"/>
  <c r="A14" i="70" s="1"/>
  <c r="A12" i="65"/>
  <c r="A15" i="70" s="1"/>
  <c r="A13" i="65"/>
  <c r="A16" i="70" s="1"/>
  <c r="A14" i="65"/>
  <c r="A17" i="70" s="1"/>
  <c r="A15" i="65"/>
  <c r="A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N25" i="70" l="1"/>
  <c r="I25" i="70"/>
  <c r="O25" i="70"/>
  <c r="O31" i="70"/>
  <c r="I31" i="70"/>
  <c r="N31" i="70"/>
  <c r="N22" i="70"/>
  <c r="O22" i="70"/>
  <c r="I22" i="70"/>
  <c r="N29" i="70"/>
  <c r="I29" i="70"/>
  <c r="O29" i="70"/>
  <c r="N21" i="70"/>
  <c r="O21" i="70"/>
  <c r="I21" i="70"/>
  <c r="P13" i="70"/>
  <c r="N13" i="70"/>
  <c r="O13" i="70"/>
  <c r="I13" i="70"/>
  <c r="P17" i="70"/>
  <c r="N17" i="70"/>
  <c r="I17" i="70"/>
  <c r="O17" i="70"/>
  <c r="I23" i="70"/>
  <c r="N23" i="70"/>
  <c r="O23" i="70"/>
  <c r="P9" i="70"/>
  <c r="N9" i="70"/>
  <c r="I9" i="70"/>
  <c r="O9" i="70"/>
  <c r="O28" i="70"/>
  <c r="N28" i="70"/>
  <c r="I28" i="70"/>
  <c r="O20" i="70"/>
  <c r="N20" i="70"/>
  <c r="I20" i="70"/>
  <c r="P12" i="70"/>
  <c r="N12" i="70"/>
  <c r="I12" i="70"/>
  <c r="O12" i="70"/>
  <c r="P16" i="70"/>
  <c r="O16" i="70"/>
  <c r="N16" i="70"/>
  <c r="I16" i="70"/>
  <c r="N30" i="70"/>
  <c r="I30" i="70"/>
  <c r="O30" i="70"/>
  <c r="N27" i="70"/>
  <c r="I27" i="70"/>
  <c r="O27" i="70"/>
  <c r="N19" i="70"/>
  <c r="I19" i="70"/>
  <c r="O19" i="70"/>
  <c r="N11" i="70"/>
  <c r="I11" i="70"/>
  <c r="O11" i="70"/>
  <c r="O24" i="70"/>
  <c r="N24" i="70"/>
  <c r="I24" i="70"/>
  <c r="N15" i="70"/>
  <c r="O15" i="70"/>
  <c r="I15" i="70"/>
  <c r="P14" i="70"/>
  <c r="O14" i="70"/>
  <c r="I14" i="70"/>
  <c r="N14" i="70"/>
  <c r="N26" i="70"/>
  <c r="I26" i="70"/>
  <c r="O26" i="70"/>
  <c r="P18" i="70"/>
  <c r="N18" i="70"/>
  <c r="I18" i="70"/>
  <c r="O18" i="70"/>
  <c r="P10" i="70"/>
  <c r="N10" i="70"/>
  <c r="I10" i="70"/>
  <c r="O10" i="70"/>
  <c r="P29" i="70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N8" i="70" l="1"/>
  <c r="O8" i="70" s="1"/>
  <c r="I8" i="70"/>
  <c r="S11" i="70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P8" i="70" l="1"/>
  <c r="R32" i="70"/>
  <c r="S8" i="70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B63" i="39" l="1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62" i="38" l="1"/>
  <c r="AL37" i="31"/>
  <c r="AI42" i="33"/>
  <c r="AK16" i="39"/>
  <c r="AL16" i="39"/>
  <c r="AJ16" i="39"/>
  <c r="AI40" i="33"/>
  <c r="AI36" i="34"/>
  <c r="AM50" i="35"/>
  <c r="AI56" i="33"/>
  <c r="F5" i="5"/>
  <c r="E3" i="42" s="1"/>
  <c r="E5" i="5"/>
  <c r="D3" i="42" s="1"/>
  <c r="D5" i="5"/>
  <c r="AI13" i="39"/>
  <c r="FQ13" i="41" s="1"/>
  <c r="AI10" i="34"/>
  <c r="ME10" i="41" s="1"/>
  <c r="AM30" i="34"/>
  <c r="AM34" i="38"/>
  <c r="AK42" i="30"/>
  <c r="AI24" i="33"/>
  <c r="KW24" i="41" s="1"/>
  <c r="AJ44" i="33"/>
  <c r="AI33" i="36"/>
  <c r="AK24" i="39"/>
  <c r="AK62" i="39"/>
  <c r="AK8" i="31"/>
  <c r="AI12" i="33"/>
  <c r="KW12" i="41" s="1"/>
  <c r="AJ27" i="34"/>
  <c r="AI7" i="38"/>
  <c r="AJ44" i="30"/>
  <c r="AK44" i="30"/>
  <c r="AJ27" i="33"/>
  <c r="AI26" i="39"/>
  <c r="AI16" i="37"/>
  <c r="AL5" i="31"/>
  <c r="AM7" i="38"/>
  <c r="AI16" i="34"/>
  <c r="ME16" i="41" s="1"/>
  <c r="AK12" i="39"/>
  <c r="AK18" i="36"/>
  <c r="AJ47" i="30"/>
  <c r="AI50" i="30"/>
  <c r="AK24" i="31"/>
  <c r="AJ5" i="32"/>
  <c r="AI8" i="32"/>
  <c r="AK28" i="32"/>
  <c r="AI18" i="30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AJ27" i="38"/>
  <c r="AI30" i="38"/>
  <c r="AJ52" i="38"/>
  <c r="AI14" i="39"/>
  <c r="FQ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KW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J62" i="39"/>
  <c r="AI4" i="30"/>
  <c r="AJ13" i="30"/>
  <c r="AJ15" i="30"/>
  <c r="AM34" i="30"/>
  <c r="AM42" i="30"/>
  <c r="AK10" i="31"/>
  <c r="AI12" i="31"/>
  <c r="AK22" i="31"/>
  <c r="AJ27" i="31"/>
  <c r="AM50" i="31"/>
  <c r="AK20" i="32"/>
  <c r="AK26" i="32"/>
  <c r="AI38" i="32"/>
  <c r="AM50" i="32"/>
  <c r="AJ8" i="33"/>
  <c r="AK10" i="33"/>
  <c r="AJ12" i="33"/>
  <c r="AI20" i="33"/>
  <c r="KW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J11" i="39"/>
  <c r="AJ18" i="39"/>
  <c r="AI25" i="39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AI42" i="30"/>
  <c r="AI54" i="30"/>
  <c r="AJ11" i="31"/>
  <c r="AK26" i="31"/>
  <c r="AI28" i="3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J4" i="30"/>
  <c r="AL11" i="30"/>
  <c r="AK12" i="30"/>
  <c r="AM14" i="30"/>
  <c r="AK16" i="30"/>
  <c r="AI24" i="30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KW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AI16" i="30"/>
  <c r="AI20" i="30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KW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KW8" i="41" s="1"/>
  <c r="AI10" i="33"/>
  <c r="KW10" i="41" s="1"/>
  <c r="AJ11" i="33"/>
  <c r="AI16" i="33"/>
  <c r="KW16" i="41" s="1"/>
  <c r="AI22" i="33"/>
  <c r="KW22" i="41" s="1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30" i="39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AI6" i="39"/>
  <c r="AK6" i="34"/>
  <c r="AK6" i="35"/>
  <c r="AI6" i="37"/>
  <c r="AJ6" i="39"/>
  <c r="AI6" i="31"/>
  <c r="AI6" i="32"/>
  <c r="AI6" i="33"/>
  <c r="KW6" i="41" s="1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KW26" i="41" s="1"/>
  <c r="AI28" i="33"/>
  <c r="KW28" i="41" s="1"/>
  <c r="AI30" i="33"/>
  <c r="KW30" i="41" s="1"/>
  <c r="AI32" i="33"/>
  <c r="KW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FQ12" i="41" s="1"/>
  <c r="AK13" i="39"/>
  <c r="AJ13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FQ11" i="41" s="1"/>
  <c r="AI15" i="39"/>
  <c r="FQ15" i="41" s="1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KW13" i="41" s="1"/>
  <c r="AK29" i="33"/>
  <c r="AJ29" i="33"/>
  <c r="AM29" i="33"/>
  <c r="AI29" i="33"/>
  <c r="KW29" i="41" s="1"/>
  <c r="AK45" i="33"/>
  <c r="AJ45" i="33"/>
  <c r="AM45" i="33"/>
  <c r="AI45" i="33"/>
  <c r="AL13" i="33"/>
  <c r="AK17" i="33"/>
  <c r="AJ17" i="33"/>
  <c r="AM17" i="33"/>
  <c r="AI17" i="33"/>
  <c r="KW17" i="41" s="1"/>
  <c r="AL29" i="33"/>
  <c r="AK33" i="33"/>
  <c r="AJ33" i="33"/>
  <c r="AM33" i="33"/>
  <c r="AI33" i="33"/>
  <c r="KW33" i="41" s="1"/>
  <c r="AL45" i="33"/>
  <c r="AK49" i="33"/>
  <c r="AJ49" i="33"/>
  <c r="AM49" i="33"/>
  <c r="AI49" i="33"/>
  <c r="AK21" i="33"/>
  <c r="AJ21" i="33"/>
  <c r="AM21" i="33"/>
  <c r="AI21" i="33"/>
  <c r="KW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KW5" i="41" s="1"/>
  <c r="AL5" i="33"/>
  <c r="AK9" i="33"/>
  <c r="AJ9" i="33"/>
  <c r="AM9" i="33"/>
  <c r="AI9" i="33"/>
  <c r="KW9" i="41" s="1"/>
  <c r="AL21" i="33"/>
  <c r="AK25" i="33"/>
  <c r="AJ25" i="33"/>
  <c r="AM25" i="33"/>
  <c r="AI25" i="33"/>
  <c r="KW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KW7" i="41" s="1"/>
  <c r="AI11" i="33"/>
  <c r="KW11" i="41" s="1"/>
  <c r="AI15" i="33"/>
  <c r="KW15" i="41" s="1"/>
  <c r="AI19" i="33"/>
  <c r="KW19" i="41" s="1"/>
  <c r="AI23" i="33"/>
  <c r="KW23" i="41" s="1"/>
  <c r="AI27" i="33"/>
  <c r="KW27" i="41" s="1"/>
  <c r="AI31" i="33"/>
  <c r="KW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4" i="5" l="1"/>
  <c r="EI7" i="41"/>
  <c r="JO7" i="41"/>
  <c r="EI4" i="41"/>
  <c r="JO4" i="41"/>
  <c r="NM29" i="41"/>
  <c r="FQ29" i="41"/>
  <c r="NM30" i="41"/>
  <c r="FQ30" i="41"/>
  <c r="EI8" i="41"/>
  <c r="JO8" i="41"/>
  <c r="BS21" i="41"/>
  <c r="GY21" i="41"/>
  <c r="DA29" i="41"/>
  <c r="IG29" i="41"/>
  <c r="DA13" i="41"/>
  <c r="IG13" i="41"/>
  <c r="DA25" i="41"/>
  <c r="IG25" i="41"/>
  <c r="EI5" i="41"/>
  <c r="JO5" i="41"/>
  <c r="NM21" i="41"/>
  <c r="FQ21" i="41"/>
  <c r="BS32" i="41"/>
  <c r="GY32" i="41"/>
  <c r="DA20" i="41"/>
  <c r="IG20" i="41"/>
  <c r="NM9" i="41"/>
  <c r="FQ9" i="41"/>
  <c r="DA12" i="41"/>
  <c r="IG12" i="41"/>
  <c r="NM18" i="41"/>
  <c r="FQ18" i="41"/>
  <c r="BS11" i="41"/>
  <c r="GY11" i="41"/>
  <c r="DA22" i="41"/>
  <c r="IG22" i="41"/>
  <c r="EI18" i="41"/>
  <c r="JO18" i="41"/>
  <c r="NM10" i="41"/>
  <c r="FQ10" i="41"/>
  <c r="BS29" i="41"/>
  <c r="GY29" i="41"/>
  <c r="DA17" i="41"/>
  <c r="IG17" i="41"/>
  <c r="EI31" i="41"/>
  <c r="JO31" i="41"/>
  <c r="EI9" i="41"/>
  <c r="JO9" i="41"/>
  <c r="NM7" i="41"/>
  <c r="FQ7" i="41"/>
  <c r="BS30" i="41"/>
  <c r="GY30" i="41"/>
  <c r="DA18" i="41"/>
  <c r="IG18" i="41"/>
  <c r="J2" i="42"/>
  <c r="BS20" i="41"/>
  <c r="GY20" i="41"/>
  <c r="BS22" i="41"/>
  <c r="GY22" i="41"/>
  <c r="DA16" i="41"/>
  <c r="IG16" i="41"/>
  <c r="NM6" i="41"/>
  <c r="FQ6" i="41"/>
  <c r="NM31" i="41"/>
  <c r="FQ31" i="41"/>
  <c r="NM24" i="41"/>
  <c r="FQ24" i="41"/>
  <c r="NM17" i="41"/>
  <c r="FQ17" i="41"/>
  <c r="BS26" i="41"/>
  <c r="GY26" i="41"/>
  <c r="BS10" i="41"/>
  <c r="GY10" i="41"/>
  <c r="DA8" i="41"/>
  <c r="IG8" i="41"/>
  <c r="DA14" i="41"/>
  <c r="IG14" i="41"/>
  <c r="EI30" i="41"/>
  <c r="JO30" i="41"/>
  <c r="NM22" i="41"/>
  <c r="FQ22" i="41"/>
  <c r="BS14" i="41"/>
  <c r="GY14" i="41"/>
  <c r="DA5" i="41"/>
  <c r="IG5" i="41"/>
  <c r="BS17" i="41"/>
  <c r="GY17" i="41"/>
  <c r="BS28" i="41"/>
  <c r="GY28" i="41"/>
  <c r="BS27" i="41"/>
  <c r="GY27" i="41"/>
  <c r="BS23" i="41"/>
  <c r="GY23" i="41"/>
  <c r="BS13" i="41"/>
  <c r="GY13" i="41"/>
  <c r="DA27" i="41"/>
  <c r="IG27" i="41"/>
  <c r="DA11" i="41"/>
  <c r="IG11" i="41"/>
  <c r="EI19" i="41"/>
  <c r="JO19" i="41"/>
  <c r="EI25" i="41"/>
  <c r="JO25" i="41"/>
  <c r="NM27" i="41"/>
  <c r="FQ27" i="41"/>
  <c r="NM16" i="41"/>
  <c r="FQ16" i="41"/>
  <c r="BS8" i="41"/>
  <c r="GY8" i="41"/>
  <c r="DA24" i="41"/>
  <c r="IG24" i="41"/>
  <c r="EI28" i="41"/>
  <c r="JO28" i="41"/>
  <c r="EI24" i="41"/>
  <c r="JO24" i="41"/>
  <c r="EI16" i="41"/>
  <c r="JO16" i="41"/>
  <c r="EI6" i="41"/>
  <c r="JO6" i="41"/>
  <c r="DA28" i="41"/>
  <c r="IG28" i="41"/>
  <c r="NM25" i="41"/>
  <c r="FQ25" i="41"/>
  <c r="BS25" i="41"/>
  <c r="GY25" i="41"/>
  <c r="EI29" i="41"/>
  <c r="JO29" i="41"/>
  <c r="EI27" i="41"/>
  <c r="JO27" i="41"/>
  <c r="NM33" i="41"/>
  <c r="FQ33" i="41"/>
  <c r="NM20" i="41"/>
  <c r="FQ20" i="41"/>
  <c r="EI32" i="41"/>
  <c r="JO32" i="41"/>
  <c r="BS16" i="41"/>
  <c r="GY16" i="41"/>
  <c r="NM26" i="41"/>
  <c r="FQ26" i="41"/>
  <c r="DA33" i="41"/>
  <c r="IG33" i="41"/>
  <c r="EI23" i="41"/>
  <c r="JO23" i="41"/>
  <c r="EI13" i="41"/>
  <c r="JO13" i="41"/>
  <c r="BS19" i="41"/>
  <c r="GY19" i="41"/>
  <c r="BS33" i="41"/>
  <c r="GY33" i="41"/>
  <c r="BS9" i="41"/>
  <c r="GY9" i="41"/>
  <c r="DA19" i="41"/>
  <c r="IG19" i="41"/>
  <c r="DA7" i="41"/>
  <c r="IG7" i="41"/>
  <c r="EI15" i="41"/>
  <c r="JO15" i="41"/>
  <c r="EI21" i="41"/>
  <c r="JO21" i="41"/>
  <c r="NM23" i="41"/>
  <c r="FQ23" i="41"/>
  <c r="NM32" i="41"/>
  <c r="FQ32" i="41"/>
  <c r="BS6" i="41"/>
  <c r="GY6" i="41"/>
  <c r="DA26" i="41"/>
  <c r="IG26" i="41"/>
  <c r="DA10" i="41"/>
  <c r="IG10" i="41"/>
  <c r="DA32" i="41"/>
  <c r="IG32" i="41"/>
  <c r="DA4" i="41"/>
  <c r="IG4" i="41"/>
  <c r="EI26" i="41"/>
  <c r="JO26" i="41"/>
  <c r="EI22" i="41"/>
  <c r="JO22" i="41"/>
  <c r="EI14" i="41"/>
  <c r="JO14" i="41"/>
  <c r="DA6" i="41"/>
  <c r="IG6" i="41"/>
  <c r="BS18" i="41"/>
  <c r="GY18" i="41"/>
  <c r="DA23" i="41"/>
  <c r="IG23" i="41"/>
  <c r="DA21" i="41"/>
  <c r="IG21" i="41"/>
  <c r="BS31" i="41"/>
  <c r="GY31" i="41"/>
  <c r="BS5" i="41"/>
  <c r="GY5" i="41"/>
  <c r="NM8" i="41"/>
  <c r="FQ8" i="41"/>
  <c r="EI17" i="41"/>
  <c r="JO17" i="41"/>
  <c r="BS15" i="41"/>
  <c r="GY15" i="41"/>
  <c r="BS7" i="41"/>
  <c r="GY7" i="41"/>
  <c r="DA31" i="41"/>
  <c r="IG31" i="41"/>
  <c r="DA9" i="41"/>
  <c r="IG9" i="41"/>
  <c r="EI11" i="41"/>
  <c r="JO11" i="41"/>
  <c r="EI33" i="41"/>
  <c r="JO33" i="41"/>
  <c r="NM19" i="41"/>
  <c r="FQ19" i="41"/>
  <c r="NM5" i="41"/>
  <c r="FQ5" i="41"/>
  <c r="NM28" i="41"/>
  <c r="FQ28" i="41"/>
  <c r="NM4" i="41"/>
  <c r="FQ4" i="41"/>
  <c r="BS12" i="41"/>
  <c r="GY12" i="41"/>
  <c r="DA30" i="41"/>
  <c r="IG30" i="41"/>
  <c r="EI20" i="41"/>
  <c r="JO20" i="41"/>
  <c r="EI12" i="41"/>
  <c r="JO12" i="41"/>
  <c r="BS24" i="41"/>
  <c r="GY24" i="41"/>
  <c r="BS4" i="41"/>
  <c r="GY4" i="41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L6" i="5" l="1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D4" i="42" s="1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1" i="42" s="1"/>
  <c r="H33" i="5"/>
  <c r="G31" i="42" s="1"/>
  <c r="G33" i="5"/>
  <c r="F31" i="42" s="1"/>
  <c r="M33" i="5"/>
  <c r="L31" i="42" s="1"/>
  <c r="N33" i="5"/>
  <c r="D33" i="5"/>
  <c r="C31" i="42" s="1"/>
  <c r="F33" i="5"/>
  <c r="E31" i="42" s="1"/>
  <c r="E33" i="5"/>
  <c r="D31" i="42" s="1"/>
  <c r="K33" i="5"/>
  <c r="J33" i="5"/>
  <c r="L29" i="5"/>
  <c r="I29" i="5"/>
  <c r="H27" i="42" s="1"/>
  <c r="H29" i="5"/>
  <c r="G27" i="42" s="1"/>
  <c r="G29" i="5"/>
  <c r="F27" i="42" s="1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C15" i="42" s="1"/>
  <c r="M17" i="5"/>
  <c r="L15" i="42" s="1"/>
  <c r="I9" i="5"/>
  <c r="H7" i="42" s="1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F28" i="5"/>
  <c r="E26" i="42" s="1"/>
  <c r="E28" i="5"/>
  <c r="D26" i="42" s="1"/>
  <c r="L28" i="5"/>
  <c r="K26" i="42" s="1"/>
  <c r="I28" i="5"/>
  <c r="H28" i="5"/>
  <c r="G28" i="5"/>
  <c r="D28" i="5"/>
  <c r="C26" i="42" s="1"/>
  <c r="K28" i="5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L10" i="42" s="1"/>
  <c r="N12" i="5"/>
  <c r="M10" i="42" s="1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M33" i="42" s="1"/>
  <c r="L35" i="5"/>
  <c r="K33" i="42" s="1"/>
  <c r="I35" i="5"/>
  <c r="H33" i="42" s="1"/>
  <c r="H35" i="5"/>
  <c r="G33" i="42" s="1"/>
  <c r="G35" i="5"/>
  <c r="F33" i="42" s="1"/>
  <c r="D35" i="5"/>
  <c r="C33" i="42" s="1"/>
  <c r="M35" i="5"/>
  <c r="L33" i="42" s="1"/>
  <c r="F35" i="5"/>
  <c r="E35" i="5"/>
  <c r="D33" i="42" s="1"/>
  <c r="J35" i="5"/>
  <c r="K35" i="5"/>
  <c r="J33" i="42" s="1"/>
  <c r="N31" i="5"/>
  <c r="L31" i="5"/>
  <c r="I31" i="5"/>
  <c r="H29" i="42" s="1"/>
  <c r="H31" i="5"/>
  <c r="G29" i="42" s="1"/>
  <c r="G31" i="5"/>
  <c r="F29" i="42" s="1"/>
  <c r="F31" i="5"/>
  <c r="E29" i="42" s="1"/>
  <c r="M31" i="5"/>
  <c r="L29" i="42" s="1"/>
  <c r="D31" i="5"/>
  <c r="C29" i="42" s="1"/>
  <c r="E31" i="5"/>
  <c r="J31" i="5"/>
  <c r="K31" i="5"/>
  <c r="N27" i="5"/>
  <c r="M25" i="42" s="1"/>
  <c r="L27" i="5"/>
  <c r="I27" i="5"/>
  <c r="H25" i="42" s="1"/>
  <c r="H27" i="5"/>
  <c r="G25" i="42" s="1"/>
  <c r="G27" i="5"/>
  <c r="F25" i="42" s="1"/>
  <c r="M27" i="5"/>
  <c r="D27" i="5"/>
  <c r="C25" i="42" s="1"/>
  <c r="F27" i="5"/>
  <c r="E25" i="42" s="1"/>
  <c r="E27" i="5"/>
  <c r="D25" i="42" s="1"/>
  <c r="J27" i="5"/>
  <c r="K27" i="5"/>
  <c r="J25" i="42" s="1"/>
  <c r="N23" i="5"/>
  <c r="M21" i="42" s="1"/>
  <c r="L23" i="5"/>
  <c r="K21" i="42" s="1"/>
  <c r="I23" i="5"/>
  <c r="H23" i="5"/>
  <c r="G21" i="42" s="1"/>
  <c r="G23" i="5"/>
  <c r="F21" i="42" s="1"/>
  <c r="M23" i="5"/>
  <c r="L21" i="42" s="1"/>
  <c r="F23" i="5"/>
  <c r="E21" i="42" s="1"/>
  <c r="D23" i="5"/>
  <c r="C21" i="42" s="1"/>
  <c r="E23" i="5"/>
  <c r="D21" i="42" s="1"/>
  <c r="N19" i="5"/>
  <c r="M17" i="42" s="1"/>
  <c r="L19" i="5"/>
  <c r="K17" i="42" s="1"/>
  <c r="I19" i="5"/>
  <c r="H17" i="42" s="1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E11" i="5"/>
  <c r="M7" i="5"/>
  <c r="L5" i="42" s="1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C5" i="42" s="1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D25" i="5"/>
  <c r="C23" i="42" s="1"/>
  <c r="F25" i="5"/>
  <c r="E23" i="42" s="1"/>
  <c r="E25" i="5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C19" i="42" s="1"/>
  <c r="F21" i="5"/>
  <c r="E19" i="42" s="1"/>
  <c r="E21" i="5"/>
  <c r="D19" i="42" s="1"/>
  <c r="I13" i="5"/>
  <c r="H11" i="42" s="1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L30" i="42" s="1"/>
  <c r="N32" i="5"/>
  <c r="M30" i="42" s="1"/>
  <c r="L32" i="5"/>
  <c r="K30" i="42" s="1"/>
  <c r="I32" i="5"/>
  <c r="H30" i="42" s="1"/>
  <c r="G32" i="5"/>
  <c r="F30" i="42" s="1"/>
  <c r="F32" i="5"/>
  <c r="E30" i="42" s="1"/>
  <c r="E32" i="5"/>
  <c r="D30" i="42" s="1"/>
  <c r="H32" i="5"/>
  <c r="D32" i="5"/>
  <c r="K32" i="5"/>
  <c r="J30" i="42" s="1"/>
  <c r="J32" i="5"/>
  <c r="M24" i="5"/>
  <c r="L22" i="42" s="1"/>
  <c r="N24" i="5"/>
  <c r="M22" i="42" s="1"/>
  <c r="G24" i="5"/>
  <c r="F22" i="42" s="1"/>
  <c r="F24" i="5"/>
  <c r="E22" i="42" s="1"/>
  <c r="E24" i="5"/>
  <c r="H24" i="5"/>
  <c r="G22" i="42" s="1"/>
  <c r="L24" i="5"/>
  <c r="K22" i="42" s="1"/>
  <c r="I24" i="5"/>
  <c r="H22" i="42" s="1"/>
  <c r="D24" i="5"/>
  <c r="C22" i="42" s="1"/>
  <c r="M20" i="5"/>
  <c r="L18" i="42" s="1"/>
  <c r="N20" i="5"/>
  <c r="M18" i="42" s="1"/>
  <c r="H20" i="5"/>
  <c r="G18" i="42" s="1"/>
  <c r="F20" i="5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4" i="5"/>
  <c r="G32" i="42" s="1"/>
  <c r="M34" i="5"/>
  <c r="L32" i="42" s="1"/>
  <c r="N34" i="5"/>
  <c r="G34" i="5"/>
  <c r="F32" i="42" s="1"/>
  <c r="D34" i="5"/>
  <c r="C32" i="42" s="1"/>
  <c r="F34" i="5"/>
  <c r="E32" i="42" s="1"/>
  <c r="E34" i="5"/>
  <c r="D32" i="42" s="1"/>
  <c r="K34" i="5"/>
  <c r="J32" i="42" s="1"/>
  <c r="J34" i="5"/>
  <c r="L30" i="5"/>
  <c r="K28" i="42" s="1"/>
  <c r="I30" i="5"/>
  <c r="H28" i="42" s="1"/>
  <c r="H30" i="5"/>
  <c r="G28" i="42" s="1"/>
  <c r="M30" i="5"/>
  <c r="L28" i="42" s="1"/>
  <c r="N30" i="5"/>
  <c r="M28" i="42" s="1"/>
  <c r="D30" i="5"/>
  <c r="C28" i="42" s="1"/>
  <c r="G30" i="5"/>
  <c r="F28" i="42" s="1"/>
  <c r="F30" i="5"/>
  <c r="E28" i="42" s="1"/>
  <c r="E30" i="5"/>
  <c r="D28" i="42" s="1"/>
  <c r="J30" i="5"/>
  <c r="K30" i="5"/>
  <c r="J28" i="42" s="1"/>
  <c r="L26" i="5"/>
  <c r="K24" i="42" s="1"/>
  <c r="I26" i="5"/>
  <c r="H24" i="42" s="1"/>
  <c r="H26" i="5"/>
  <c r="G24" i="42" s="1"/>
  <c r="M26" i="5"/>
  <c r="N26" i="5"/>
  <c r="M24" i="42" s="1"/>
  <c r="G26" i="5"/>
  <c r="F24" i="42" s="1"/>
  <c r="D26" i="5"/>
  <c r="C24" i="42" s="1"/>
  <c r="F26" i="5"/>
  <c r="E24" i="42" s="1"/>
  <c r="E26" i="5"/>
  <c r="D24" i="42" s="1"/>
  <c r="J26" i="5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E33" i="42"/>
  <c r="B29" i="42"/>
  <c r="M29" i="42"/>
  <c r="K29" i="42"/>
  <c r="D29" i="42"/>
  <c r="B25" i="42"/>
  <c r="L25" i="42"/>
  <c r="K25" i="42"/>
  <c r="B21" i="42"/>
  <c r="H21" i="42"/>
  <c r="B17" i="42"/>
  <c r="B13" i="42"/>
  <c r="C13" i="42"/>
  <c r="B9" i="42"/>
  <c r="D9" i="42"/>
  <c r="C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K32" i="42"/>
  <c r="H32" i="42"/>
  <c r="B28" i="42"/>
  <c r="B24" i="42"/>
  <c r="L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D23" i="42"/>
  <c r="B19" i="42"/>
  <c r="B15" i="42"/>
  <c r="B11" i="42"/>
  <c r="B7" i="42"/>
  <c r="F7" i="42"/>
  <c r="A4" i="3"/>
  <c r="B30" i="42"/>
  <c r="G30" i="42"/>
  <c r="C30" i="42"/>
  <c r="B26" i="42"/>
  <c r="M26" i="42"/>
  <c r="H26" i="42"/>
  <c r="G26" i="42"/>
  <c r="F26" i="42"/>
  <c r="B22" i="42"/>
  <c r="B18" i="42"/>
  <c r="B14" i="42"/>
  <c r="B10" i="42"/>
  <c r="L6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J29" i="42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J26" i="42"/>
  <c r="I17" i="1"/>
  <c r="K26" i="5" l="1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P25" i="5"/>
  <c r="O23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3" i="5" l="1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<sst xmlns="http://schemas.openxmlformats.org/spreadsheetml/2006/main" count="1023" uniqueCount="393">
  <si>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</si>
  <si>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</si>
  <si>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</si>
  <si>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</si>
  <si>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</si>
  <si>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</si>
  <si>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</si>
  <si>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</si>
  <si>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</si>
  <si>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</si>
  <si>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</si>
  <si>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</si>
  <si>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</si>
  <si>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</si>
  <si>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</si>
  <si>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</si>
  <si>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</si>
  <si>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</si>
  <si>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</si>
  <si>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</si>
  <si>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</si>
  <si>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</si>
  <si>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</si>
  <si>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</si>
  <si>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</si>
  <si>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</si>
  <si>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</si>
  <si>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</si>
  <si>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</si>
  <si>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</si>
  <si>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</si>
  <si>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</si>
  <si>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</si>
  <si>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</si>
  <si>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</si>
  <si>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</si>
  <si>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</si>
  <si>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</si>
  <si>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</si>
  <si>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</si>
  <si>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</si>
  <si>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</si>
  <si>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</si>
  <si>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</si>
  <si>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</si>
  <si>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</si>
  <si>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</si>
  <si>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</si>
  <si>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</si>
  <si>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</si>
  <si>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</si>
  <si>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</si>
  <si>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</si>
  <si>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</si>
  <si>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</si>
  <si>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</si>
  <si>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</si>
  <si>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</si>
  <si>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</si>
  <si>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</si>
  <si>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</si>
  <si>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</si>
  <si>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</si>
  <si>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</si>
  <si>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</si>
  <si>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</si>
  <si>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</si>
  <si>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</si>
  <si>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</si>
  <si>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</si>
  <si>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</si>
  <si>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</si>
  <si>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</si>
  <si>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</si>
  <si>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</si>
  <si>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</si>
  <si>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</si>
  <si>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</si>
  <si>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</si>
  <si>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</si>
  <si>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</si>
  <si>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</si>
  <si>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</si>
  <si>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</si>
  <si>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</si>
  <si>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</si>
  <si>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</si>
  <si>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</si>
  <si>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</si>
  <si>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</si>
  <si>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</si>
  <si>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</si>
  <si>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</si>
  <si>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</si>
  <si>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</si>
  <si>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</si>
  <si>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</si>
  <si>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</si>
  <si>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</si>
  <si>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</si>
  <si>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</si>
  <si>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</si>
  <si>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</si>
  <si>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</si>
  <si>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</si>
  <si>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</si>
  <si>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</si>
  <si>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</si>
  <si>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</si>
  <si>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</si>
  <si>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</si>
  <si>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</si>
  <si>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</si>
  <si>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</si>
  <si>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</si>
  <si>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</si>
  <si>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</si>
  <si>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</si>
  <si>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</si>
  <si>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</si>
  <si>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</si>
  <si>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</si>
  <si>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</si>
  <si>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</si>
  <si>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</si>
  <si>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</si>
  <si>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</si>
  <si>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</si>
  <si>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</si>
  <si>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</si>
  <si>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</si>
  <si>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</si>
  <si>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</si>
  <si>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</si>
  <si>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</si>
  <si>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</si>
  <si>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</si>
  <si>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</si>
  <si>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</si>
  <si>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</si>
  <si>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</si>
  <si>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</si>
  <si>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</si>
  <si>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</si>
  <si>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</si>
  <si>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</si>
  <si>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</si>
  <si>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</si>
  <si>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</si>
  <si>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</si>
  <si>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</si>
  <si>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</si>
  <si>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</si>
  <si>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</si>
  <si>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</si>
  <si>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</si>
  <si>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</si>
  <si>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</si>
  <si>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</si>
  <si>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</si>
  <si>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</si>
  <si>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</si>
  <si>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</si>
  <si>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</si>
  <si>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</si>
  <si>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</si>
  <si>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</si>
  <si>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</si>
  <si>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</si>
  <si>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</si>
  <si>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</si>
  <si>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</si>
  <si>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</si>
  <si>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</si>
  <si>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</si>
  <si>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</si>
  <si>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</si>
  <si>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</si>
  <si>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</si>
  <si>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</si>
  <si>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</si>
  <si>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</si>
  <si>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</si>
  <si>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</si>
  <si>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</si>
  <si>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</si>
  <si>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</si>
  <si>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</si>
  <si>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</si>
  <si>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</si>
  <si>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</si>
  <si>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</si>
  <si>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</si>
  <si>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</si>
  <si>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</si>
  <si>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</si>
  <si>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</si>
  <si>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</si>
  <si>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</si>
  <si>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</si>
  <si>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</si>
  <si>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</si>
  <si>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</si>
  <si>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</si>
  <si>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</si>
  <si>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</si>
  <si>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</si>
  <si>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</si>
  <si>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</si>
  <si>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</si>
  <si>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</si>
  <si>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</si>
  <si>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</si>
  <si>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</si>
  <si>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</si>
  <si>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</si>
  <si>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</si>
  <si>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</si>
  <si>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</si>
  <si>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</si>
  <si>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</si>
  <si>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</si>
  <si>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</si>
  <si>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</si>
  <si>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</si>
  <si>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</si>
  <si>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</si>
  <si>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</si>
  <si>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</si>
  <si>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</si>
  <si>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</si>
  <si>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</si>
  <si>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</si>
  <si>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</si>
  <si>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</si>
  <si>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</si>
  <si>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</si>
  <si>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</si>
  <si>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</si>
  <si>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</si>
  <si>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</si>
  <si>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</si>
  <si>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</si>
  <si>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</si>
  <si>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</si>
  <si>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</si>
  <si>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</si>
  <si>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</si>
  <si>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</si>
  <si>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</si>
  <si>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</si>
  <si>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</si>
  <si>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</si>
  <si>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</si>
  <si>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</si>
  <si>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</si>
  <si>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</si>
  <si>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</si>
  <si>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</si>
  <si>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</si>
  <si>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</si>
  <si>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</si>
  <si>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</si>
  <si>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</si>
  <si>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</si>
  <si>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</si>
  <si>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</si>
  <si>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</si>
  <si>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</si>
  <si>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</si>
  <si>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</si>
  <si>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</si>
  <si>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</si>
  <si>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</si>
  <si>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</si>
  <si>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</si>
  <si>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</si>
  <si>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</si>
  <si>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</si>
  <si>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</si>
  <si>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</si>
  <si>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</si>
  <si>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</si>
  <si>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</si>
  <si>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</si>
  <si>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</si>
  <si>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</si>
  <si>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</si>
  <si>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</si>
  <si>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</si>
  <si>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</si>
  <si>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</si>
  <si>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</si>
  <si>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</si>
  <si>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</si>
  <si>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</si>
  <si>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</si>
  <si>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</si>
  <si>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</si>
  <si>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</si>
  <si>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</si>
  <si>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</si>
  <si>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</si>
  <si>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</si>
  <si>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</si>
  <si>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</si>
  <si>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</si>
  <si>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</si>
  <si>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</si>
  <si>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</si>
  <si>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</si>
  <si>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</si>
  <si>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</si>
  <si>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</si>
  <si>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</si>
  <si>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</si>
  <si>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</si>
  <si>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</si>
  <si>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</si>
  <si>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</si>
  <si>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นางสาวพิชชาพร อุ่นผาง</t>
  </si>
  <si>
    <t>วันที่ 10 / ตุลาคม / 2568</t>
  </si>
  <si>
    <t>มัธยมศึกษาปีที่ 3/1</t>
  </si>
  <si>
    <t>ปพ.5 แบบประเมินผลเป็นรายภาคเรียน ขนาด A4 ใช้งานเฉพาะปีการศึกษา 2568 เท่านั้น</t>
  </si>
  <si>
    <t>นางสาววาสนา บุญเพ็ญ</t>
  </si>
  <si>
    <t>นางสาวพักตร์พิมล บุราณเดช</t>
  </si>
  <si>
    <t>03780</t>
  </si>
  <si>
    <t>1-1472-00028-33-6</t>
  </si>
  <si>
    <t>ณัฐภูมิ</t>
  </si>
  <si>
    <t>ชัยมานิตย์</t>
  </si>
  <si>
    <t>03783</t>
  </si>
  <si>
    <t>1-1472-00025-09-4</t>
  </si>
  <si>
    <t>ณัฎฐิดา</t>
  </si>
  <si>
    <t>ทัดทอง</t>
  </si>
  <si>
    <t>03784</t>
  </si>
  <si>
    <t>1-1396-00593-94-6</t>
  </si>
  <si>
    <t>พิมพ์รดา</t>
  </si>
  <si>
    <t>แก้วโผงเผง</t>
  </si>
  <si>
    <t>03785</t>
  </si>
  <si>
    <t>1-1396-00608-32-3</t>
  </si>
  <si>
    <t>ตรีลดา</t>
  </si>
  <si>
    <t>ดอนคงมี</t>
  </si>
  <si>
    <t>03808</t>
  </si>
  <si>
    <t>1-1037-04634-81-3</t>
  </si>
  <si>
    <t>รุ่งรัตน์</t>
  </si>
  <si>
    <t>นุ่นภูบาล</t>
  </si>
  <si>
    <t>03819</t>
  </si>
  <si>
    <t>1-4799-00969-15-9</t>
  </si>
  <si>
    <t>เดโชชัย</t>
  </si>
  <si>
    <t>แมตสอง</t>
  </si>
  <si>
    <t>03850</t>
  </si>
  <si>
    <t>1-1396-00597-72-1</t>
  </si>
  <si>
    <t>ศุภกร</t>
  </si>
  <si>
    <t>บรรจงเลี้ยง</t>
  </si>
  <si>
    <t>03938</t>
  </si>
  <si>
    <t>1-1394-00057-87-1</t>
  </si>
  <si>
    <t>รัตนพล</t>
  </si>
  <si>
    <t>ชมครุฑ</t>
  </si>
  <si>
    <t>03951</t>
  </si>
  <si>
    <t>1-1018-01666-20-0</t>
  </si>
  <si>
    <t>พิมพ์ชนก</t>
  </si>
  <si>
    <t>จิตรโคตร</t>
  </si>
  <si>
    <t>04057</t>
  </si>
  <si>
    <t>1-1472-00028-95-6</t>
  </si>
  <si>
    <t>ปิยธิดาพร</t>
  </si>
  <si>
    <t>ทวีปไธสง</t>
  </si>
  <si>
    <t>04069</t>
  </si>
  <si>
    <t>1-1495-00043-49-9</t>
  </si>
  <si>
    <t>ธมลวรรณ</t>
  </si>
  <si>
    <t>มโนสา</t>
  </si>
  <si>
    <t>04106</t>
  </si>
  <si>
    <t>1-8078-00089-96-8</t>
  </si>
  <si>
    <t>พิชชาพร</t>
  </si>
  <si>
    <t>รัตนบุรี</t>
  </si>
  <si>
    <t>04137</t>
  </si>
  <si>
    <t>1-1396-00602-16-3</t>
  </si>
  <si>
    <t>รุ่งอรุณ</t>
  </si>
  <si>
    <t>มีไทย</t>
  </si>
  <si>
    <t>04138</t>
  </si>
  <si>
    <t>1-3192-00113-23-6</t>
  </si>
  <si>
    <t>อนุรักษ์</t>
  </si>
  <si>
    <t>เสียงตรง</t>
  </si>
  <si>
    <t>04139</t>
  </si>
  <si>
    <t>1-1399-00656-41-2</t>
  </si>
  <si>
    <t>ธฤษวรรณ</t>
  </si>
  <si>
    <t>ชำนาญนาค</t>
  </si>
  <si>
    <t>04219</t>
  </si>
  <si>
    <t>1-2097-02604-16-4</t>
  </si>
  <si>
    <t>พีรพล</t>
  </si>
  <si>
    <t>เหมม่วง</t>
  </si>
  <si>
    <t>16 พ.ค 68</t>
  </si>
  <si>
    <t>ส23235</t>
  </si>
  <si>
    <t>หน้าที่พลเมือง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</si>
</sst>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6619" y="1995398"/>
          <a:ext cx="2758117" cy="4018292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674767" y="1989722"/>
          <a:ext cx="2757738" cy="399899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ตั้งค่าเดือน!$C$6</f>
        <v>1</v>
      </c>
      <c r="H1" s="318"/>
      <c r="I1" s="314" t="s">
        <v>40</v>
      </c>
      <c r="J1" s="334"/>
      <c r="K1" s="315"/>
      <c r="L1" s="316" t="str">
        <f>ตั้งค่าเดือน!$B$6</f>
        <v>กันยายน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ตั้งค่าเดือน!$D$6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กันยายน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 t="s">
        <v>59</v>
      </c>
      <c r="E3" s="140" t="s">
        <v>60</v>
      </c>
      <c r="F3" s="140" t="s">
        <v>61</v>
      </c>
      <c r="G3" s="140" t="s">
        <v>62</v>
      </c>
      <c r="H3" s="140" t="s">
        <v>63</v>
      </c>
      <c r="I3" s="140"/>
      <c r="J3" s="171"/>
      <c r="K3" s="171" t="s">
        <v>59</v>
      </c>
      <c r="L3" s="140" t="s">
        <v>60</v>
      </c>
      <c r="M3" s="140" t="s">
        <v>61</v>
      </c>
      <c r="N3" s="140" t="s">
        <v>62</v>
      </c>
      <c r="O3" s="140" t="s">
        <v>63</v>
      </c>
      <c r="P3" s="140"/>
      <c r="Q3" s="171"/>
      <c r="R3" s="171" t="s">
        <v>59</v>
      </c>
      <c r="S3" s="140" t="s">
        <v>60</v>
      </c>
      <c r="T3" s="140" t="s">
        <v>61</v>
      </c>
      <c r="U3" s="140" t="s">
        <v>62</v>
      </c>
      <c r="V3" s="140" t="s">
        <v>63</v>
      </c>
      <c r="W3" s="140"/>
      <c r="X3" s="171"/>
      <c r="Y3" s="171" t="s">
        <v>59</v>
      </c>
      <c r="Z3" s="140" t="s">
        <v>60</v>
      </c>
      <c r="AA3" s="140" t="s">
        <v>61</v>
      </c>
      <c r="AB3" s="140" t="s">
        <v>62</v>
      </c>
      <c r="AC3" s="140" t="s">
        <v>63</v>
      </c>
      <c r="AD3" s="140"/>
      <c r="AE3" s="140"/>
      <c r="AF3" s="140" t="s">
        <v>59</v>
      </c>
      <c r="AG3" s="140" t="s">
        <v>60</v>
      </c>
      <c r="AH3" s="171"/>
      <c r="AI3" s="69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35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7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3" operator="equal">
      <formula>"อา"</formula>
    </cfRule>
    <cfRule type="cellIs" dxfId="116" priority="20" operator="equal">
      <formula>"จ"</formula>
    </cfRule>
  </conditionalFormatting>
  <conditionalFormatting sqref="D4:AH63">
    <cfRule type="cellIs" dxfId="115" priority="33" operator="equal">
      <formula>"ข"</formula>
    </cfRule>
    <cfRule type="cellIs" dxfId="114" priority="34" operator="equal">
      <formula>"ล"</formula>
    </cfRule>
    <cfRule type="cellIs" dxfId="113" priority="35" operator="equal">
      <formula>"ป"</formula>
    </cfRule>
    <cfRule type="cellIs" dxfId="112" priority="36" operator="equal">
      <formula>"/"</formula>
    </cfRule>
  </conditionalFormatting>
  <conditionalFormatting sqref="I3:AH3">
    <cfRule type="cellIs" dxfId="111" priority="14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S22" sqref="S2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ตั้งค่าเดือน!$C$7</f>
        <v>1</v>
      </c>
      <c r="H1" s="318"/>
      <c r="I1" s="314" t="s">
        <v>40</v>
      </c>
      <c r="J1" s="334"/>
      <c r="K1" s="315"/>
      <c r="L1" s="316" t="str">
        <f>ตั้งค่าเดือน!$B$7</f>
        <v>ตุลาคม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ตั้งค่าเดือน!$D$7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ตุลาคม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61</v>
      </c>
      <c r="E3" s="13" t="s">
        <v>62</v>
      </c>
      <c r="F3" s="13" t="s">
        <v>63</v>
      </c>
      <c r="G3" s="13"/>
      <c r="H3" s="13"/>
      <c r="I3" s="13" t="s">
        <v>59</v>
      </c>
      <c r="J3" s="13" t="s">
        <v>60</v>
      </c>
      <c r="K3" s="13" t="s">
        <v>61</v>
      </c>
      <c r="L3" s="13" t="s">
        <v>62</v>
      </c>
      <c r="M3" s="13" t="s">
        <v>63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69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3" operator="equal">
      <formula>"อา"</formula>
    </cfRule>
    <cfRule type="cellIs" dxfId="103" priority="20" operator="equal">
      <formula>"จ"</formula>
    </cfRule>
  </conditionalFormatting>
  <conditionalFormatting sqref="D4:AH63">
    <cfRule type="cellIs" dxfId="102" priority="27" operator="equal">
      <formula>"ข"</formula>
    </cfRule>
    <cfRule type="cellIs" dxfId="101" priority="28" operator="equal">
      <formula>"ล"</formula>
    </cfRule>
    <cfRule type="cellIs" dxfId="100" priority="29" operator="equal">
      <formula>"ป"</formula>
    </cfRule>
    <cfRule type="cellIs" dxfId="99" priority="30" operator="equal">
      <formula>"/"</formula>
    </cfRule>
  </conditionalFormatting>
  <conditionalFormatting sqref="I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ตั้งค่าเดือน!$C$8</f>
        <v>2</v>
      </c>
      <c r="H1" s="318"/>
      <c r="I1" s="314" t="s">
        <v>40</v>
      </c>
      <c r="J1" s="334"/>
      <c r="K1" s="315"/>
      <c r="L1" s="316" t="str">
        <f>ตั้งค่าเดือน!$B$8</f>
        <v>พฤศจิกายน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ตั้งค่าเดือน!$D$8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พฤศจิกายน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ตั้งค่าเดือน!$C$9</f>
        <v>2</v>
      </c>
      <c r="H1" s="318"/>
      <c r="I1" s="314" t="s">
        <v>40</v>
      </c>
      <c r="J1" s="334"/>
      <c r="K1" s="315"/>
      <c r="L1" s="316" t="str">
        <f>ตั้งค่าเดือน!$B$9</f>
        <v>ธันวาคม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ตั้งค่าเดือน!$D$9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ธันวาคม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ตั้งค่าเดือน!$C$10</f>
        <v>2</v>
      </c>
      <c r="H1" s="318"/>
      <c r="I1" s="314" t="s">
        <v>40</v>
      </c>
      <c r="J1" s="334"/>
      <c r="K1" s="315"/>
      <c r="L1" s="316" t="str">
        <f>ตั้งค่าเดือน!$B$10</f>
        <v>มกราคม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ตั้งค่าเดือน!$D$10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มกราคม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69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69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ตั้งค่าเดือน!$C$12</f>
        <v>2</v>
      </c>
      <c r="H1" s="318"/>
      <c r="I1" s="314" t="s">
        <v>40</v>
      </c>
      <c r="J1" s="334"/>
      <c r="K1" s="315"/>
      <c r="L1" s="316" t="str">
        <f>ตั้งค่าเดือน!$B$12</f>
        <v>มีนาคม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ตั้งค่าเดือน!$D$12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มีนาคม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38" t="str">
        <f>ตั้งค่าเดือน!$B2</f>
        <v>พฤษภาคม</v>
      </c>
      <c r="E1" s="338" t="str">
        <f>ตั้งค่าเดือน!$B3</f>
        <v>มิถุนายน</v>
      </c>
      <c r="F1" s="338" t="str">
        <f>ตั้งค่าเดือน!$B4</f>
        <v>กรกฎาคม</v>
      </c>
      <c r="G1" s="338" t="str">
        <f>ตั้งค่าเดือน!$B5</f>
        <v>สิงหาคม</v>
      </c>
      <c r="H1" s="338" t="str">
        <f>ตั้งค่าเดือน!$B6</f>
        <v>กันยายน</v>
      </c>
      <c r="I1" s="338" t="str">
        <f>ตั้งค่าเดือน!$B7</f>
        <v>ตุลาคม</v>
      </c>
      <c r="J1" s="349" t="s">
        <v>299</v>
      </c>
      <c r="K1" s="19"/>
      <c r="L1" s="20"/>
      <c r="M1" s="20"/>
      <c r="N1" s="21"/>
      <c r="O1" s="339" t="s">
        <v>92</v>
      </c>
      <c r="P1" s="340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0" t="s">
        <v>32</v>
      </c>
      <c r="C2" s="352" t="s">
        <v>53</v>
      </c>
      <c r="D2" s="338"/>
      <c r="E2" s="338"/>
      <c r="F2" s="338"/>
      <c r="G2" s="338"/>
      <c r="H2" s="338"/>
      <c r="I2" s="338"/>
      <c r="J2" s="350"/>
      <c r="K2" s="341" t="s">
        <v>91</v>
      </c>
      <c r="L2" s="342"/>
      <c r="M2" s="342"/>
      <c r="N2" s="343"/>
      <c r="O2" s="339"/>
      <c r="P2" s="340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0"/>
      <c r="C3" s="352"/>
      <c r="D3" s="338"/>
      <c r="E3" s="338"/>
      <c r="F3" s="338"/>
      <c r="G3" s="338"/>
      <c r="H3" s="338"/>
      <c r="I3" s="338"/>
      <c r="J3" s="350"/>
      <c r="K3" s="344"/>
      <c r="L3" s="345"/>
      <c r="M3" s="345"/>
      <c r="N3" s="346"/>
      <c r="O3" s="339"/>
      <c r="P3" s="340"/>
      <c r="Q3" s="42"/>
      <c r="R3" s="42"/>
      <c r="S3" s="42"/>
    </row>
    <row r="4" spans="1:19" ht="21">
      <c r="A4" s="18"/>
      <c r="B4" s="330"/>
      <c r="C4" s="352"/>
      <c r="D4" s="338"/>
      <c r="E4" s="338"/>
      <c r="F4" s="338"/>
      <c r="G4" s="338"/>
      <c r="H4" s="338"/>
      <c r="I4" s="338"/>
      <c r="J4" s="351"/>
      <c r="K4" s="347">
        <f>SUM(D5:I5)</f>
        <v>98</v>
      </c>
      <c r="L4" s="347"/>
      <c r="M4" s="347"/>
      <c r="N4" s="348"/>
      <c r="O4" s="339"/>
      <c r="P4" s="340"/>
      <c r="Q4" s="18"/>
      <c r="R4" s="18"/>
      <c r="S4" s="18"/>
    </row>
    <row r="5" spans="1:19">
      <c r="A5" s="18"/>
      <c r="B5" s="331"/>
      <c r="C5" s="353"/>
      <c r="D5" s="63">
        <f>'พ.ค.'!AI3</f>
        <v>10</v>
      </c>
      <c r="E5" s="63">
        <f>'มิ.ย.'!AI3</f>
        <v>19</v>
      </c>
      <c r="F5" s="63">
        <f>'ก.ค.'!AI3</f>
        <v>20</v>
      </c>
      <c r="G5" s="63">
        <f>'ส.ค.'!AI3</f>
        <v>19</v>
      </c>
      <c r="H5" s="63">
        <f>'ก.ย.'!AI3</f>
        <v>22</v>
      </c>
      <c r="I5" s="63">
        <f>'ต.ค.'!AI3</f>
        <v>8</v>
      </c>
      <c r="J5" s="23">
        <f>SUM(D5:I5)</f>
        <v>98</v>
      </c>
      <c r="K5" s="22" t="s">
        <v>83</v>
      </c>
      <c r="L5" s="23" t="s">
        <v>80</v>
      </c>
      <c r="M5" s="24" t="s">
        <v>81</v>
      </c>
      <c r="N5" s="34" t="s">
        <v>82</v>
      </c>
      <c r="O5" s="339"/>
      <c r="P5" s="340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D6" s="135">
        <f>IF($C6="","",'พ.ค.'!$AI4)</f>
        <v>0</v>
      </c>
      <c r="E6" s="135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4">
        <f>IF($C6="","",SUM(D6:I6))</f>
        <v>0</v>
      </c>
      <c r="K6" s="71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D7" s="135">
        <f>IF($C7="","",'พ.ค.'!$AI5)</f>
        <v>0</v>
      </c>
      <c r="E7" s="135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4">
        <f>IF($C7="","",SUM(D7:I7))</f>
        <v>0</v>
      </c>
      <c r="K7" s="71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D8" s="135">
        <f>IF($C8="","",'พ.ค.'!$AI6)</f>
        <v>0</v>
      </c>
      <c r="E8" s="135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4">
        <f t="shared" ref="J8:J65" si="1">IF($C8="","",SUM(D8:I8))</f>
        <v>0</v>
      </c>
      <c r="K8" s="71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D9" s="135">
        <f>IF($C9="","",'พ.ค.'!$AI7)</f>
        <v>0</v>
      </c>
      <c r="E9" s="135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4">
        <f t="shared" si="1"/>
        <v>0</v>
      </c>
      <c r="K9" s="71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D10" s="135">
        <f>IF($C10="","",'พ.ค.'!$AI8)</f>
        <v>0</v>
      </c>
      <c r="E10" s="135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4">
        <f t="shared" si="1"/>
        <v>0</v>
      </c>
      <c r="K10" s="71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D11" s="135">
        <f>IF($C11="","",'พ.ค.'!$AI9)</f>
        <v>0</v>
      </c>
      <c r="E11" s="135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4">
        <f t="shared" si="1"/>
        <v>0</v>
      </c>
      <c r="K11" s="71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D12" s="135">
        <f>IF($C12="","",'พ.ค.'!$AI10)</f>
        <v>0</v>
      </c>
      <c r="E12" s="135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4">
        <f t="shared" si="1"/>
        <v>0</v>
      </c>
      <c r="K12" s="71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D13" s="135">
        <f>IF($C13="","",'พ.ค.'!$AI11)</f>
        <v>0</v>
      </c>
      <c r="E13" s="135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4">
        <f t="shared" si="1"/>
        <v>0</v>
      </c>
      <c r="K13" s="71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D14" s="135">
        <f>IF($C14="","",'พ.ค.'!$AI12)</f>
        <v>0</v>
      </c>
      <c r="E14" s="135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4">
        <f t="shared" si="1"/>
        <v>0</v>
      </c>
      <c r="K14" s="71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D15" s="135">
        <f>IF($C15="","",'พ.ค.'!$AI13)</f>
        <v>0</v>
      </c>
      <c r="E15" s="135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4">
        <f t="shared" si="1"/>
        <v>0</v>
      </c>
      <c r="K15" s="71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D16" s="135">
        <f>IF($C16="","",'พ.ค.'!$AI14)</f>
        <v>0</v>
      </c>
      <c r="E16" s="135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4">
        <f t="shared" si="1"/>
        <v>0</v>
      </c>
      <c r="K16" s="71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D17" s="135">
        <f>IF($C17="","",'พ.ค.'!$AI15)</f>
        <v>0</v>
      </c>
      <c r="E17" s="135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4">
        <f t="shared" si="1"/>
        <v>0</v>
      </c>
      <c r="K17" s="71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D18" s="135">
        <f>IF($C18="","",'พ.ค.'!$AI16)</f>
        <v>0</v>
      </c>
      <c r="E18" s="135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4">
        <f>IF($C18="","",SUM(D18:I18))</f>
        <v>0</v>
      </c>
      <c r="K18" s="71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D19" s="135">
        <f>IF($C19="","",'พ.ค.'!$AI17)</f>
        <v>0</v>
      </c>
      <c r="E19" s="135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4">
        <f t="shared" si="1"/>
        <v>0</v>
      </c>
      <c r="K19" s="71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D20" s="135">
        <f>IF($C20="","",'พ.ค.'!$AI18)</f>
        <v>0</v>
      </c>
      <c r="E20" s="135">
        <f>IF($C20="","",'มิ.ย.'!$AI18)</f>
        <v>0</v>
      </c>
      <c r="F20" s="27">
        <f>IF($C20="","",'ก.ค.'!$AI18)</f>
        <v>0</v>
      </c>
      <c r="G20" s="27">
        <f>IF($C20="","",'ส.ค.'!$AI18)</f>
        <v>0</v>
      </c>
      <c r="H20" s="27">
        <f>IF($C20="","",'ก.ย.'!$AI18)</f>
        <v>0</v>
      </c>
      <c r="I20" s="27">
        <f>IF($C20="","",'ต.ค.'!$AI18)</f>
        <v>0</v>
      </c>
      <c r="J20" s="64">
        <f t="shared" si="1"/>
        <v>0</v>
      </c>
      <c r="K20" s="71">
        <f t="shared" si="0"/>
        <v>0</v>
      </c>
      <c r="L20" s="32">
        <f>IF($C20="","",SUM('พ.ค.'!AK18,'มิ.ย.'!AK18,'ก.ค.'!AK18,'ส.ค.'!AK18,'ก.ย.'!AK18,'ต.ค.'!AK18))</f>
        <v>0</v>
      </c>
      <c r="M20" s="32">
        <f>IF($C20="","",SUM('พ.ค.'!AL18,'มิ.ย.'!AL18,'ก.ค.'!AL18,'ส.ค.'!AL18,'ก.ย.'!AL18,'ต.ค.'!AL18))</f>
        <v>0</v>
      </c>
      <c r="N20" s="31">
        <f>IF($C20="","",SUM('พ.ค.'!AM18,'มิ.ย.'!AM18,'ก.ค.'!AM18,'ส.ค.'!AM18,'ก.ย.'!AM18,'ต.ค.'!AM18))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D21" s="135">
        <f>IF($C21="","",'พ.ค.'!$AI19)</f>
        <v>0</v>
      </c>
      <c r="E21" s="135">
        <f>IF($C21="","",'มิ.ย.'!$AI19)</f>
        <v>0</v>
      </c>
      <c r="F21" s="27">
        <f>IF($C21="","",'ก.ค.'!$AI19)</f>
        <v>0</v>
      </c>
      <c r="G21" s="27">
        <f>IF($C21="","",'ส.ค.'!$AI19)</f>
        <v>0</v>
      </c>
      <c r="H21" s="27">
        <f>IF($C21="","",'ก.ย.'!$AI19)</f>
        <v>0</v>
      </c>
      <c r="I21" s="27">
        <f>IF($C21="","",'ต.ค.'!$AI19)</f>
        <v>0</v>
      </c>
      <c r="J21" s="64">
        <f t="shared" si="1"/>
        <v>0</v>
      </c>
      <c r="K21" s="71">
        <f t="shared" si="0"/>
        <v>0</v>
      </c>
      <c r="L21" s="32">
        <f>IF($C21="","",SUM('พ.ค.'!AK19,'มิ.ย.'!AK19,'ก.ค.'!AK19,'ส.ค.'!AK19,'ก.ย.'!AK19,'ต.ค.'!AK19))</f>
        <v>0</v>
      </c>
      <c r="M21" s="32">
        <f>IF($C21="","",SUM('พ.ค.'!AL19,'มิ.ย.'!AL19,'ก.ค.'!AL19,'ส.ค.'!AL19,'ก.ย.'!AL19,'ต.ค.'!AL19))</f>
        <v>0</v>
      </c>
      <c r="N21" s="31">
        <f>IF($C21="","",SUM('พ.ค.'!AM19,'มิ.ย.'!AM19,'ก.ค.'!AM19,'ส.ค.'!AM19,'ก.ย.'!AM19,'ต.ค.'!AM19))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35" t="str">
        <f>IF($C22="","",'พ.ค.'!$AI20)</f>
        <v/>
      </c>
      <c r="E22" s="135" t="str">
        <f>IF($C22="","",'มิ.ย.'!$AI20)</f>
        <v/>
      </c>
      <c r="F22" s="27" t="str">
        <f>IF($C22="","",'ก.ค.'!$AI20)</f>
        <v/>
      </c>
      <c r="G22" s="27" t="str">
        <f>IF($C22="","",'ส.ค.'!$AI20)</f>
        <v/>
      </c>
      <c r="H22" s="27" t="str">
        <f>IF($C22="","",'ก.ย.'!$AI20)</f>
        <v/>
      </c>
      <c r="I22" s="27" t="str">
        <f>IF($C22="","",'ต.ค.'!$AI20)</f>
        <v/>
      </c>
      <c r="J22" s="64" t="str">
        <f t="shared" si="1"/>
        <v/>
      </c>
      <c r="K22" s="71" t="str">
        <f t="shared" si="0"/>
        <v/>
      </c>
      <c r="L22" s="32" t="str">
        <f>IF($C22="","",SUM('พ.ค.'!AK20,'มิ.ย.'!AK20,'ก.ค.'!AK20,'ส.ค.'!AK20,'ก.ย.'!AK20,'ต.ค.'!AK20))</f>
        <v/>
      </c>
      <c r="M22" s="32" t="str">
        <f>IF($C22="","",SUM('พ.ค.'!AL20,'มิ.ย.'!AL20,'ก.ค.'!AL20,'ส.ค.'!AL20,'ก.ย.'!AL20,'ต.ค.'!AL20))</f>
        <v/>
      </c>
      <c r="N22" s="31" t="str">
        <f>IF($C22="","",SUM('พ.ค.'!AM20,'มิ.ย.'!AM20,'ก.ค.'!AM20,'ส.ค.'!AM20,'ก.ย.'!AM20,'ต.ค.'!AM20))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35" t="str">
        <f>IF($C23="","",'พ.ค.'!$AI21)</f>
        <v/>
      </c>
      <c r="E23" s="135" t="str">
        <f>IF($C23="","",'มิ.ย.'!$AI21)</f>
        <v/>
      </c>
      <c r="F23" s="27" t="str">
        <f>IF($C23="","",'ก.ค.'!$AI21)</f>
        <v/>
      </c>
      <c r="G23" s="27" t="str">
        <f>IF($C23="","",'ส.ค.'!$AI21)</f>
        <v/>
      </c>
      <c r="H23" s="27" t="str">
        <f>IF($C23="","",'ก.ย.'!$AI21)</f>
        <v/>
      </c>
      <c r="I23" s="27" t="str">
        <f>IF($C23="","",'ต.ค.'!$AI21)</f>
        <v/>
      </c>
      <c r="J23" s="64" t="str">
        <f t="shared" si="1"/>
        <v/>
      </c>
      <c r="K23" s="71" t="str">
        <f t="shared" si="0"/>
        <v/>
      </c>
      <c r="L23" s="32" t="str">
        <f>IF($C23="","",SUM('พ.ค.'!AK21,'มิ.ย.'!AK21,'ก.ค.'!AK21,'ส.ค.'!AK21,'ก.ย.'!AK21,'ต.ค.'!AK21))</f>
        <v/>
      </c>
      <c r="M23" s="32" t="str">
        <f>IF($C23="","",SUM('พ.ค.'!AL21,'มิ.ย.'!AL21,'ก.ค.'!AL21,'ส.ค.'!AL21,'ก.ย.'!AL21,'ต.ค.'!AL21))</f>
        <v/>
      </c>
      <c r="N23" s="31" t="str">
        <f>IF($C23="","",SUM('พ.ค.'!AM21,'มิ.ย.'!AM21,'ก.ค.'!AM21,'ส.ค.'!AM21,'ก.ย.'!AM21,'ต.ค.'!AM21))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35" t="str">
        <f>IF($C24="","",'พ.ค.'!$AI22)</f>
        <v/>
      </c>
      <c r="E24" s="135" t="str">
        <f>IF($C24="","",'มิ.ย.'!$AI22)</f>
        <v/>
      </c>
      <c r="F24" s="27" t="str">
        <f>IF($C24="","",'ก.ค.'!$AI22)</f>
        <v/>
      </c>
      <c r="G24" s="27" t="str">
        <f>IF($C24="","",'ส.ค.'!$AI22)</f>
        <v/>
      </c>
      <c r="H24" s="27" t="str">
        <f>IF($C24="","",'ก.ย.'!$AI22)</f>
        <v/>
      </c>
      <c r="I24" s="27" t="str">
        <f>IF($C24="","",'ต.ค.'!$AI22)</f>
        <v/>
      </c>
      <c r="J24" s="64" t="str">
        <f t="shared" si="1"/>
        <v/>
      </c>
      <c r="K24" s="71" t="str">
        <f t="shared" si="0"/>
        <v/>
      </c>
      <c r="L24" s="32" t="str">
        <f>IF($C24="","",SUM('พ.ค.'!AK22,'มิ.ย.'!AK22,'ก.ค.'!AK22,'ส.ค.'!AK22,'ก.ย.'!AK22,'ต.ค.'!AK22))</f>
        <v/>
      </c>
      <c r="M24" s="32" t="str">
        <f>IF($C24="","",SUM('พ.ค.'!AL22,'มิ.ย.'!AL22,'ก.ค.'!AL22,'ส.ค.'!AL22,'ก.ย.'!AL22,'ต.ค.'!AL22))</f>
        <v/>
      </c>
      <c r="N24" s="31" t="str">
        <f>IF($C24="","",SUM('พ.ค.'!AM22,'มิ.ย.'!AM22,'ก.ค.'!AM22,'ส.ค.'!AM22,'ก.ย.'!AM22,'ต.ค.'!AM22))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35" t="str">
        <f>IF($C25="","",'พ.ค.'!$AI23)</f>
        <v/>
      </c>
      <c r="E25" s="135" t="str">
        <f>IF($C25="","",'มิ.ย.'!$AI23)</f>
        <v/>
      </c>
      <c r="F25" s="27" t="str">
        <f>IF($C25="","",'ก.ค.'!$AI23)</f>
        <v/>
      </c>
      <c r="G25" s="27" t="str">
        <f>IF($C25="","",'ส.ค.'!$AI23)</f>
        <v/>
      </c>
      <c r="H25" s="27" t="str">
        <f>IF($C25="","",'ก.ย.'!$AI23)</f>
        <v/>
      </c>
      <c r="I25" s="27" t="str">
        <f>IF($C25="","",'ต.ค.'!$AI23)</f>
        <v/>
      </c>
      <c r="J25" s="64" t="str">
        <f t="shared" si="1"/>
        <v/>
      </c>
      <c r="K25" s="71" t="str">
        <f t="shared" si="0"/>
        <v/>
      </c>
      <c r="L25" s="32" t="str">
        <f>IF($C25="","",SUM('พ.ค.'!AK23,'มิ.ย.'!AK23,'ก.ค.'!AK23,'ส.ค.'!AK23,'ก.ย.'!AK23,'ต.ค.'!AK23))</f>
        <v/>
      </c>
      <c r="M25" s="32" t="str">
        <f>IF($C25="","",SUM('พ.ค.'!AL23,'มิ.ย.'!AL23,'ก.ค.'!AL23,'ส.ค.'!AL23,'ก.ย.'!AL23,'ต.ค.'!AL23))</f>
        <v/>
      </c>
      <c r="N25" s="31" t="str">
        <f>IF($C25="","",SUM('พ.ค.'!AM23,'มิ.ย.'!AM23,'ก.ค.'!AM23,'ส.ค.'!AM23,'ก.ย.'!AM23,'ต.ค.'!AM23))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35" t="str">
        <f>IF($C26="","",'พ.ค.'!$AI24)</f>
        <v/>
      </c>
      <c r="E26" s="135" t="str">
        <f>IF($C26="","",'มิ.ย.'!$AI24)</f>
        <v/>
      </c>
      <c r="F26" s="27" t="str">
        <f>IF($C26="","",'ก.ค.'!$AI24)</f>
        <v/>
      </c>
      <c r="G26" s="27" t="str">
        <f>IF($C26="","",'ส.ค.'!$AI24)</f>
        <v/>
      </c>
      <c r="H26" s="27" t="str">
        <f>IF($C26="","",'ก.ย.'!$AI24)</f>
        <v/>
      </c>
      <c r="I26" s="27" t="str">
        <f>IF($C26="","",'ต.ค.'!$AI24)</f>
        <v/>
      </c>
      <c r="J26" s="64" t="str">
        <f t="shared" si="1"/>
        <v/>
      </c>
      <c r="K26" s="71" t="str">
        <f t="shared" si="0"/>
        <v/>
      </c>
      <c r="L26" s="32" t="str">
        <f>IF($C26="","",SUM('พ.ค.'!AK24,'มิ.ย.'!AK24,'ก.ค.'!AK24,'ส.ค.'!AK24,'ก.ย.'!AK24,'ต.ค.'!AK24))</f>
        <v/>
      </c>
      <c r="M26" s="32" t="str">
        <f>IF($C26="","",SUM('พ.ค.'!AL24,'มิ.ย.'!AL24,'ก.ค.'!AL24,'ส.ค.'!AL24,'ก.ย.'!AL24,'ต.ค.'!AL24))</f>
        <v/>
      </c>
      <c r="N26" s="31" t="str">
        <f>IF($C26="","",SUM('พ.ค.'!AM24,'มิ.ย.'!AM24,'ก.ค.'!AM24,'ส.ค.'!AM24,'ก.ย.'!AM24,'ต.ค.'!AM24))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IF($C27="","",'พ.ค.'!$AI25)</f>
        <v/>
      </c>
      <c r="E27" s="135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4" t="str">
        <f t="shared" si="1"/>
        <v/>
      </c>
      <c r="K27" s="71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IF($C28="","",'พ.ค.'!$AI26)</f>
        <v/>
      </c>
      <c r="E28" s="135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4" t="str">
        <f t="shared" si="1"/>
        <v/>
      </c>
      <c r="K28" s="71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IF($C29="","",'พ.ค.'!$AI27)</f>
        <v/>
      </c>
      <c r="E29" s="135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4" t="str">
        <f t="shared" si="1"/>
        <v/>
      </c>
      <c r="K29" s="71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IF($C30="","",'พ.ค.'!$AI28)</f>
        <v/>
      </c>
      <c r="E30" s="135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4" t="str">
        <f t="shared" si="1"/>
        <v/>
      </c>
      <c r="K30" s="71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IF($C31="","",'พ.ค.'!$AI29)</f>
        <v/>
      </c>
      <c r="E31" s="135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4" t="str">
        <f t="shared" si="1"/>
        <v/>
      </c>
      <c r="K31" s="71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IF($C32="","",'พ.ค.'!$AI30)</f>
        <v/>
      </c>
      <c r="E32" s="135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4" t="str">
        <f t="shared" si="1"/>
        <v/>
      </c>
      <c r="K32" s="71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IF($C33="","",'พ.ค.'!$AI31)</f>
        <v/>
      </c>
      <c r="E33" s="135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4" t="str">
        <f t="shared" si="1"/>
        <v/>
      </c>
      <c r="K33" s="71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IF($C34="","",'พ.ค.'!$AI32)</f>
        <v/>
      </c>
      <c r="E34" s="135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4" t="str">
        <f t="shared" si="1"/>
        <v/>
      </c>
      <c r="K34" s="71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IF($C35="","",'พ.ค.'!$AI33)</f>
        <v/>
      </c>
      <c r="E35" s="135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4" t="str">
        <f t="shared" si="1"/>
        <v/>
      </c>
      <c r="K35" s="71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IF($C36="","",'พ.ค.'!$AI34)</f>
        <v/>
      </c>
      <c r="E36" s="135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4" t="str">
        <f t="shared" si="1"/>
        <v/>
      </c>
      <c r="K36" s="71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IF($C37="","",'พ.ค.'!$AI35)</f>
        <v/>
      </c>
      <c r="E37" s="135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4" t="str">
        <f t="shared" si="1"/>
        <v/>
      </c>
      <c r="K37" s="71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IF($C38="","",'พ.ค.'!$AI36)</f>
        <v/>
      </c>
      <c r="E38" s="135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4" t="str">
        <f t="shared" si="1"/>
        <v/>
      </c>
      <c r="K38" s="71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IF($C39="","",'พ.ค.'!$AI37)</f>
        <v/>
      </c>
      <c r="E39" s="135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4" t="str">
        <f t="shared" si="1"/>
        <v/>
      </c>
      <c r="K39" s="71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IF($C40="","",'พ.ค.'!$AI38)</f>
        <v/>
      </c>
      <c r="E40" s="135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4" t="str">
        <f t="shared" si="1"/>
        <v/>
      </c>
      <c r="K40" s="71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IF($C41="","",'พ.ค.'!$AI39)</f>
        <v/>
      </c>
      <c r="E41" s="135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4" t="str">
        <f t="shared" si="1"/>
        <v/>
      </c>
      <c r="K41" s="71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IF($C42="","",'พ.ค.'!$AI40)</f>
        <v/>
      </c>
      <c r="E42" s="135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4" t="str">
        <f t="shared" si="1"/>
        <v/>
      </c>
      <c r="K42" s="71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IF($C43="","",'พ.ค.'!$AI41)</f>
        <v/>
      </c>
      <c r="E43" s="135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4" t="str">
        <f t="shared" si="1"/>
        <v/>
      </c>
      <c r="K43" s="71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IF($C44="","",'พ.ค.'!$AI42)</f>
        <v/>
      </c>
      <c r="E44" s="135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4" t="str">
        <f t="shared" si="1"/>
        <v/>
      </c>
      <c r="K44" s="71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IF($C45="","",'พ.ค.'!$AI43)</f>
        <v/>
      </c>
      <c r="E45" s="135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4" t="str">
        <f t="shared" si="1"/>
        <v/>
      </c>
      <c r="K45" s="71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IF($C46="","",'พ.ค.'!$AI44)</f>
        <v/>
      </c>
      <c r="E46" s="135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4" t="str">
        <f t="shared" si="1"/>
        <v/>
      </c>
      <c r="K46" s="71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IF($C47="","",'พ.ค.'!$AI45)</f>
        <v/>
      </c>
      <c r="E47" s="135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4" t="str">
        <f t="shared" si="1"/>
        <v/>
      </c>
      <c r="K47" s="71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IF($C48="","",'พ.ค.'!$AI46)</f>
        <v/>
      </c>
      <c r="E48" s="135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4" t="str">
        <f t="shared" si="1"/>
        <v/>
      </c>
      <c r="K48" s="71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IF($C49="","",'พ.ค.'!$AI47)</f>
        <v/>
      </c>
      <c r="E49" s="135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4" t="str">
        <f t="shared" si="1"/>
        <v/>
      </c>
      <c r="K49" s="71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IF($C50="","",'พ.ค.'!$AI48)</f>
        <v/>
      </c>
      <c r="E50" s="135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4" t="str">
        <f t="shared" si="1"/>
        <v/>
      </c>
      <c r="K50" s="71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IF($C51="","",'พ.ค.'!$AI49)</f>
        <v/>
      </c>
      <c r="E51" s="135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4" t="str">
        <f t="shared" si="1"/>
        <v/>
      </c>
      <c r="K51" s="71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IF($C52="","",'พ.ค.'!$AI50)</f>
        <v/>
      </c>
      <c r="E52" s="135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4" t="str">
        <f t="shared" si="1"/>
        <v/>
      </c>
      <c r="K52" s="71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IF($C53="","",'พ.ค.'!$AI51)</f>
        <v/>
      </c>
      <c r="E53" s="135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4" t="str">
        <f t="shared" si="1"/>
        <v/>
      </c>
      <c r="K53" s="71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IF($C54="","",'พ.ค.'!$AI52)</f>
        <v/>
      </c>
      <c r="E54" s="135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4" t="str">
        <f t="shared" si="1"/>
        <v/>
      </c>
      <c r="K54" s="71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IF($C55="","",'พ.ค.'!$AI53)</f>
        <v/>
      </c>
      <c r="E55" s="135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4" t="str">
        <f t="shared" si="1"/>
        <v/>
      </c>
      <c r="K55" s="71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IF($C56="","",'พ.ค.'!$AI54)</f>
        <v/>
      </c>
      <c r="E56" s="135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4" t="str">
        <f t="shared" si="1"/>
        <v/>
      </c>
      <c r="K56" s="71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IF($C57="","",'พ.ค.'!$AI55)</f>
        <v/>
      </c>
      <c r="E57" s="135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4" t="str">
        <f t="shared" si="1"/>
        <v/>
      </c>
      <c r="K57" s="71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IF($C58="","",'พ.ค.'!$AI56)</f>
        <v/>
      </c>
      <c r="E58" s="135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4" t="str">
        <f t="shared" si="1"/>
        <v/>
      </c>
      <c r="K58" s="71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IF($C59="","",'พ.ค.'!$AI57)</f>
        <v/>
      </c>
      <c r="E59" s="135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4" t="str">
        <f t="shared" si="1"/>
        <v/>
      </c>
      <c r="K59" s="71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IF($C60="","",'พ.ค.'!$AI58)</f>
        <v/>
      </c>
      <c r="E60" s="135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4" t="str">
        <f t="shared" si="1"/>
        <v/>
      </c>
      <c r="K60" s="71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IF($C61="","",'พ.ค.'!$AI59)</f>
        <v/>
      </c>
      <c r="E61" s="135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4" t="str">
        <f t="shared" si="1"/>
        <v/>
      </c>
      <c r="K61" s="71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IF($C62="","",'พ.ค.'!$AI60)</f>
        <v/>
      </c>
      <c r="E62" s="135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4" t="str">
        <f t="shared" si="1"/>
        <v/>
      </c>
      <c r="K62" s="71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IF($C63="","",'พ.ค.'!$AI61)</f>
        <v/>
      </c>
      <c r="E63" s="135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4" t="str">
        <f t="shared" si="1"/>
        <v/>
      </c>
      <c r="K63" s="71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IF($C64="","",'พ.ค.'!$AI62)</f>
        <v/>
      </c>
      <c r="E64" s="135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4" t="str">
        <f t="shared" si="1"/>
        <v/>
      </c>
      <c r="K64" s="71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IF($C65="","",'พ.ค.'!$AI63)</f>
        <v/>
      </c>
      <c r="E65" s="135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4" t="str">
        <f t="shared" si="1"/>
        <v/>
      </c>
      <c r="K65" s="71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6" t="str">
        <f>"รายชื่อนักเรียน ปีการศึกษา " &amp; ตั้งค่าปพ5!I3</f>
        <v>รายชื่อนักเรียน ปีการศึกษา 2568</v>
      </c>
      <c r="C1" s="357"/>
      <c r="D1" s="357"/>
      <c r="E1" s="357"/>
      <c r="F1" s="357"/>
      <c r="G1" s="357"/>
      <c r="H1" s="357"/>
      <c r="I1" s="358"/>
      <c r="J1" s="93"/>
      <c r="K1" s="93"/>
      <c r="L1" s="93"/>
    </row>
    <row r="2" spans="1:12" ht="26.25" customHeight="1">
      <c r="A2" s="60"/>
      <c r="B2" s="52"/>
      <c r="C2" s="57" t="s">
        <v>122</v>
      </c>
      <c r="D2" s="354" t="str">
        <f>IF(ตั้งค่าปพ5!I4="","",ตั้งค่าปพ5!I4)</f>
        <v>ศาลาพัน</v>
      </c>
      <c r="E2" s="354"/>
      <c r="F2" s="57" t="s">
        <v>127</v>
      </c>
      <c r="G2" s="355" t="str">
        <f>IF(ตั้งค่าปพ5!I9="","",ตั้งค่าปพ5!I9)</f>
        <v>มัธยมศึกษาปีที่ 3/1</v>
      </c>
      <c r="H2" s="355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4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4"/>
      <c r="F3" s="354"/>
      <c r="G3" s="355" t="str">
        <f>"ชาย " &amp; COUNTIF(รายชื่อนักเรียน!G2:G61,"ชาย") &amp; " คน หญิง " &amp; COUNTIF(รายชื่อนักเรียน!G2:G61,"หญิง") &amp; " คน"</f>
        <v>ชาย 7 คน หญิง 9 คน</v>
      </c>
      <c r="H3" s="355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03780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1-1472-00028-33-6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ณัฐภูมิ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ชัยมานิตย์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03783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1-1472-00025-09-4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ณัฎฐิดา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ทัดทอง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03784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1-1396-00593-94-6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พิมพ์รดา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แก้วโผงเผง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03785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1-1396-00608-32-3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ตรีลดา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ดอนคงมี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03808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1-1037-04634-81-3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รุ่งรัตน์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นุ่นภูบาล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03819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1-4799-00969-15-9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เดโชชัย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แมตสอง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03850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1-1396-00597-72-1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ศุภกร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บรรจงเลี้ยง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03938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1-1394-00057-87-1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รัตนพล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ชมครุฑ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03951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1-1018-01666-20-0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พิมพ์ชนก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จิตรโคตร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04057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1-1472-00028-95-6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ปิยธิดาพร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ทวีปไธสง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04069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1-1495-00043-49-9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ธมลวรรณ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มโนสา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04106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1-8078-00089-96-8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พิชชาพร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รัตนบุรี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04137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1-1396-00602-16-3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รุ่งอรุณ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มีไทย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04138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1-3192-00113-23-6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อนุรักษ์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เสียงตรง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04139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1-1399-00656-41-2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ธฤษวรรณ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ชำนาญนาค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04219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1-2097-02604-16-4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เด็กชาย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พีรพล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เหมม่วง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ชาย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T22" workbookViewId="0">
      <selection sqref="A1:XFD1048576"/>
    </sheetView>
  </sheetViews>
  <sheetFormatPr defaultColWidth="9" defaultRowHeight="21"/>
  <cols>
    <col min="1" max="1" width="8.6640625" style="67" customWidth="1"/>
    <col min="2" max="2" width="23.6640625" style="67" customWidth="1"/>
    <col min="3" max="3" width="9.6640625" style="67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customWidth="1"/>
    <col min="311" max="311" width="3.6640625" style="67" customWidth="1"/>
    <col min="312" max="342" width="2.6640625" style="67" customWidth="1"/>
    <col min="343" max="343" width="7.6640625" style="67" customWidth="1"/>
    <col min="344" max="344" width="4.88671875" style="67" hidden="1" customWidth="1"/>
    <col min="345" max="345" width="3.6640625" style="67" hidden="1" customWidth="1"/>
    <col min="346" max="376" width="2.6640625" style="67" hidden="1" customWidth="1"/>
    <col min="377" max="377" width="3.33203125" style="67" hidden="1" customWidth="1"/>
    <col min="378" max="16384" width="9" style="67"/>
  </cols>
  <sheetData>
    <row r="1" spans="1:377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69" t="s">
        <v>163</v>
      </c>
      <c r="E1" s="365" t="s">
        <v>164</v>
      </c>
      <c r="F1" s="365"/>
      <c r="G1" s="365"/>
      <c r="H1" s="365"/>
      <c r="I1" s="365"/>
      <c r="J1" s="365"/>
      <c r="K1" s="365" t="s">
        <v>40</v>
      </c>
      <c r="L1" s="365"/>
      <c r="M1" s="365"/>
      <c r="N1" s="366" t="str">
        <f>ตั้งค่าเดือน!$B2</f>
        <v>พฤษภาคม</v>
      </c>
      <c r="O1" s="366"/>
      <c r="P1" s="366"/>
      <c r="Q1" s="366"/>
      <c r="R1" s="366"/>
      <c r="S1" s="366"/>
      <c r="T1" s="366"/>
      <c r="U1" s="365" t="s">
        <v>161</v>
      </c>
      <c r="V1" s="365"/>
      <c r="W1" s="366">
        <f>ตั้งค่าเดือน!$D2</f>
        <v>2568</v>
      </c>
      <c r="X1" s="366"/>
      <c r="Y1" s="366"/>
      <c r="Z1" s="366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8" t="s">
        <v>158</v>
      </c>
      <c r="AL1" s="369" t="s">
        <v>163</v>
      </c>
      <c r="AM1" s="365" t="s">
        <v>164</v>
      </c>
      <c r="AN1" s="365"/>
      <c r="AO1" s="365"/>
      <c r="AP1" s="365"/>
      <c r="AQ1" s="365"/>
      <c r="AR1" s="365"/>
      <c r="AS1" s="365" t="s">
        <v>40</v>
      </c>
      <c r="AT1" s="365"/>
      <c r="AU1" s="365"/>
      <c r="AV1" s="366" t="str">
        <f>ตั้งค่าเดือน!$B3</f>
        <v>มิถุนายน</v>
      </c>
      <c r="AW1" s="366"/>
      <c r="AX1" s="366"/>
      <c r="AY1" s="366"/>
      <c r="AZ1" s="366"/>
      <c r="BA1" s="366"/>
      <c r="BB1" s="366"/>
      <c r="BC1" s="365" t="s">
        <v>161</v>
      </c>
      <c r="BD1" s="365"/>
      <c r="BE1" s="366">
        <f>ตั้งค่าเดือน!$D3</f>
        <v>2568</v>
      </c>
      <c r="BF1" s="366"/>
      <c r="BG1" s="366"/>
      <c r="BH1" s="366"/>
      <c r="BI1" s="367"/>
      <c r="BJ1" s="367"/>
      <c r="BK1" s="367"/>
      <c r="BL1" s="367"/>
      <c r="BM1" s="367"/>
      <c r="BN1" s="367"/>
      <c r="BO1" s="367"/>
      <c r="BP1" s="367"/>
      <c r="BQ1" s="367"/>
      <c r="BR1" s="367"/>
      <c r="BS1" s="368" t="s">
        <v>158</v>
      </c>
      <c r="BT1" s="369" t="s">
        <v>163</v>
      </c>
      <c r="BU1" s="365" t="s">
        <v>164</v>
      </c>
      <c r="BV1" s="365"/>
      <c r="BW1" s="365"/>
      <c r="BX1" s="365"/>
      <c r="BY1" s="365"/>
      <c r="BZ1" s="365"/>
      <c r="CA1" s="365" t="s">
        <v>40</v>
      </c>
      <c r="CB1" s="365"/>
      <c r="CC1" s="365"/>
      <c r="CD1" s="366" t="str">
        <f>ตั้งค่าเดือน!$B4</f>
        <v>กรกฎาคม</v>
      </c>
      <c r="CE1" s="366"/>
      <c r="CF1" s="366"/>
      <c r="CG1" s="366"/>
      <c r="CH1" s="366"/>
      <c r="CI1" s="366"/>
      <c r="CJ1" s="366"/>
      <c r="CK1" s="365" t="s">
        <v>161</v>
      </c>
      <c r="CL1" s="365"/>
      <c r="CM1" s="366">
        <f>ตั้งค่าเดือน!$D4</f>
        <v>2568</v>
      </c>
      <c r="CN1" s="366"/>
      <c r="CO1" s="366"/>
      <c r="CP1" s="366"/>
      <c r="CQ1" s="367"/>
      <c r="CR1" s="367"/>
      <c r="CS1" s="367"/>
      <c r="CT1" s="367"/>
      <c r="CU1" s="367"/>
      <c r="CV1" s="367"/>
      <c r="CW1" s="367"/>
      <c r="CX1" s="367"/>
      <c r="CY1" s="367"/>
      <c r="CZ1" s="367"/>
      <c r="DA1" s="368" t="s">
        <v>158</v>
      </c>
      <c r="DB1" s="369" t="s">
        <v>163</v>
      </c>
      <c r="DC1" s="365" t="s">
        <v>164</v>
      </c>
      <c r="DD1" s="365"/>
      <c r="DE1" s="365"/>
      <c r="DF1" s="365"/>
      <c r="DG1" s="365"/>
      <c r="DH1" s="365"/>
      <c r="DI1" s="365" t="s">
        <v>40</v>
      </c>
      <c r="DJ1" s="365"/>
      <c r="DK1" s="365"/>
      <c r="DL1" s="366" t="str">
        <f>ตั้งค่าเดือน!$B5</f>
        <v>สิงหาคม</v>
      </c>
      <c r="DM1" s="366"/>
      <c r="DN1" s="366"/>
      <c r="DO1" s="366"/>
      <c r="DP1" s="366"/>
      <c r="DQ1" s="366"/>
      <c r="DR1" s="366"/>
      <c r="DS1" s="365" t="s">
        <v>161</v>
      </c>
      <c r="DT1" s="365"/>
      <c r="DU1" s="366">
        <f>ตั้งค่าเดือน!$D5</f>
        <v>2568</v>
      </c>
      <c r="DV1" s="366"/>
      <c r="DW1" s="366"/>
      <c r="DX1" s="366"/>
      <c r="DY1" s="367"/>
      <c r="DZ1" s="367"/>
      <c r="EA1" s="367"/>
      <c r="EB1" s="367"/>
      <c r="EC1" s="367"/>
      <c r="ED1" s="367"/>
      <c r="EE1" s="367"/>
      <c r="EF1" s="367"/>
      <c r="EG1" s="367"/>
      <c r="EH1" s="367"/>
      <c r="EI1" s="368" t="s">
        <v>158</v>
      </c>
      <c r="EJ1" s="369" t="s">
        <v>163</v>
      </c>
      <c r="EK1" s="365" t="s">
        <v>164</v>
      </c>
      <c r="EL1" s="365"/>
      <c r="EM1" s="365"/>
      <c r="EN1" s="365"/>
      <c r="EO1" s="365"/>
      <c r="EP1" s="365"/>
      <c r="EQ1" s="365" t="s">
        <v>40</v>
      </c>
      <c r="ER1" s="365"/>
      <c r="ES1" s="365"/>
      <c r="ET1" s="366" t="str">
        <f>ตั้งค่าเดือน!$B2</f>
        <v>พฤษภาคม</v>
      </c>
      <c r="EU1" s="366"/>
      <c r="EV1" s="366"/>
      <c r="EW1" s="366"/>
      <c r="EX1" s="366"/>
      <c r="EY1" s="366"/>
      <c r="EZ1" s="366"/>
      <c r="FA1" s="365" t="s">
        <v>161</v>
      </c>
      <c r="FB1" s="365"/>
      <c r="FC1" s="366">
        <f>ตั้งค่าเดือน!$D2</f>
        <v>2568</v>
      </c>
      <c r="FD1" s="366"/>
      <c r="FE1" s="366"/>
      <c r="FF1" s="366"/>
      <c r="FG1" s="367"/>
      <c r="FH1" s="367"/>
      <c r="FI1" s="367"/>
      <c r="FJ1" s="367"/>
      <c r="FK1" s="367"/>
      <c r="FL1" s="367"/>
      <c r="FM1" s="367"/>
      <c r="FN1" s="367"/>
      <c r="FO1" s="367"/>
      <c r="FP1" s="367"/>
      <c r="FQ1" s="368" t="s">
        <v>158</v>
      </c>
      <c r="FR1" s="369" t="s">
        <v>163</v>
      </c>
      <c r="FS1" s="365" t="s">
        <v>164</v>
      </c>
      <c r="FT1" s="365"/>
      <c r="FU1" s="365"/>
      <c r="FV1" s="365"/>
      <c r="FW1" s="365"/>
      <c r="FX1" s="365"/>
      <c r="FY1" s="365" t="s">
        <v>40</v>
      </c>
      <c r="FZ1" s="365"/>
      <c r="GA1" s="365"/>
      <c r="GB1" s="366" t="str">
        <f>ตั้งค่าเดือน!$B3</f>
        <v>มิถุนายน</v>
      </c>
      <c r="GC1" s="366"/>
      <c r="GD1" s="366"/>
      <c r="GE1" s="366"/>
      <c r="GF1" s="366"/>
      <c r="GG1" s="366"/>
      <c r="GH1" s="366"/>
      <c r="GI1" s="365" t="s">
        <v>161</v>
      </c>
      <c r="GJ1" s="365"/>
      <c r="GK1" s="366">
        <f>ตั้งค่าเดือน!$D3</f>
        <v>2568</v>
      </c>
      <c r="GL1" s="366"/>
      <c r="GM1" s="366"/>
      <c r="GN1" s="366"/>
      <c r="GO1" s="367"/>
      <c r="GP1" s="367"/>
      <c r="GQ1" s="367"/>
      <c r="GR1" s="367"/>
      <c r="GS1" s="367"/>
      <c r="GT1" s="367"/>
      <c r="GU1" s="367"/>
      <c r="GV1" s="367"/>
      <c r="GW1" s="367"/>
      <c r="GX1" s="367"/>
      <c r="GY1" s="368" t="s">
        <v>158</v>
      </c>
      <c r="GZ1" s="369" t="s">
        <v>163</v>
      </c>
      <c r="HA1" s="365" t="s">
        <v>164</v>
      </c>
      <c r="HB1" s="365"/>
      <c r="HC1" s="365"/>
      <c r="HD1" s="365"/>
      <c r="HE1" s="365"/>
      <c r="HF1" s="365"/>
      <c r="HG1" s="365" t="s">
        <v>40</v>
      </c>
      <c r="HH1" s="365"/>
      <c r="HI1" s="365"/>
      <c r="HJ1" s="366" t="str">
        <f>ตั้งค่าเดือน!$B4</f>
        <v>กรกฎาคม</v>
      </c>
      <c r="HK1" s="366"/>
      <c r="HL1" s="366"/>
      <c r="HM1" s="366"/>
      <c r="HN1" s="366"/>
      <c r="HO1" s="366"/>
      <c r="HP1" s="366"/>
      <c r="HQ1" s="365" t="s">
        <v>161</v>
      </c>
      <c r="HR1" s="365"/>
      <c r="HS1" s="366">
        <f>ตั้งค่าเดือน!$D4</f>
        <v>2568</v>
      </c>
      <c r="HT1" s="366"/>
      <c r="HU1" s="366"/>
      <c r="HV1" s="366"/>
      <c r="HW1" s="367"/>
      <c r="HX1" s="367"/>
      <c r="HY1" s="367"/>
      <c r="HZ1" s="367"/>
      <c r="IA1" s="367"/>
      <c r="IB1" s="367"/>
      <c r="IC1" s="367"/>
      <c r="ID1" s="367"/>
      <c r="IE1" s="367"/>
      <c r="IF1" s="367"/>
      <c r="IG1" s="368" t="s">
        <v>158</v>
      </c>
      <c r="IH1" s="369" t="s">
        <v>163</v>
      </c>
      <c r="II1" s="365" t="s">
        <v>164</v>
      </c>
      <c r="IJ1" s="365"/>
      <c r="IK1" s="365"/>
      <c r="IL1" s="365"/>
      <c r="IM1" s="365"/>
      <c r="IN1" s="365"/>
      <c r="IO1" s="365" t="s">
        <v>40</v>
      </c>
      <c r="IP1" s="365"/>
      <c r="IQ1" s="365"/>
      <c r="IR1" s="366" t="str">
        <f>ตั้งค่าเดือน!$B5</f>
        <v>สิงหาคม</v>
      </c>
      <c r="IS1" s="366"/>
      <c r="IT1" s="366"/>
      <c r="IU1" s="366"/>
      <c r="IV1" s="366"/>
      <c r="IW1" s="366"/>
      <c r="IX1" s="366"/>
      <c r="IY1" s="365" t="s">
        <v>161</v>
      </c>
      <c r="IZ1" s="365"/>
      <c r="JA1" s="366">
        <f>ตั้งค่าเดือน!$D5</f>
        <v>2568</v>
      </c>
      <c r="JB1" s="366"/>
      <c r="JC1" s="366"/>
      <c r="JD1" s="366"/>
      <c r="JE1" s="367"/>
      <c r="JF1" s="367"/>
      <c r="JG1" s="367"/>
      <c r="JH1" s="367"/>
      <c r="JI1" s="367"/>
      <c r="JJ1" s="367"/>
      <c r="JK1" s="367"/>
      <c r="JL1" s="367"/>
      <c r="JM1" s="367"/>
      <c r="JN1" s="367"/>
      <c r="JO1" s="368" t="s">
        <v>158</v>
      </c>
      <c r="JP1" s="369" t="s">
        <v>163</v>
      </c>
      <c r="JQ1" s="365" t="s">
        <v>164</v>
      </c>
      <c r="JR1" s="365"/>
      <c r="JS1" s="365"/>
      <c r="JT1" s="365"/>
      <c r="JU1" s="365"/>
      <c r="JV1" s="365"/>
      <c r="JW1" s="365" t="s">
        <v>40</v>
      </c>
      <c r="JX1" s="365"/>
      <c r="JY1" s="365"/>
      <c r="JZ1" s="366" t="str">
        <f>ตั้งค่าเดือน!$B6</f>
        <v>กันยายน</v>
      </c>
      <c r="KA1" s="366"/>
      <c r="KB1" s="366"/>
      <c r="KC1" s="366"/>
      <c r="KD1" s="366"/>
      <c r="KE1" s="366"/>
      <c r="KF1" s="366"/>
      <c r="KG1" s="365" t="s">
        <v>161</v>
      </c>
      <c r="KH1" s="365"/>
      <c r="KI1" s="366">
        <f>ตั้งค่าเดือน!$D6</f>
        <v>2568</v>
      </c>
      <c r="KJ1" s="366"/>
      <c r="KK1" s="366"/>
      <c r="KL1" s="366"/>
      <c r="KM1" s="367"/>
      <c r="KN1" s="367"/>
      <c r="KO1" s="367"/>
      <c r="KP1" s="367"/>
      <c r="KQ1" s="367"/>
      <c r="KR1" s="367"/>
      <c r="KS1" s="367"/>
      <c r="KT1" s="367"/>
      <c r="KU1" s="367"/>
      <c r="KV1" s="367"/>
      <c r="KW1" s="368" t="s">
        <v>158</v>
      </c>
      <c r="KX1" s="369" t="s">
        <v>163</v>
      </c>
      <c r="KY1" s="365" t="s">
        <v>164</v>
      </c>
      <c r="KZ1" s="365"/>
      <c r="LA1" s="365"/>
      <c r="LB1" s="365"/>
      <c r="LC1" s="365"/>
      <c r="LD1" s="365"/>
      <c r="LE1" s="365" t="s">
        <v>40</v>
      </c>
      <c r="LF1" s="365"/>
      <c r="LG1" s="365"/>
      <c r="LH1" s="366" t="str">
        <f>ตั้งค่าเดือน!$B7</f>
        <v>ตุลาคม</v>
      </c>
      <c r="LI1" s="366"/>
      <c r="LJ1" s="366"/>
      <c r="LK1" s="366"/>
      <c r="LL1" s="366"/>
      <c r="LM1" s="366"/>
      <c r="LN1" s="366"/>
      <c r="LO1" s="365" t="s">
        <v>161</v>
      </c>
      <c r="LP1" s="365"/>
      <c r="LQ1" s="366">
        <f>ตั้งค่าเดือน!$D7</f>
        <v>2568</v>
      </c>
      <c r="LR1" s="366"/>
      <c r="LS1" s="366"/>
      <c r="LT1" s="366"/>
      <c r="LU1" s="367"/>
      <c r="LV1" s="367"/>
      <c r="LW1" s="367"/>
      <c r="LX1" s="367"/>
      <c r="LY1" s="367"/>
      <c r="LZ1" s="367"/>
      <c r="MA1" s="367"/>
      <c r="MB1" s="367"/>
      <c r="MC1" s="367"/>
      <c r="MD1" s="367"/>
      <c r="ME1" s="368" t="s">
        <v>158</v>
      </c>
      <c r="MF1" s="369" t="s">
        <v>163</v>
      </c>
      <c r="MG1" s="365" t="s">
        <v>164</v>
      </c>
      <c r="MH1" s="365"/>
      <c r="MI1" s="365"/>
      <c r="MJ1" s="365"/>
      <c r="MK1" s="365"/>
      <c r="ML1" s="365"/>
      <c r="MM1" s="365" t="s">
        <v>40</v>
      </c>
      <c r="MN1" s="365"/>
      <c r="MO1" s="365"/>
      <c r="MP1" s="366" t="str">
        <f>ตั้งค่าเดือน!$B13</f>
        <v>พฤษภาคม</v>
      </c>
      <c r="MQ1" s="366"/>
      <c r="MR1" s="366"/>
      <c r="MS1" s="366"/>
      <c r="MT1" s="366"/>
      <c r="MU1" s="366"/>
      <c r="MV1" s="366"/>
      <c r="MW1" s="365" t="s">
        <v>161</v>
      </c>
      <c r="MX1" s="365"/>
      <c r="MY1" s="366">
        <f>ตั้งค่าเดือน!$D13</f>
        <v>2569</v>
      </c>
      <c r="MZ1" s="366"/>
      <c r="NA1" s="366"/>
      <c r="NB1" s="366"/>
      <c r="NC1" s="367"/>
      <c r="ND1" s="367"/>
      <c r="NE1" s="367"/>
      <c r="NF1" s="367"/>
      <c r="NG1" s="367"/>
      <c r="NH1" s="367"/>
      <c r="NI1" s="367"/>
      <c r="NJ1" s="367"/>
      <c r="NK1" s="367"/>
      <c r="NL1" s="367"/>
      <c r="NM1" s="368" t="s">
        <v>158</v>
      </c>
    </row>
    <row r="2" spans="1:377" ht="23.4">
      <c r="A2" s="87" t="s">
        <v>249</v>
      </c>
      <c r="B2" s="86">
        <v>1</v>
      </c>
      <c r="C2" s="88"/>
      <c r="D2" s="369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8"/>
      <c r="AL2" s="369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8"/>
      <c r="BT2" s="369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8"/>
      <c r="DB2" s="369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8"/>
      <c r="EJ2" s="369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8"/>
      <c r="FR2" s="369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8"/>
      <c r="GZ2" s="369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8"/>
      <c r="IH2" s="369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8"/>
      <c r="JP2" s="369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8"/>
      <c r="KX2" s="369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8"/>
      <c r="MF2" s="369"/>
      <c r="MG2" s="137" t="s">
        <v>54</v>
      </c>
      <c r="MH2" s="137">
        <v>1</v>
      </c>
      <c r="MI2" s="137">
        <f>MH2+1</f>
        <v>2</v>
      </c>
      <c r="MJ2" s="137">
        <f t="shared" ref="MJ2:NK2" si="10">MI2+1</f>
        <v>3</v>
      </c>
      <c r="MK2" s="137">
        <f t="shared" si="10"/>
        <v>4</v>
      </c>
      <c r="ML2" s="137">
        <f t="shared" si="10"/>
        <v>5</v>
      </c>
      <c r="MM2" s="137">
        <f t="shared" si="10"/>
        <v>6</v>
      </c>
      <c r="MN2" s="137">
        <f t="shared" si="10"/>
        <v>7</v>
      </c>
      <c r="MO2" s="137">
        <f t="shared" si="10"/>
        <v>8</v>
      </c>
      <c r="MP2" s="137">
        <f t="shared" si="10"/>
        <v>9</v>
      </c>
      <c r="MQ2" s="137">
        <f t="shared" si="10"/>
        <v>10</v>
      </c>
      <c r="MR2" s="137">
        <f t="shared" si="10"/>
        <v>11</v>
      </c>
      <c r="MS2" s="137">
        <f t="shared" si="10"/>
        <v>12</v>
      </c>
      <c r="MT2" s="137">
        <f t="shared" si="10"/>
        <v>13</v>
      </c>
      <c r="MU2" s="137">
        <f t="shared" si="10"/>
        <v>14</v>
      </c>
      <c r="MV2" s="137">
        <f t="shared" si="10"/>
        <v>15</v>
      </c>
      <c r="MW2" s="137">
        <f t="shared" si="10"/>
        <v>16</v>
      </c>
      <c r="MX2" s="137">
        <f t="shared" si="10"/>
        <v>17</v>
      </c>
      <c r="MY2" s="137">
        <f t="shared" si="10"/>
        <v>18</v>
      </c>
      <c r="MZ2" s="137">
        <f t="shared" si="10"/>
        <v>19</v>
      </c>
      <c r="NA2" s="137">
        <f t="shared" si="10"/>
        <v>20</v>
      </c>
      <c r="NB2" s="137">
        <f t="shared" si="10"/>
        <v>21</v>
      </c>
      <c r="NC2" s="137">
        <f t="shared" si="10"/>
        <v>22</v>
      </c>
      <c r="ND2" s="137">
        <f t="shared" si="10"/>
        <v>23</v>
      </c>
      <c r="NE2" s="137">
        <f t="shared" si="10"/>
        <v>24</v>
      </c>
      <c r="NF2" s="137">
        <f t="shared" si="10"/>
        <v>25</v>
      </c>
      <c r="NG2" s="137">
        <f t="shared" si="10"/>
        <v>26</v>
      </c>
      <c r="NH2" s="137">
        <f t="shared" si="10"/>
        <v>27</v>
      </c>
      <c r="NI2" s="137">
        <f t="shared" si="10"/>
        <v>28</v>
      </c>
      <c r="NJ2" s="137">
        <f t="shared" si="10"/>
        <v>29</v>
      </c>
      <c r="NK2" s="137">
        <f t="shared" si="10"/>
        <v>30</v>
      </c>
      <c r="NL2" s="137">
        <f>NK2+1</f>
        <v>31</v>
      </c>
      <c r="NM2" s="368"/>
    </row>
    <row r="3" spans="1:377">
      <c r="A3" s="65"/>
      <c r="B3" s="65"/>
      <c r="C3" s="65"/>
      <c r="D3" s="369"/>
      <c r="E3" s="137" t="s">
        <v>55</v>
      </c>
      <c r="F3" s="138" t="str">
        <f>IF('ก.พ.'!D3="","",'ก.พ.'!D3)</f>
        <v/>
      </c>
      <c r="G3" s="138" t="str">
        <f>IF('ก.พ.'!E3="","",'ก.พ.'!E3)</f>
        <v/>
      </c>
      <c r="H3" s="138" t="str">
        <f>IF('ก.พ.'!F3="","",'ก.พ.'!F3)</f>
        <v/>
      </c>
      <c r="I3" s="138" t="str">
        <f>IF('ก.พ.'!G3="","",'ก.พ.'!G3)</f>
        <v/>
      </c>
      <c r="J3" s="138" t="str">
        <f>IF('ก.พ.'!H3="","",'ก.พ.'!H3)</f>
        <v/>
      </c>
      <c r="K3" s="138" t="str">
        <f>IF('ก.พ.'!I3="","",'ก.พ.'!I3)</f>
        <v/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/>
      </c>
      <c r="O3" s="138" t="str">
        <f>IF('ก.พ.'!M3="","",'ก.พ.'!M3)</f>
        <v/>
      </c>
      <c r="P3" s="138" t="str">
        <f>IF('ก.พ.'!N3="","",'ก.พ.'!N3)</f>
        <v/>
      </c>
      <c r="Q3" s="138" t="str">
        <f>IF('ก.พ.'!O3="","",'ก.พ.'!O3)</f>
        <v/>
      </c>
      <c r="R3" s="138" t="str">
        <f>IF('ก.พ.'!P3="","",'ก.พ.'!P3)</f>
        <v/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/>
      </c>
      <c r="V3" s="138" t="str">
        <f>IF('ก.พ.'!T3="","",'ก.พ.'!T3)</f>
        <v/>
      </c>
      <c r="W3" s="138" t="str">
        <f>IF('ก.พ.'!U3="","",'ก.พ.'!U3)</f>
        <v/>
      </c>
      <c r="X3" s="138" t="str">
        <f>IF('ก.พ.'!V3="","",'ก.พ.'!V3)</f>
        <v/>
      </c>
      <c r="Y3" s="138" t="str">
        <f>IF('ก.พ.'!W3="","",'ก.พ.'!W3)</f>
        <v/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/>
      </c>
      <c r="AC3" s="138" t="str">
        <f>IF('ก.พ.'!AA3="","",'ก.พ.'!AA3)</f>
        <v/>
      </c>
      <c r="AD3" s="138" t="str">
        <f>IF('ก.พ.'!AB3="","",'ก.พ.'!AB3)</f>
        <v/>
      </c>
      <c r="AE3" s="138" t="str">
        <f>IF('ก.พ.'!AC3="","",'ก.พ.'!AC3)</f>
        <v/>
      </c>
      <c r="AF3" s="138" t="str">
        <f>IF('ก.พ.'!AD3="","",'ก.พ.'!AD3)</f>
        <v/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8"/>
      <c r="AL3" s="369"/>
      <c r="AM3" s="137" t="s">
        <v>55</v>
      </c>
      <c r="AN3" s="138" t="str">
        <f>IF('มิ.ย.'!D3="","",'มิ.ย.'!D3)</f>
        <v/>
      </c>
      <c r="AO3" s="138" t="str">
        <f>IF('มิ.ย.'!E3="","",'มิ.ย.'!E3)</f>
        <v/>
      </c>
      <c r="AP3" s="138" t="str">
        <f>IF('มิ.ย.'!F3="","",'มิ.ย.'!F3)</f>
        <v/>
      </c>
      <c r="AQ3" s="138" t="str">
        <f>IF('มิ.ย.'!G3="","",'มิ.ย.'!G3)</f>
        <v>พ</v>
      </c>
      <c r="AR3" s="138" t="str">
        <f>IF('มิ.ย.'!H3="","",'มิ.ย.'!H3)</f>
        <v>พฤ</v>
      </c>
      <c r="AS3" s="138" t="str">
        <f>IF('มิ.ย.'!I3="","",'มิ.ย.'!I3)</f>
        <v>ศ</v>
      </c>
      <c r="AT3" s="138" t="str">
        <f>IF('มิ.ย.'!J3="","",'มิ.ย.'!J3)</f>
        <v/>
      </c>
      <c r="AU3" s="138" t="str">
        <f>IF('มิ.ย.'!K3="","",'มิ.ย.'!K3)</f>
        <v/>
      </c>
      <c r="AV3" s="138" t="str">
        <f>IF('มิ.ย.'!L3="","",'มิ.ย.'!L3)</f>
        <v>จ</v>
      </c>
      <c r="AW3" s="138" t="str">
        <f>IF('มิ.ย.'!M3="","",'มิ.ย.'!M3)</f>
        <v>อ</v>
      </c>
      <c r="AX3" s="138" t="str">
        <f>IF('มิ.ย.'!N3="","",'มิ.ย.'!N3)</f>
        <v>พ</v>
      </c>
      <c r="AY3" s="138" t="str">
        <f>IF('มิ.ย.'!O3="","",'มิ.ย.'!O3)</f>
        <v>พฤ</v>
      </c>
      <c r="AZ3" s="138" t="str">
        <f>IF('มิ.ย.'!P3="","",'มิ.ย.'!P3)</f>
        <v>ศ</v>
      </c>
      <c r="BA3" s="138" t="str">
        <f>IF('มิ.ย.'!Q3="","",'มิ.ย.'!Q3)</f>
        <v/>
      </c>
      <c r="BB3" s="138" t="str">
        <f>IF('มิ.ย.'!R3="","",'มิ.ย.'!R3)</f>
        <v/>
      </c>
      <c r="BC3" s="138" t="str">
        <f>IF('มิ.ย.'!S3="","",'มิ.ย.'!S3)</f>
        <v>จ</v>
      </c>
      <c r="BD3" s="138" t="str">
        <f>IF('มิ.ย.'!T3="","",'มิ.ย.'!T3)</f>
        <v>อ</v>
      </c>
      <c r="BE3" s="138" t="str">
        <f>IF('มิ.ย.'!U3="","",'มิ.ย.'!U3)</f>
        <v>พ</v>
      </c>
      <c r="BF3" s="138" t="str">
        <f>IF('มิ.ย.'!V3="","",'มิ.ย.'!V3)</f>
        <v>พฤ</v>
      </c>
      <c r="BG3" s="138" t="str">
        <f>IF('มิ.ย.'!W3="","",'มิ.ย.'!W3)</f>
        <v>ศ</v>
      </c>
      <c r="BH3" s="138" t="str">
        <f>IF('มิ.ย.'!X3="","",'มิ.ย.'!X3)</f>
        <v/>
      </c>
      <c r="BI3" s="138" t="str">
        <f>IF('มิ.ย.'!Y3="","",'มิ.ย.'!Y3)</f>
        <v/>
      </c>
      <c r="BJ3" s="138" t="str">
        <f>IF('มิ.ย.'!Z3="","",'มิ.ย.'!Z3)</f>
        <v>จ</v>
      </c>
      <c r="BK3" s="138" t="str">
        <f>IF('มิ.ย.'!AA3="","",'มิ.ย.'!AA3)</f>
        <v>อ</v>
      </c>
      <c r="BL3" s="138" t="str">
        <f>IF('มิ.ย.'!AB3="","",'มิ.ย.'!AB3)</f>
        <v>พ</v>
      </c>
      <c r="BM3" s="138" t="str">
        <f>IF('มิ.ย.'!AC3="","",'มิ.ย.'!AC3)</f>
        <v>พฤ</v>
      </c>
      <c r="BN3" s="138" t="str">
        <f>IF('มิ.ย.'!AD3="","",'มิ.ย.'!AD3)</f>
        <v>ศ</v>
      </c>
      <c r="BO3" s="138" t="str">
        <f>IF('มิ.ย.'!AE3="","",'มิ.ย.'!AE3)</f>
        <v/>
      </c>
      <c r="BP3" s="138" t="str">
        <f>IF('มิ.ย.'!AF3="","",'มิ.ย.'!AF3)</f>
        <v/>
      </c>
      <c r="BQ3" s="138" t="str">
        <f>IF('มิ.ย.'!AG3="","",'มิ.ย.'!AG3)</f>
        <v>จ</v>
      </c>
      <c r="BR3" s="138" t="str">
        <f>IF('มิ.ย.'!AH3="","",'มิ.ย.'!AH3)</f>
        <v/>
      </c>
      <c r="BS3" s="368"/>
      <c r="BT3" s="369"/>
      <c r="BU3" s="137" t="s">
        <v>55</v>
      </c>
      <c r="BV3" s="138" t="str">
        <f>IF('ก.ค.'!D3="","",'ก.ค.'!D3)</f>
        <v>อ</v>
      </c>
      <c r="BW3" s="138" t="str">
        <f>IF('ก.ค.'!E3="","",'ก.ค.'!E3)</f>
        <v>พ</v>
      </c>
      <c r="BX3" s="138" t="str">
        <f>IF('ก.ค.'!F3="","",'ก.ค.'!F3)</f>
        <v>พฤ</v>
      </c>
      <c r="BY3" s="138" t="str">
        <f>IF('ก.ค.'!G3="","",'ก.ค.'!G3)</f>
        <v>ศ</v>
      </c>
      <c r="BZ3" s="138" t="str">
        <f>IF('ก.ค.'!H3="","",'ก.ค.'!H3)</f>
        <v/>
      </c>
      <c r="CA3" s="138" t="str">
        <f>IF('ก.ค.'!I3="","",'ก.ค.'!I3)</f>
        <v/>
      </c>
      <c r="CB3" s="138" t="str">
        <f>IF('ก.ค.'!J3="","",'ก.ค.'!J3)</f>
        <v>จ</v>
      </c>
      <c r="CC3" s="138" t="str">
        <f>IF('ก.ค.'!K3="","",'ก.ค.'!K3)</f>
        <v>อ</v>
      </c>
      <c r="CD3" s="138" t="str">
        <f>IF('ก.ค.'!L3="","",'ก.ค.'!L3)</f>
        <v>พ</v>
      </c>
      <c r="CE3" s="138" t="str">
        <f>IF('ก.ค.'!M3="","",'ก.ค.'!M3)</f>
        <v/>
      </c>
      <c r="CF3" s="138" t="str">
        <f>IF('ก.ค.'!N3="","",'ก.ค.'!N3)</f>
        <v/>
      </c>
      <c r="CG3" s="138" t="str">
        <f>IF('ก.ค.'!O3="","",'ก.ค.'!O3)</f>
        <v/>
      </c>
      <c r="CH3" s="138" t="str">
        <f>IF('ก.ค.'!P3="","",'ก.ค.'!P3)</f>
        <v/>
      </c>
      <c r="CI3" s="138" t="str">
        <f>IF('ก.ค.'!Q3="","",'ก.ค.'!Q3)</f>
        <v>จ</v>
      </c>
      <c r="CJ3" s="138" t="str">
        <f>IF('ก.ค.'!R3="","",'ก.ค.'!R3)</f>
        <v>อ</v>
      </c>
      <c r="CK3" s="138" t="str">
        <f>IF('ก.ค.'!S3="","",'ก.ค.'!S3)</f>
        <v>พ</v>
      </c>
      <c r="CL3" s="138" t="str">
        <f>IF('ก.ค.'!T3="","",'ก.ค.'!T3)</f>
        <v>พฤ</v>
      </c>
      <c r="CM3" s="138" t="str">
        <f>IF('ก.ค.'!U3="","",'ก.ค.'!U3)</f>
        <v>ศ</v>
      </c>
      <c r="CN3" s="138" t="str">
        <f>IF('ก.ค.'!V3="","",'ก.ค.'!V3)</f>
        <v/>
      </c>
      <c r="CO3" s="138" t="str">
        <f>IF('ก.ค.'!W3="","",'ก.ค.'!W3)</f>
        <v/>
      </c>
      <c r="CP3" s="138" t="str">
        <f>IF('ก.ค.'!X3="","",'ก.ค.'!X3)</f>
        <v>จ</v>
      </c>
      <c r="CQ3" s="138" t="str">
        <f>IF('ก.ค.'!Y3="","",'ก.ค.'!Y3)</f>
        <v>อ</v>
      </c>
      <c r="CR3" s="138" t="str">
        <f>IF('ก.ค.'!Z3="","",'ก.ค.'!Z3)</f>
        <v>พ</v>
      </c>
      <c r="CS3" s="138" t="str">
        <f>IF('ก.ค.'!AA3="","",'ก.ค.'!AA3)</f>
        <v>พฤ</v>
      </c>
      <c r="CT3" s="138" t="str">
        <f>IF('ก.ค.'!AB3="","",'ก.ค.'!AB3)</f>
        <v>ศ</v>
      </c>
      <c r="CU3" s="138" t="str">
        <f>IF('ก.ค.'!AC3="","",'ก.ค.'!AC3)</f>
        <v/>
      </c>
      <c r="CV3" s="138" t="str">
        <f>IF('ก.ค.'!AD3="","",'ก.ค.'!AD3)</f>
        <v/>
      </c>
      <c r="CW3" s="138" t="str">
        <f>IF('ก.ค.'!AE3="","",'ก.ค.'!AE3)</f>
        <v/>
      </c>
      <c r="CX3" s="138" t="str">
        <f>IF('ก.ค.'!AF3="","",'ก.ค.'!AF3)</f>
        <v>อ</v>
      </c>
      <c r="CY3" s="138" t="str">
        <f>IF('ก.ค.'!AG3="","",'ก.ค.'!AG3)</f>
        <v>พ</v>
      </c>
      <c r="CZ3" s="138" t="str">
        <f>IF('ก.ค.'!AH3="","",'ก.ค.'!AH3)</f>
        <v>พฤ</v>
      </c>
      <c r="DA3" s="368"/>
      <c r="DB3" s="369"/>
      <c r="DC3" s="137" t="s">
        <v>55</v>
      </c>
      <c r="DD3" s="138" t="str">
        <f>IF('ส.ค.'!D3="","",'ส.ค.'!D3)</f>
        <v>ศ</v>
      </c>
      <c r="DE3" s="138" t="str">
        <f>IF('ส.ค.'!E3="","",'ส.ค.'!E3)</f>
        <v/>
      </c>
      <c r="DF3" s="138" t="str">
        <f>IF('ส.ค.'!F3="","",'ส.ค.'!F3)</f>
        <v/>
      </c>
      <c r="DG3" s="138" t="str">
        <f>IF('ส.ค.'!G3="","",'ส.ค.'!G3)</f>
        <v>จ</v>
      </c>
      <c r="DH3" s="138" t="str">
        <f>IF('ส.ค.'!H3="","",'ส.ค.'!H3)</f>
        <v>อ</v>
      </c>
      <c r="DI3" s="138" t="str">
        <f>IF('ส.ค.'!I3="","",'ส.ค.'!I3)</f>
        <v>พ</v>
      </c>
      <c r="DJ3" s="138" t="str">
        <f>IF('ส.ค.'!J3="","",'ส.ค.'!J3)</f>
        <v>พฤ</v>
      </c>
      <c r="DK3" s="138" t="str">
        <f>IF('ส.ค.'!K3="","",'ส.ค.'!K3)</f>
        <v>ศ</v>
      </c>
      <c r="DL3" s="138" t="str">
        <f>IF('ส.ค.'!L3="","",'ส.ค.'!L3)</f>
        <v/>
      </c>
      <c r="DM3" s="138" t="str">
        <f>IF('ส.ค.'!M3="","",'ส.ค.'!M3)</f>
        <v/>
      </c>
      <c r="DN3" s="138" t="str">
        <f>IF('ส.ค.'!N3="","",'ส.ค.'!N3)</f>
        <v/>
      </c>
      <c r="DO3" s="138" t="str">
        <f>IF('ส.ค.'!O3="","",'ส.ค.'!O3)</f>
        <v/>
      </c>
      <c r="DP3" s="138" t="str">
        <f>IF('ส.ค.'!P3="","",'ส.ค.'!P3)</f>
        <v>พ</v>
      </c>
      <c r="DQ3" s="138" t="str">
        <f>IF('ส.ค.'!Q3="","",'ส.ค.'!Q3)</f>
        <v>พฤ</v>
      </c>
      <c r="DR3" s="138" t="str">
        <f>IF('ส.ค.'!R3="","",'ส.ค.'!R3)</f>
        <v>ศ</v>
      </c>
      <c r="DS3" s="138" t="str">
        <f>IF('ส.ค.'!S3="","",'ส.ค.'!S3)</f>
        <v/>
      </c>
      <c r="DT3" s="138" t="str">
        <f>IF('ส.ค.'!T3="","",'ส.ค.'!T3)</f>
        <v/>
      </c>
      <c r="DU3" s="138" t="str">
        <f>IF('ส.ค.'!U3="","",'ส.ค.'!U3)</f>
        <v>จ</v>
      </c>
      <c r="DV3" s="138" t="str">
        <f>IF('ส.ค.'!V3="","",'ส.ค.'!V3)</f>
        <v>อ</v>
      </c>
      <c r="DW3" s="138" t="str">
        <f>IF('ส.ค.'!W3="","",'ส.ค.'!W3)</f>
        <v>พ</v>
      </c>
      <c r="DX3" s="138" t="str">
        <f>IF('ส.ค.'!X3="","",'ส.ค.'!X3)</f>
        <v>พฤ</v>
      </c>
      <c r="DY3" s="138" t="str">
        <f>IF('ส.ค.'!Y3="","",'ส.ค.'!Y3)</f>
        <v>ศ</v>
      </c>
      <c r="DZ3" s="138" t="str">
        <f>IF('ส.ค.'!Z3="","",'ส.ค.'!Z3)</f>
        <v/>
      </c>
      <c r="EA3" s="138" t="str">
        <f>IF('ส.ค.'!AA3="","",'ส.ค.'!AA3)</f>
        <v/>
      </c>
      <c r="EB3" s="138" t="str">
        <f>IF('ส.ค.'!AB3="","",'ส.ค.'!AB3)</f>
        <v>จ</v>
      </c>
      <c r="EC3" s="138" t="str">
        <f>IF('ส.ค.'!AC3="","",'ส.ค.'!AC3)</f>
        <v>อ</v>
      </c>
      <c r="ED3" s="138" t="str">
        <f>IF('ส.ค.'!AD3="","",'ส.ค.'!AD3)</f>
        <v>พ</v>
      </c>
      <c r="EE3" s="138" t="str">
        <f>IF('ส.ค.'!AE3="","",'ส.ค.'!AE3)</f>
        <v>พฤ</v>
      </c>
      <c r="EF3" s="138" t="str">
        <f>IF('ส.ค.'!AF3="","",'ส.ค.'!AF3)</f>
        <v>ศ</v>
      </c>
      <c r="EG3" s="138" t="str">
        <f>IF('ส.ค.'!AG3="","",'ส.ค.'!AG3)</f>
        <v/>
      </c>
      <c r="EH3" s="138" t="str">
        <f>IF('ส.ค.'!AH3="","",'ส.ค.'!AH3)</f>
        <v/>
      </c>
      <c r="EI3" s="368"/>
      <c r="EJ3" s="369"/>
      <c r="EK3" s="137" t="s">
        <v>55</v>
      </c>
      <c r="EL3" s="138" t="str">
        <f>IF('พ.ค.'!D3="","",'พ.ค.'!D3)</f>
        <v/>
      </c>
      <c r="EM3" s="138" t="str">
        <f>IF('พ.ค.'!E3="","",'พ.ค.'!E3)</f>
        <v/>
      </c>
      <c r="EN3" s="138" t="str">
        <f>IF('พ.ค.'!F3="","",'พ.ค.'!F3)</f>
        <v/>
      </c>
      <c r="EO3" s="138" t="str">
        <f>IF('พ.ค.'!G3="","",'พ.ค.'!G3)</f>
        <v/>
      </c>
      <c r="EP3" s="138" t="str">
        <f>IF('พ.ค.'!H3="","",'พ.ค.'!H3)</f>
        <v/>
      </c>
      <c r="EQ3" s="138" t="str">
        <f>IF('พ.ค.'!I3="","",'พ.ค.'!I3)</f>
        <v/>
      </c>
      <c r="ER3" s="138" t="str">
        <f>IF('พ.ค.'!J3="","",'พ.ค.'!J3)</f>
        <v/>
      </c>
      <c r="ES3" s="138" t="str">
        <f>IF('พ.ค.'!K3="","",'พ.ค.'!K3)</f>
        <v/>
      </c>
      <c r="ET3" s="138" t="str">
        <f>IF('พ.ค.'!L3="","",'พ.ค.'!L3)</f>
        <v/>
      </c>
      <c r="EU3" s="138" t="str">
        <f>IF('พ.ค.'!M3="","",'พ.ค.'!M3)</f>
        <v/>
      </c>
      <c r="EV3" s="138" t="str">
        <f>IF('พ.ค.'!N3="","",'พ.ค.'!N3)</f>
        <v/>
      </c>
      <c r="EW3" s="138" t="str">
        <f>IF('พ.ค.'!O3="","",'พ.ค.'!O3)</f>
        <v/>
      </c>
      <c r="EX3" s="138" t="str">
        <f>IF('พ.ค.'!P3="","",'พ.ค.'!P3)</f>
        <v/>
      </c>
      <c r="EY3" s="138" t="str">
        <f>IF('พ.ค.'!Q3="","",'พ.ค.'!Q3)</f>
        <v/>
      </c>
      <c r="EZ3" s="138" t="str">
        <f>IF('พ.ค.'!R3="","",'พ.ค.'!R3)</f>
        <v/>
      </c>
      <c r="FA3" s="138" t="str">
        <f>IF('พ.ค.'!S3="","",'พ.ค.'!S3)</f>
        <v/>
      </c>
      <c r="FB3" s="138" t="str">
        <f>IF('พ.ค.'!T3="","",'พ.ค.'!T3)</f>
        <v/>
      </c>
      <c r="FC3" s="138" t="str">
        <f>IF('พ.ค.'!U3="","",'พ.ค.'!U3)</f>
        <v/>
      </c>
      <c r="FD3" s="138" t="str">
        <f>IF('พ.ค.'!V3="","",'พ.ค.'!V3)</f>
        <v>จ</v>
      </c>
      <c r="FE3" s="138" t="str">
        <f>IF('พ.ค.'!W3="","",'พ.ค.'!W3)</f>
        <v>อ</v>
      </c>
      <c r="FF3" s="138" t="str">
        <f>IF('พ.ค.'!X3="","",'พ.ค.'!X3)</f>
        <v>พ</v>
      </c>
      <c r="FG3" s="138" t="str">
        <f>IF('พ.ค.'!Y3="","",'พ.ค.'!Y3)</f>
        <v>พฤ</v>
      </c>
      <c r="FH3" s="138" t="str">
        <f>IF('พ.ค.'!Z3="","",'พ.ค.'!Z3)</f>
        <v>ศ</v>
      </c>
      <c r="FI3" s="138" t="str">
        <f>IF('พ.ค.'!AA3="","",'พ.ค.'!AA3)</f>
        <v/>
      </c>
      <c r="FJ3" s="138" t="str">
        <f>IF('พ.ค.'!AB3="","",'พ.ค.'!AB3)</f>
        <v/>
      </c>
      <c r="FK3" s="138" t="str">
        <f>IF('พ.ค.'!AC3="","",'พ.ค.'!AC3)</f>
        <v>จ</v>
      </c>
      <c r="FL3" s="138" t="str">
        <f>IF('พ.ค.'!AD3="","",'พ.ค.'!AD3)</f>
        <v>อ</v>
      </c>
      <c r="FM3" s="138" t="str">
        <f>IF('พ.ค.'!AE3="","",'พ.ค.'!AE3)</f>
        <v>พ</v>
      </c>
      <c r="FN3" s="138" t="str">
        <f>IF('พ.ค.'!AF3="","",'พ.ค.'!AF3)</f>
        <v>พฤ</v>
      </c>
      <c r="FO3" s="138" t="str">
        <f>IF('พ.ค.'!AG3="","",'พ.ค.'!AG3)</f>
        <v>ศ</v>
      </c>
      <c r="FP3" s="138" t="str">
        <f>IF('พ.ค.'!AH3="","",'พ.ค.'!AH3)</f>
        <v/>
      </c>
      <c r="FQ3" s="368"/>
      <c r="FR3" s="369"/>
      <c r="FS3" s="137" t="s">
        <v>55</v>
      </c>
      <c r="FT3" s="138" t="str">
        <f>IF('มิ.ย.'!D3="","",'มิ.ย.'!D3)</f>
        <v/>
      </c>
      <c r="FU3" s="138" t="str">
        <f>IF('มิ.ย.'!E3="","",'มิ.ย.'!E3)</f>
        <v/>
      </c>
      <c r="FV3" s="138" t="str">
        <f>IF('มิ.ย.'!F3="","",'มิ.ย.'!F3)</f>
        <v/>
      </c>
      <c r="FW3" s="138" t="str">
        <f>IF('มิ.ย.'!G3="","",'มิ.ย.'!G3)</f>
        <v>พ</v>
      </c>
      <c r="FX3" s="138" t="str">
        <f>IF('มิ.ย.'!H3="","",'มิ.ย.'!H3)</f>
        <v>พฤ</v>
      </c>
      <c r="FY3" s="138" t="str">
        <f>IF('มิ.ย.'!I3="","",'มิ.ย.'!I3)</f>
        <v>ศ</v>
      </c>
      <c r="FZ3" s="138" t="str">
        <f>IF('มิ.ย.'!J3="","",'มิ.ย.'!J3)</f>
        <v/>
      </c>
      <c r="GA3" s="138" t="str">
        <f>IF('มิ.ย.'!K3="","",'มิ.ย.'!K3)</f>
        <v/>
      </c>
      <c r="GB3" s="138" t="str">
        <f>IF('มิ.ย.'!L3="","",'มิ.ย.'!L3)</f>
        <v>จ</v>
      </c>
      <c r="GC3" s="138" t="str">
        <f>IF('มิ.ย.'!M3="","",'มิ.ย.'!M3)</f>
        <v>อ</v>
      </c>
      <c r="GD3" s="138" t="str">
        <f>IF('มิ.ย.'!N3="","",'มิ.ย.'!N3)</f>
        <v>พ</v>
      </c>
      <c r="GE3" s="138" t="str">
        <f>IF('มิ.ย.'!O3="","",'มิ.ย.'!O3)</f>
        <v>พฤ</v>
      </c>
      <c r="GF3" s="138" t="str">
        <f>IF('มิ.ย.'!P3="","",'มิ.ย.'!P3)</f>
        <v>ศ</v>
      </c>
      <c r="GG3" s="138" t="str">
        <f>IF('มิ.ย.'!Q3="","",'มิ.ย.'!Q3)</f>
        <v/>
      </c>
      <c r="GH3" s="138" t="str">
        <f>IF('มิ.ย.'!R3="","",'มิ.ย.'!R3)</f>
        <v/>
      </c>
      <c r="GI3" s="138" t="str">
        <f>IF('มิ.ย.'!S3="","",'มิ.ย.'!S3)</f>
        <v>จ</v>
      </c>
      <c r="GJ3" s="138" t="str">
        <f>IF('มิ.ย.'!T3="","",'มิ.ย.'!T3)</f>
        <v>อ</v>
      </c>
      <c r="GK3" s="138" t="str">
        <f>IF('มิ.ย.'!U3="","",'มิ.ย.'!U3)</f>
        <v>พ</v>
      </c>
      <c r="GL3" s="138" t="str">
        <f>IF('มิ.ย.'!V3="","",'มิ.ย.'!V3)</f>
        <v>พฤ</v>
      </c>
      <c r="GM3" s="138" t="str">
        <f>IF('มิ.ย.'!W3="","",'มิ.ย.'!W3)</f>
        <v>ศ</v>
      </c>
      <c r="GN3" s="138" t="str">
        <f>IF('มิ.ย.'!X3="","",'มิ.ย.'!X3)</f>
        <v/>
      </c>
      <c r="GO3" s="138" t="str">
        <f>IF('มิ.ย.'!Y3="","",'มิ.ย.'!Y3)</f>
        <v/>
      </c>
      <c r="GP3" s="138" t="str">
        <f>IF('มิ.ย.'!Z3="","",'มิ.ย.'!Z3)</f>
        <v>จ</v>
      </c>
      <c r="GQ3" s="138" t="str">
        <f>IF('มิ.ย.'!AA3="","",'มิ.ย.'!AA3)</f>
        <v>อ</v>
      </c>
      <c r="GR3" s="138" t="str">
        <f>IF('มิ.ย.'!AB3="","",'มิ.ย.'!AB3)</f>
        <v>พ</v>
      </c>
      <c r="GS3" s="138" t="str">
        <f>IF('มิ.ย.'!AC3="","",'มิ.ย.'!AC3)</f>
        <v>พฤ</v>
      </c>
      <c r="GT3" s="138" t="str">
        <f>IF('มิ.ย.'!AD3="","",'มิ.ย.'!AD3)</f>
        <v>ศ</v>
      </c>
      <c r="GU3" s="138" t="str">
        <f>IF('มิ.ย.'!AE3="","",'มิ.ย.'!AE3)</f>
        <v/>
      </c>
      <c r="GV3" s="138" t="str">
        <f>IF('มิ.ย.'!AF3="","",'มิ.ย.'!AF3)</f>
        <v/>
      </c>
      <c r="GW3" s="138" t="str">
        <f>IF('มิ.ย.'!AG3="","",'มิ.ย.'!AG3)</f>
        <v>จ</v>
      </c>
      <c r="GX3" s="138" t="str">
        <f>IF('มิ.ย.'!AH3="","",'มิ.ย.'!AH3)</f>
        <v/>
      </c>
      <c r="GY3" s="368"/>
      <c r="GZ3" s="369"/>
      <c r="HA3" s="137" t="s">
        <v>55</v>
      </c>
      <c r="HB3" s="138" t="str">
        <f>IF('ก.ค.'!D3="","",'ก.ค.'!D3)</f>
        <v>อ</v>
      </c>
      <c r="HC3" s="138" t="str">
        <f>IF('ก.ค.'!E3="","",'ก.ค.'!E3)</f>
        <v>พ</v>
      </c>
      <c r="HD3" s="138" t="str">
        <f>IF('ก.ค.'!F3="","",'ก.ค.'!F3)</f>
        <v>พฤ</v>
      </c>
      <c r="HE3" s="138" t="str">
        <f>IF('ก.ค.'!G3="","",'ก.ค.'!G3)</f>
        <v>ศ</v>
      </c>
      <c r="HF3" s="138" t="str">
        <f>IF('ก.ค.'!H3="","",'ก.ค.'!H3)</f>
        <v/>
      </c>
      <c r="HG3" s="138" t="str">
        <f>IF('ก.ค.'!I3="","",'ก.ค.'!I3)</f>
        <v/>
      </c>
      <c r="HH3" s="138" t="str">
        <f>IF('ก.ค.'!J3="","",'ก.ค.'!J3)</f>
        <v>จ</v>
      </c>
      <c r="HI3" s="138" t="str">
        <f>IF('ก.ค.'!K3="","",'ก.ค.'!K3)</f>
        <v>อ</v>
      </c>
      <c r="HJ3" s="138" t="str">
        <f>IF('ก.ค.'!L3="","",'ก.ค.'!L3)</f>
        <v>พ</v>
      </c>
      <c r="HK3" s="138" t="str">
        <f>IF('ก.ค.'!M3="","",'ก.ค.'!M3)</f>
        <v/>
      </c>
      <c r="HL3" s="138" t="str">
        <f>IF('ก.ค.'!N3="","",'ก.ค.'!N3)</f>
        <v/>
      </c>
      <c r="HM3" s="138" t="str">
        <f>IF('ก.ค.'!O3="","",'ก.ค.'!O3)</f>
        <v/>
      </c>
      <c r="HN3" s="138" t="str">
        <f>IF('ก.ค.'!P3="","",'ก.ค.'!P3)</f>
        <v/>
      </c>
      <c r="HO3" s="138" t="str">
        <f>IF('ก.ค.'!Q3="","",'ก.ค.'!Q3)</f>
        <v>จ</v>
      </c>
      <c r="HP3" s="138" t="str">
        <f>IF('ก.ค.'!R3="","",'ก.ค.'!R3)</f>
        <v>อ</v>
      </c>
      <c r="HQ3" s="138" t="str">
        <f>IF('ก.ค.'!S3="","",'ก.ค.'!S3)</f>
        <v>พ</v>
      </c>
      <c r="HR3" s="138" t="str">
        <f>IF('ก.ค.'!T3="","",'ก.ค.'!T3)</f>
        <v>พฤ</v>
      </c>
      <c r="HS3" s="138" t="str">
        <f>IF('ก.ค.'!U3="","",'ก.ค.'!U3)</f>
        <v>ศ</v>
      </c>
      <c r="HT3" s="138" t="str">
        <f>IF('ก.ค.'!V3="","",'ก.ค.'!V3)</f>
        <v/>
      </c>
      <c r="HU3" s="138" t="str">
        <f>IF('ก.ค.'!W3="","",'ก.ค.'!W3)</f>
        <v/>
      </c>
      <c r="HV3" s="138" t="str">
        <f>IF('ก.ค.'!X3="","",'ก.ค.'!X3)</f>
        <v>จ</v>
      </c>
      <c r="HW3" s="138" t="str">
        <f>IF('ก.ค.'!Y3="","",'ก.ค.'!Y3)</f>
        <v>อ</v>
      </c>
      <c r="HX3" s="138" t="str">
        <f>IF('ก.ค.'!Z3="","",'ก.ค.'!Z3)</f>
        <v>พ</v>
      </c>
      <c r="HY3" s="138" t="str">
        <f>IF('ก.ค.'!AA3="","",'ก.ค.'!AA3)</f>
        <v>พฤ</v>
      </c>
      <c r="HZ3" s="138" t="str">
        <f>IF('ก.ค.'!AB3="","",'ก.ค.'!AB3)</f>
        <v>ศ</v>
      </c>
      <c r="IA3" s="138" t="str">
        <f>IF('ก.ค.'!AC3="","",'ก.ค.'!AC3)</f>
        <v/>
      </c>
      <c r="IB3" s="138" t="str">
        <f>IF('ก.ค.'!AD3="","",'ก.ค.'!AD3)</f>
        <v/>
      </c>
      <c r="IC3" s="138" t="str">
        <f>IF('ก.ค.'!AE3="","",'ก.ค.'!AE3)</f>
        <v/>
      </c>
      <c r="ID3" s="138" t="str">
        <f>IF('ก.ค.'!AF3="","",'ก.ค.'!AF3)</f>
        <v>อ</v>
      </c>
      <c r="IE3" s="138" t="str">
        <f>IF('ก.ค.'!AG3="","",'ก.ค.'!AG3)</f>
        <v>พ</v>
      </c>
      <c r="IF3" s="138" t="str">
        <f>IF('ก.ค.'!AH3="","",'ก.ค.'!AH3)</f>
        <v>พฤ</v>
      </c>
      <c r="IG3" s="368"/>
      <c r="IH3" s="369"/>
      <c r="II3" s="137" t="s">
        <v>55</v>
      </c>
      <c r="IJ3" s="138" t="str">
        <f>IF('ส.ค.'!D3="","",'ส.ค.'!D3)</f>
        <v>ศ</v>
      </c>
      <c r="IK3" s="138" t="str">
        <f>IF('ส.ค.'!E3="","",'ส.ค.'!E3)</f>
        <v/>
      </c>
      <c r="IL3" s="138" t="str">
        <f>IF('ส.ค.'!F3="","",'ส.ค.'!F3)</f>
        <v/>
      </c>
      <c r="IM3" s="138" t="str">
        <f>IF('ส.ค.'!G3="","",'ส.ค.'!G3)</f>
        <v>จ</v>
      </c>
      <c r="IN3" s="138" t="str">
        <f>IF('ส.ค.'!H3="","",'ส.ค.'!H3)</f>
        <v>อ</v>
      </c>
      <c r="IO3" s="138" t="str">
        <f>IF('ส.ค.'!I3="","",'ส.ค.'!I3)</f>
        <v>พ</v>
      </c>
      <c r="IP3" s="138" t="str">
        <f>IF('ส.ค.'!J3="","",'ส.ค.'!J3)</f>
        <v>พฤ</v>
      </c>
      <c r="IQ3" s="138" t="str">
        <f>IF('ส.ค.'!K3="","",'ส.ค.'!K3)</f>
        <v>ศ</v>
      </c>
      <c r="IR3" s="138" t="str">
        <f>IF('ส.ค.'!L3="","",'ส.ค.'!L3)</f>
        <v/>
      </c>
      <c r="IS3" s="138" t="str">
        <f>IF('ส.ค.'!M3="","",'ส.ค.'!M3)</f>
        <v/>
      </c>
      <c r="IT3" s="138" t="str">
        <f>IF('ส.ค.'!N3="","",'ส.ค.'!N3)</f>
        <v/>
      </c>
      <c r="IU3" s="138" t="str">
        <f>IF('ส.ค.'!O3="","",'ส.ค.'!O3)</f>
        <v/>
      </c>
      <c r="IV3" s="138" t="str">
        <f>IF('ส.ค.'!P3="","",'ส.ค.'!P3)</f>
        <v>พ</v>
      </c>
      <c r="IW3" s="138" t="str">
        <f>IF('ส.ค.'!Q3="","",'ส.ค.'!Q3)</f>
        <v>พฤ</v>
      </c>
      <c r="IX3" s="138" t="str">
        <f>IF('ส.ค.'!R3="","",'ส.ค.'!R3)</f>
        <v>ศ</v>
      </c>
      <c r="IY3" s="138" t="str">
        <f>IF('ส.ค.'!S3="","",'ส.ค.'!S3)</f>
        <v/>
      </c>
      <c r="IZ3" s="138" t="str">
        <f>IF('ส.ค.'!T3="","",'ส.ค.'!T3)</f>
        <v/>
      </c>
      <c r="JA3" s="138" t="str">
        <f>IF('ส.ค.'!U3="","",'ส.ค.'!U3)</f>
        <v>จ</v>
      </c>
      <c r="JB3" s="138" t="str">
        <f>IF('ส.ค.'!V3="","",'ส.ค.'!V3)</f>
        <v>อ</v>
      </c>
      <c r="JC3" s="138" t="str">
        <f>IF('ส.ค.'!W3="","",'ส.ค.'!W3)</f>
        <v>พ</v>
      </c>
      <c r="JD3" s="138" t="str">
        <f>IF('ส.ค.'!X3="","",'ส.ค.'!X3)</f>
        <v>พฤ</v>
      </c>
      <c r="JE3" s="138" t="str">
        <f>IF('ส.ค.'!Y3="","",'ส.ค.'!Y3)</f>
        <v>ศ</v>
      </c>
      <c r="JF3" s="138" t="str">
        <f>IF('ส.ค.'!Z3="","",'ส.ค.'!Z3)</f>
        <v/>
      </c>
      <c r="JG3" s="138" t="str">
        <f>IF('ส.ค.'!AA3="","",'ส.ค.'!AA3)</f>
        <v/>
      </c>
      <c r="JH3" s="138" t="str">
        <f>IF('ส.ค.'!AB3="","",'ส.ค.'!AB3)</f>
        <v>จ</v>
      </c>
      <c r="JI3" s="138" t="str">
        <f>IF('ส.ค.'!AC3="","",'ส.ค.'!AC3)</f>
        <v>อ</v>
      </c>
      <c r="JJ3" s="138" t="str">
        <f>IF('ส.ค.'!AD3="","",'ส.ค.'!AD3)</f>
        <v>พ</v>
      </c>
      <c r="JK3" s="138" t="str">
        <f>IF('ส.ค.'!AE3="","",'ส.ค.'!AE3)</f>
        <v>พฤ</v>
      </c>
      <c r="JL3" s="138" t="str">
        <f>IF('ส.ค.'!AF3="","",'ส.ค.'!AF3)</f>
        <v>ศ</v>
      </c>
      <c r="JM3" s="138" t="str">
        <f>IF('ส.ค.'!AG3="","",'ส.ค.'!AG3)</f>
        <v/>
      </c>
      <c r="JN3" s="138" t="str">
        <f>IF('ส.ค.'!AH3="","",'ส.ค.'!AH3)</f>
        <v/>
      </c>
      <c r="JO3" s="368"/>
      <c r="JP3" s="369"/>
      <c r="JQ3" s="137" t="s">
        <v>55</v>
      </c>
      <c r="JR3" s="138" t="str">
        <f>IF('ก.ย.'!D3="","",'ก.ย.'!D3)</f>
        <v>จ</v>
      </c>
      <c r="JS3" s="138" t="str">
        <f>IF('ก.ย.'!E3="","",'ก.ย.'!E3)</f>
        <v>อ</v>
      </c>
      <c r="JT3" s="138" t="str">
        <f>IF('ก.ย.'!F3="","",'ก.ย.'!F3)</f>
        <v>พ</v>
      </c>
      <c r="JU3" s="138" t="str">
        <f>IF('ก.ย.'!G3="","",'ก.ย.'!G3)</f>
        <v>พฤ</v>
      </c>
      <c r="JV3" s="138" t="str">
        <f>IF('ก.ย.'!H3="","",'ก.ย.'!H3)</f>
        <v>ศ</v>
      </c>
      <c r="JW3" s="138" t="str">
        <f>IF('ก.ย.'!I3="","",'ก.ย.'!I3)</f>
        <v/>
      </c>
      <c r="JX3" s="138" t="str">
        <f>IF('ก.ย.'!J3="","",'ก.ย.'!J3)</f>
        <v/>
      </c>
      <c r="JY3" s="138" t="str">
        <f>IF('ก.ย.'!K3="","",'ก.ย.'!K3)</f>
        <v>จ</v>
      </c>
      <c r="JZ3" s="138" t="str">
        <f>IF('ก.ย.'!L3="","",'ก.ย.'!L3)</f>
        <v>อ</v>
      </c>
      <c r="KA3" s="138" t="str">
        <f>IF('ก.ย.'!M3="","",'ก.ย.'!M3)</f>
        <v>พ</v>
      </c>
      <c r="KB3" s="138" t="str">
        <f>IF('ก.ย.'!N3="","",'ก.ย.'!N3)</f>
        <v>พฤ</v>
      </c>
      <c r="KC3" s="138" t="str">
        <f>IF('ก.ย.'!O3="","",'ก.ย.'!O3)</f>
        <v>ศ</v>
      </c>
      <c r="KD3" s="138" t="str">
        <f>IF('ก.ย.'!P3="","",'ก.ย.'!P3)</f>
        <v/>
      </c>
      <c r="KE3" s="138" t="str">
        <f>IF('ก.ย.'!Q3="","",'ก.ย.'!Q3)</f>
        <v/>
      </c>
      <c r="KF3" s="138" t="str">
        <f>IF('ก.ย.'!R3="","",'ก.ย.'!R3)</f>
        <v>จ</v>
      </c>
      <c r="KG3" s="138" t="str">
        <f>IF('ก.ย.'!S3="","",'ก.ย.'!S3)</f>
        <v>อ</v>
      </c>
      <c r="KH3" s="138" t="str">
        <f>IF('ก.ย.'!T3="","",'ก.ย.'!T3)</f>
        <v>พ</v>
      </c>
      <c r="KI3" s="138" t="str">
        <f>IF('ก.ย.'!U3="","",'ก.ย.'!U3)</f>
        <v>พฤ</v>
      </c>
      <c r="KJ3" s="138" t="str">
        <f>IF('ก.ย.'!V3="","",'ก.ย.'!V3)</f>
        <v>ศ</v>
      </c>
      <c r="KK3" s="138" t="str">
        <f>IF('ก.ย.'!W3="","",'ก.ย.'!W3)</f>
        <v/>
      </c>
      <c r="KL3" s="138" t="str">
        <f>IF('ก.ย.'!X3="","",'ก.ย.'!X3)</f>
        <v/>
      </c>
      <c r="KM3" s="138" t="str">
        <f>IF('ก.ย.'!Y3="","",'ก.ย.'!Y3)</f>
        <v>จ</v>
      </c>
      <c r="KN3" s="138" t="str">
        <f>IF('ก.ย.'!Z3="","",'ก.ย.'!Z3)</f>
        <v>อ</v>
      </c>
      <c r="KO3" s="138" t="str">
        <f>IF('ก.ย.'!AA3="","",'ก.ย.'!AA3)</f>
        <v>พ</v>
      </c>
      <c r="KP3" s="138" t="str">
        <f>IF('ก.ย.'!AB3="","",'ก.ย.'!AB3)</f>
        <v>พฤ</v>
      </c>
      <c r="KQ3" s="138" t="str">
        <f>IF('ก.ย.'!AC3="","",'ก.ย.'!AC3)</f>
        <v>ศ</v>
      </c>
      <c r="KR3" s="138" t="str">
        <f>IF('ก.ย.'!AD3="","",'ก.ย.'!AD3)</f>
        <v/>
      </c>
      <c r="KS3" s="138" t="str">
        <f>IF('ก.ย.'!AE3="","",'ก.ย.'!AE3)</f>
        <v/>
      </c>
      <c r="KT3" s="138" t="str">
        <f>IF('ก.ย.'!AF3="","",'ก.ย.'!AF3)</f>
        <v>จ</v>
      </c>
      <c r="KU3" s="138" t="str">
        <f>IF('ก.ย.'!AG3="","",'ก.ย.'!AG3)</f>
        <v>อ</v>
      </c>
      <c r="KV3" s="138" t="str">
        <f>IF('ก.ย.'!AH3="","",'ก.ย.'!AH3)</f>
        <v/>
      </c>
      <c r="KW3" s="368"/>
      <c r="KX3" s="369"/>
      <c r="KY3" s="137" t="s">
        <v>55</v>
      </c>
      <c r="KZ3" s="138" t="str">
        <f>IF('ต.ค.'!D3="","",'ต.ค.'!D3)</f>
        <v>พ</v>
      </c>
      <c r="LA3" s="138" t="str">
        <f>IF('ต.ค.'!E3="","",'ต.ค.'!E3)</f>
        <v>พฤ</v>
      </c>
      <c r="LB3" s="138" t="str">
        <f>IF('ต.ค.'!F3="","",'ต.ค.'!F3)</f>
        <v>ศ</v>
      </c>
      <c r="LC3" s="138" t="str">
        <f>IF('ต.ค.'!G3="","",'ต.ค.'!G3)</f>
        <v/>
      </c>
      <c r="LD3" s="138" t="str">
        <f>IF('ต.ค.'!H3="","",'ต.ค.'!H3)</f>
        <v/>
      </c>
      <c r="LE3" s="138" t="str">
        <f>IF('ต.ค.'!I3="","",'ต.ค.'!I3)</f>
        <v>จ</v>
      </c>
      <c r="LF3" s="138" t="str">
        <f>IF('ต.ค.'!J3="","",'ต.ค.'!J3)</f>
        <v>อ</v>
      </c>
      <c r="LG3" s="138" t="str">
        <f>IF('ต.ค.'!K3="","",'ต.ค.'!K3)</f>
        <v>พ</v>
      </c>
      <c r="LH3" s="138" t="str">
        <f>IF('ต.ค.'!L3="","",'ต.ค.'!L3)</f>
        <v>พฤ</v>
      </c>
      <c r="LI3" s="138" t="str">
        <f>IF('ต.ค.'!M3="","",'ต.ค.'!M3)</f>
        <v>ศ</v>
      </c>
      <c r="LJ3" s="138" t="str">
        <f>IF('ต.ค.'!N3="","",'ต.ค.'!N3)</f>
        <v/>
      </c>
      <c r="LK3" s="138" t="str">
        <f>IF('ต.ค.'!O3="","",'ต.ค.'!O3)</f>
        <v/>
      </c>
      <c r="LL3" s="138" t="str">
        <f>IF('ต.ค.'!P3="","",'ต.ค.'!P3)</f>
        <v/>
      </c>
      <c r="LM3" s="138" t="str">
        <f>IF('ต.ค.'!Q3="","",'ต.ค.'!Q3)</f>
        <v/>
      </c>
      <c r="LN3" s="138" t="str">
        <f>IF('ต.ค.'!R3="","",'ต.ค.'!R3)</f>
        <v/>
      </c>
      <c r="LO3" s="138" t="str">
        <f>IF('ต.ค.'!S3="","",'ต.ค.'!S3)</f>
        <v/>
      </c>
      <c r="LP3" s="138" t="str">
        <f>IF('ต.ค.'!T3="","",'ต.ค.'!T3)</f>
        <v/>
      </c>
      <c r="LQ3" s="138" t="str">
        <f>IF('ต.ค.'!U3="","",'ต.ค.'!U3)</f>
        <v/>
      </c>
      <c r="LR3" s="138" t="str">
        <f>IF('ต.ค.'!V3="","",'ต.ค.'!V3)</f>
        <v/>
      </c>
      <c r="LS3" s="138" t="str">
        <f>IF('ต.ค.'!W3="","",'ต.ค.'!W3)</f>
        <v/>
      </c>
      <c r="LT3" s="138" t="str">
        <f>IF('ต.ค.'!X3="","",'ต.ค.'!X3)</f>
        <v/>
      </c>
      <c r="LU3" s="138" t="str">
        <f>IF('ต.ค.'!Y3="","",'ต.ค.'!Y3)</f>
        <v/>
      </c>
      <c r="LV3" s="138" t="str">
        <f>IF('ต.ค.'!Z3="","",'ต.ค.'!Z3)</f>
        <v/>
      </c>
      <c r="LW3" s="138" t="str">
        <f>IF('ต.ค.'!AA3="","",'ต.ค.'!AA3)</f>
        <v/>
      </c>
      <c r="LX3" s="138" t="str">
        <f>IF('ต.ค.'!AB3="","",'ต.ค.'!AB3)</f>
        <v/>
      </c>
      <c r="LY3" s="138" t="str">
        <f>IF('ต.ค.'!AC3="","",'ต.ค.'!AC3)</f>
        <v/>
      </c>
      <c r="LZ3" s="138" t="str">
        <f>IF('ต.ค.'!AD3="","",'ต.ค.'!AD3)</f>
        <v/>
      </c>
      <c r="MA3" s="138" t="str">
        <f>IF('ต.ค.'!AE3="","",'ต.ค.'!AE3)</f>
        <v/>
      </c>
      <c r="MB3" s="138" t="str">
        <f>IF('ต.ค.'!AF3="","",'ต.ค.'!AF3)</f>
        <v/>
      </c>
      <c r="MC3" s="138" t="str">
        <f>IF('ต.ค.'!AG3="","",'ต.ค.'!AG3)</f>
        <v/>
      </c>
      <c r="MD3" s="138" t="str">
        <f>IF('ต.ค.'!AH3="","",'ต.ค.'!AH3)</f>
        <v/>
      </c>
      <c r="ME3" s="368"/>
      <c r="MF3" s="369"/>
      <c r="MG3" s="137" t="s">
        <v>55</v>
      </c>
      <c r="MH3" s="138" t="str">
        <f>IF('พ.ค.'!D3="","",'พ.ค.'!D3)</f>
        <v/>
      </c>
      <c r="MI3" s="138" t="str">
        <f>IF('พ.ค.'!E3="","",'พ.ค.'!E3)</f>
        <v/>
      </c>
      <c r="MJ3" s="138" t="str">
        <f>IF('พ.ค.'!F3="","",'พ.ค.'!F3)</f>
        <v/>
      </c>
      <c r="MK3" s="138" t="str">
        <f>IF('พ.ค.'!G3="","",'พ.ค.'!G3)</f>
        <v/>
      </c>
      <c r="ML3" s="138" t="str">
        <f>IF('พ.ค.'!H3="","",'พ.ค.'!H3)</f>
        <v/>
      </c>
      <c r="MM3" s="138" t="str">
        <f>IF('พ.ค.'!I3="","",'พ.ค.'!I3)</f>
        <v/>
      </c>
      <c r="MN3" s="138" t="str">
        <f>IF('พ.ค.'!J3="","",'พ.ค.'!J3)</f>
        <v/>
      </c>
      <c r="MO3" s="138" t="str">
        <f>IF('พ.ค.'!K3="","",'พ.ค.'!K3)</f>
        <v/>
      </c>
      <c r="MP3" s="138" t="str">
        <f>IF('พ.ค.'!L3="","",'พ.ค.'!L3)</f>
        <v/>
      </c>
      <c r="MQ3" s="138" t="str">
        <f>IF('พ.ค.'!M3="","",'พ.ค.'!M3)</f>
        <v/>
      </c>
      <c r="MR3" s="138" t="str">
        <f>IF('พ.ค.'!N3="","",'พ.ค.'!N3)</f>
        <v/>
      </c>
      <c r="MS3" s="138" t="str">
        <f>IF('พ.ค.'!O3="","",'พ.ค.'!O3)</f>
        <v/>
      </c>
      <c r="MT3" s="138" t="str">
        <f>IF('พ.ค.'!P3="","",'พ.ค.'!P3)</f>
        <v/>
      </c>
      <c r="MU3" s="138" t="str">
        <f>IF('พ.ค.'!Q3="","",'พ.ค.'!Q3)</f>
        <v/>
      </c>
      <c r="MV3" s="138" t="str">
        <f>IF('พ.ค.'!R3="","",'พ.ค.'!R3)</f>
        <v/>
      </c>
      <c r="MW3" s="138" t="str">
        <f>IF('พ.ค.'!S3="","",'พ.ค.'!S3)</f>
        <v/>
      </c>
      <c r="MX3" s="138" t="str">
        <f>IF('พ.ค.'!T3="","",'พ.ค.'!T3)</f>
        <v/>
      </c>
      <c r="MY3" s="138" t="str">
        <f>IF('พ.ค.'!U3="","",'พ.ค.'!U3)</f>
        <v/>
      </c>
      <c r="MZ3" s="138" t="str">
        <f>IF('พ.ค.'!V3="","",'พ.ค.'!V3)</f>
        <v>จ</v>
      </c>
      <c r="NA3" s="138" t="str">
        <f>IF('พ.ค.'!W3="","",'พ.ค.'!W3)</f>
        <v>อ</v>
      </c>
      <c r="NB3" s="138" t="str">
        <f>IF('พ.ค.'!X3="","",'พ.ค.'!X3)</f>
        <v>พ</v>
      </c>
      <c r="NC3" s="138" t="str">
        <f>IF('พ.ค.'!Y3="","",'พ.ค.'!Y3)</f>
        <v>พฤ</v>
      </c>
      <c r="ND3" s="138" t="str">
        <f>IF('พ.ค.'!Z3="","",'พ.ค.'!Z3)</f>
        <v>ศ</v>
      </c>
      <c r="NE3" s="138" t="str">
        <f>IF('พ.ค.'!AA3="","",'พ.ค.'!AA3)</f>
        <v/>
      </c>
      <c r="NF3" s="138" t="str">
        <f>IF('พ.ค.'!AB3="","",'พ.ค.'!AB3)</f>
        <v/>
      </c>
      <c r="NG3" s="138" t="str">
        <f>IF('พ.ค.'!AC3="","",'พ.ค.'!AC3)</f>
        <v>จ</v>
      </c>
      <c r="NH3" s="138" t="str">
        <f>IF('พ.ค.'!AD3="","",'พ.ค.'!AD3)</f>
        <v>อ</v>
      </c>
      <c r="NI3" s="138" t="str">
        <f>IF('พ.ค.'!AE3="","",'พ.ค.'!AE3)</f>
        <v>พ</v>
      </c>
      <c r="NJ3" s="138" t="str">
        <f>IF('พ.ค.'!AF3="","",'พ.ค.'!AF3)</f>
        <v>พฤ</v>
      </c>
      <c r="NK3" s="138" t="str">
        <f>IF('พ.ค.'!AG3="","",'พ.ค.'!AG3)</f>
        <v>ศ</v>
      </c>
      <c r="NL3" s="138" t="str">
        <f>IF('พ.ค.'!AH3="","",'พ.ค.'!AH3)</f>
        <v/>
      </c>
      <c r="NM3" s="368"/>
    </row>
    <row r="4" spans="1:377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IF($B$2=1,IF('พ.ค.'!D4="","",'พ.ค.'!D4),IF('พ.ค.'!D34="","",'พ.ค.'!D34))</f>
        <v/>
      </c>
      <c r="EM4" s="73" t="str">
        <f>IF($B$2=1,IF('พ.ค.'!E4="","",'พ.ค.'!E4),IF('พ.ค.'!E34="","",'พ.ค.'!E34))</f>
        <v/>
      </c>
      <c r="EN4" s="73" t="str">
        <f>IF($B$2=1,IF('พ.ค.'!F4="","",'พ.ค.'!F4),IF('พ.ค.'!F34="","",'พ.ค.'!F34))</f>
        <v/>
      </c>
      <c r="EO4" s="73" t="str">
        <f>IF($B$2=1,IF('พ.ค.'!G4="","",'พ.ค.'!G4),IF('พ.ค.'!G34="","",'พ.ค.'!G34))</f>
        <v/>
      </c>
      <c r="EP4" s="73" t="str">
        <f>IF($B$2=1,IF('พ.ค.'!H4="","",'พ.ค.'!H4),IF('พ.ค.'!H34="","",'พ.ค.'!H34))</f>
        <v/>
      </c>
      <c r="EQ4" s="73" t="str">
        <f>IF($B$2=1,IF('พ.ค.'!I4="","",'พ.ค.'!I4),IF('พ.ค.'!I34="","",'พ.ค.'!I34))</f>
        <v/>
      </c>
      <c r="ER4" s="73" t="str">
        <f>IF($B$2=1,IF('พ.ค.'!J4="","",'พ.ค.'!J4),IF('พ.ค.'!J34="","",'พ.ค.'!J34))</f>
        <v/>
      </c>
      <c r="ES4" s="73" t="str">
        <f>IF($B$2=1,IF('พ.ค.'!K4="","",'พ.ค.'!K4),IF('พ.ค.'!K34="","",'พ.ค.'!K34))</f>
        <v/>
      </c>
      <c r="ET4" s="73" t="str">
        <f>IF($B$2=1,IF('พ.ค.'!L4="","",'พ.ค.'!L4),IF('พ.ค.'!L34="","",'พ.ค.'!L34))</f>
        <v/>
      </c>
      <c r="EU4" s="73" t="str">
        <f>IF($B$2=1,IF('พ.ค.'!M4="","",'พ.ค.'!M4),IF('พ.ค.'!M34="","",'พ.ค.'!M34))</f>
        <v/>
      </c>
      <c r="EV4" s="73" t="str">
        <f>IF($B$2=1,IF('พ.ค.'!N4="","",'พ.ค.'!N4),IF('พ.ค.'!N34="","",'พ.ค.'!N34))</f>
        <v/>
      </c>
      <c r="EW4" s="73" t="str">
        <f>IF($B$2=1,IF('พ.ค.'!O4="","",'พ.ค.'!O4),IF('พ.ค.'!O34="","",'พ.ค.'!O34))</f>
        <v/>
      </c>
      <c r="EX4" s="73" t="str">
        <f>IF($B$2=1,IF('พ.ค.'!P4="","",'พ.ค.'!P4),IF('พ.ค.'!P34="","",'พ.ค.'!P34))</f>
        <v/>
      </c>
      <c r="EY4" s="73" t="str">
        <f>IF($B$2=1,IF('พ.ค.'!Q4="","",'พ.ค.'!Q4),IF('พ.ค.'!Q34="","",'พ.ค.'!Q34))</f>
        <v/>
      </c>
      <c r="EZ4" s="73" t="str">
        <f>IF($B$2=1,IF('พ.ค.'!R4="","",'พ.ค.'!R4),IF('พ.ค.'!R34="","",'พ.ค.'!R34))</f>
        <v/>
      </c>
      <c r="FA4" s="73" t="str">
        <f>IF($B$2=1,IF('พ.ค.'!S4="","",'พ.ค.'!S4),IF('พ.ค.'!S34="","",'พ.ค.'!S34))</f>
        <v/>
      </c>
      <c r="FB4" s="73" t="str">
        <f>IF($B$2=1,IF('พ.ค.'!T4="","",'พ.ค.'!T4),IF('พ.ค.'!T34="","",'พ.ค.'!T34))</f>
        <v/>
      </c>
      <c r="FC4" s="73" t="str">
        <f>IF($B$2=1,IF('พ.ค.'!U4="","",'พ.ค.'!U4),IF('พ.ค.'!U34="","",'พ.ค.'!U34))</f>
        <v/>
      </c>
      <c r="FD4" s="73" t="str">
        <f>IF($B$2=1,IF('พ.ค.'!V4="","",'พ.ค.'!V4),IF('พ.ค.'!V34="","",'พ.ค.'!V34))</f>
        <v/>
      </c>
      <c r="FE4" s="73" t="str">
        <f>IF($B$2=1,IF('พ.ค.'!W4="","",'พ.ค.'!W4),IF('พ.ค.'!W34="","",'พ.ค.'!W34))</f>
        <v/>
      </c>
      <c r="FF4" s="73" t="str">
        <f>IF($B$2=1,IF('พ.ค.'!X4="","",'พ.ค.'!X4),IF('พ.ค.'!X34="","",'พ.ค.'!X34))</f>
        <v/>
      </c>
      <c r="FG4" s="73" t="str">
        <f>IF($B$2=1,IF('พ.ค.'!Y4="","",'พ.ค.'!Y4),IF('พ.ค.'!Y34="","",'พ.ค.'!Y34))</f>
        <v/>
      </c>
      <c r="FH4" s="73" t="str">
        <f>IF($B$2=1,IF('พ.ค.'!Z4="","",'พ.ค.'!Z4),IF('พ.ค.'!Z34="","",'พ.ค.'!Z34))</f>
        <v/>
      </c>
      <c r="FI4" s="73" t="str">
        <f>IF($B$2=1,IF('พ.ค.'!AA4="","",'พ.ค.'!AA4),IF('พ.ค.'!AA34="","",'พ.ค.'!AA34))</f>
        <v/>
      </c>
      <c r="FJ4" s="73" t="str">
        <f>IF($B$2=1,IF('พ.ค.'!AB4="","",'พ.ค.'!AB4),IF('พ.ค.'!AB34="","",'พ.ค.'!AB34))</f>
        <v/>
      </c>
      <c r="FK4" s="73" t="str">
        <f>IF($B$2=1,IF('พ.ค.'!AC4="","",'พ.ค.'!AC4),IF('พ.ค.'!AC34="","",'พ.ค.'!AC34))</f>
        <v/>
      </c>
      <c r="FL4" s="73" t="str">
        <f>IF($B$2=1,IF('พ.ค.'!AD4="","",'พ.ค.'!AD4),IF('พ.ค.'!AD34="","",'พ.ค.'!AD34))</f>
        <v/>
      </c>
      <c r="FM4" s="73" t="str">
        <f>IF($B$2=1,IF('พ.ค.'!AE4="","",'พ.ค.'!AE4),IF('พ.ค.'!AE34="","",'พ.ค.'!AE34))</f>
        <v/>
      </c>
      <c r="FN4" s="73" t="str">
        <f>IF($B$2=1,IF('พ.ค.'!AF4="","",'พ.ค.'!AF4),IF('พ.ค.'!AF34="","",'พ.ค.'!AF34))</f>
        <v/>
      </c>
      <c r="FO4" s="73" t="str">
        <f>IF($B$2=1,IF('พ.ค.'!AG4="","",'พ.ค.'!AG4),IF('พ.ค.'!AG34="","",'พ.ค.'!AG34))</f>
        <v/>
      </c>
      <c r="FP4" s="73" t="str">
        <f>IF($B$2=1,IF('พ.ค.'!AH4="","",'พ.ค.'!AH4),IF('พ.ค.'!AH34="","",'พ.ค.'!AH34))</f>
        <v/>
      </c>
      <c r="FQ4" s="73">
        <f>IF($B$2=1,IF('พ.ค.'!AI4="","",'พ.ค.'!AI4),IF('พ.ค.'!AI34="","",'พ.ค.'!AI34))</f>
        <v>0</v>
      </c>
      <c r="FR4" s="72">
        <f>$D4</f>
        <v>1</v>
      </c>
      <c r="FS4" s="73"/>
      <c r="FT4" s="73" t="str">
        <f>IF($B$2=1,IF('มิ.ย.'!D4="","",'มิ.ย.'!D4),IF('มิ.ย.'!D34="","",'มิ.ย.'!D34))</f>
        <v/>
      </c>
      <c r="FU4" s="73" t="str">
        <f>IF($B$2=1,IF('มิ.ย.'!E4="","",'มิ.ย.'!E4),IF('มิ.ย.'!E34="","",'มิ.ย.'!E34))</f>
        <v/>
      </c>
      <c r="FV4" s="73" t="str">
        <f>IF($B$2=1,IF('มิ.ย.'!F4="","",'มิ.ย.'!F4),IF('มิ.ย.'!F34="","",'มิ.ย.'!F34))</f>
        <v/>
      </c>
      <c r="FW4" s="73" t="str">
        <f>IF($B$2=1,IF('มิ.ย.'!G4="","",'มิ.ย.'!G4),IF('มิ.ย.'!G34="","",'มิ.ย.'!G34))</f>
        <v/>
      </c>
      <c r="FX4" s="73" t="str">
        <f>IF($B$2=1,IF('มิ.ย.'!H4="","",'มิ.ย.'!H4),IF('มิ.ย.'!H34="","",'มิ.ย.'!H34))</f>
        <v/>
      </c>
      <c r="FY4" s="73" t="str">
        <f>IF($B$2=1,IF('มิ.ย.'!I4="","",'มิ.ย.'!I4),IF('มิ.ย.'!I34="","",'มิ.ย.'!I34))</f>
        <v/>
      </c>
      <c r="FZ4" s="73" t="str">
        <f>IF($B$2=1,IF('มิ.ย.'!J4="","",'มิ.ย.'!J4),IF('มิ.ย.'!J34="","",'มิ.ย.'!J34))</f>
        <v/>
      </c>
      <c r="GA4" s="73" t="str">
        <f>IF($B$2=1,IF('มิ.ย.'!K4="","",'มิ.ย.'!K4),IF('มิ.ย.'!K34="","",'มิ.ย.'!K34))</f>
        <v/>
      </c>
      <c r="GB4" s="73" t="str">
        <f>IF($B$2=1,IF('มิ.ย.'!L4="","",'มิ.ย.'!L4),IF('มิ.ย.'!L34="","",'มิ.ย.'!L34))</f>
        <v/>
      </c>
      <c r="GC4" s="73" t="str">
        <f>IF($B$2=1,IF('มิ.ย.'!M4="","",'มิ.ย.'!M4),IF('มิ.ย.'!M34="","",'มิ.ย.'!M34))</f>
        <v/>
      </c>
      <c r="GD4" s="73" t="str">
        <f>IF($B$2=1,IF('มิ.ย.'!N4="","",'มิ.ย.'!N4),IF('มิ.ย.'!N34="","",'มิ.ย.'!N34))</f>
        <v/>
      </c>
      <c r="GE4" s="73" t="str">
        <f>IF($B$2=1,IF('มิ.ย.'!O4="","",'มิ.ย.'!O4),IF('มิ.ย.'!O34="","",'มิ.ย.'!O34))</f>
        <v/>
      </c>
      <c r="GF4" s="73" t="str">
        <f>IF($B$2=1,IF('มิ.ย.'!P4="","",'มิ.ย.'!P4),IF('มิ.ย.'!P34="","",'มิ.ย.'!P34))</f>
        <v/>
      </c>
      <c r="GG4" s="73" t="str">
        <f>IF($B$2=1,IF('มิ.ย.'!Q4="","",'มิ.ย.'!Q4),IF('มิ.ย.'!Q34="","",'มิ.ย.'!Q34))</f>
        <v/>
      </c>
      <c r="GH4" s="73" t="str">
        <f>IF($B$2=1,IF('มิ.ย.'!R4="","",'มิ.ย.'!R4),IF('มิ.ย.'!R34="","",'มิ.ย.'!R34))</f>
        <v/>
      </c>
      <c r="GI4" s="73" t="str">
        <f>IF($B$2=1,IF('มิ.ย.'!S4="","",'มิ.ย.'!S4),IF('มิ.ย.'!S34="","",'มิ.ย.'!S34))</f>
        <v/>
      </c>
      <c r="GJ4" s="73" t="str">
        <f>IF($B$2=1,IF('มิ.ย.'!T4="","",'มิ.ย.'!T4),IF('มิ.ย.'!T34="","",'มิ.ย.'!T34))</f>
        <v/>
      </c>
      <c r="GK4" s="73" t="str">
        <f>IF($B$2=1,IF('มิ.ย.'!U4="","",'มิ.ย.'!U4),IF('มิ.ย.'!U34="","",'มิ.ย.'!U34))</f>
        <v/>
      </c>
      <c r="GL4" s="73" t="str">
        <f>IF($B$2=1,IF('มิ.ย.'!V4="","",'มิ.ย.'!V4),IF('มิ.ย.'!V34="","",'มิ.ย.'!V34))</f>
        <v/>
      </c>
      <c r="GM4" s="73" t="str">
        <f>IF($B$2=1,IF('มิ.ย.'!W4="","",'มิ.ย.'!W4),IF('มิ.ย.'!W34="","",'มิ.ย.'!W34))</f>
        <v/>
      </c>
      <c r="GN4" s="73" t="str">
        <f>IF($B$2=1,IF('มิ.ย.'!X4="","",'มิ.ย.'!X4),IF('มิ.ย.'!X34="","",'มิ.ย.'!X34))</f>
        <v/>
      </c>
      <c r="GO4" s="73" t="str">
        <f>IF($B$2=1,IF('มิ.ย.'!Y4="","",'มิ.ย.'!Y4),IF('มิ.ย.'!Y34="","",'มิ.ย.'!Y34))</f>
        <v/>
      </c>
      <c r="GP4" s="73" t="str">
        <f>IF($B$2=1,IF('มิ.ย.'!Z4="","",'มิ.ย.'!Z4),IF('มิ.ย.'!Z34="","",'มิ.ย.'!Z34))</f>
        <v/>
      </c>
      <c r="GQ4" s="73" t="str">
        <f>IF($B$2=1,IF('มิ.ย.'!AA4="","",'มิ.ย.'!AA4),IF('มิ.ย.'!AA34="","",'มิ.ย.'!AA34))</f>
        <v/>
      </c>
      <c r="GR4" s="73" t="str">
        <f>IF($B$2=1,IF('มิ.ย.'!AB4="","",'มิ.ย.'!AB4),IF('มิ.ย.'!AB34="","",'มิ.ย.'!AB34))</f>
        <v/>
      </c>
      <c r="GS4" s="73" t="str">
        <f>IF($B$2=1,IF('มิ.ย.'!AC4="","",'มิ.ย.'!AC4),IF('มิ.ย.'!AC34="","",'มิ.ย.'!AC34))</f>
        <v/>
      </c>
      <c r="GT4" s="73" t="str">
        <f>IF($B$2=1,IF('มิ.ย.'!AD4="","",'มิ.ย.'!AD4),IF('มิ.ย.'!AD34="","",'มิ.ย.'!AD34))</f>
        <v/>
      </c>
      <c r="GU4" s="73" t="str">
        <f>IF($B$2=1,IF('มิ.ย.'!AE4="","",'มิ.ย.'!AE4),IF('มิ.ย.'!AE34="","",'มิ.ย.'!AE34))</f>
        <v/>
      </c>
      <c r="GV4" s="73" t="str">
        <f>IF($B$2=1,IF('มิ.ย.'!AF4="","",'มิ.ย.'!AF4),IF('มิ.ย.'!AF34="","",'มิ.ย.'!AF34))</f>
        <v/>
      </c>
      <c r="GW4" s="73" t="str">
        <f>IF($B$2=1,IF('มิ.ย.'!AG4="","",'มิ.ย.'!AG4),IF('มิ.ย.'!AG34="","",'มิ.ย.'!AG34))</f>
        <v/>
      </c>
      <c r="GX4" s="73" t="str">
        <f>IF($B$2=1,IF('มิ.ย.'!AH4="","",'มิ.ย.'!AH4),IF('มิ.ย.'!AH34="","",'มิ.ย.'!AH34))</f>
        <v/>
      </c>
      <c r="GY4" s="73">
        <f>IF($B$2=1,IF('มิ.ย.'!AI4="","",'มิ.ย.'!AI4),IF('มิ.ย.'!AI34="","",'มิ.ย.'!AI34))</f>
        <v>0</v>
      </c>
      <c r="GZ4" s="72">
        <f>$D4</f>
        <v>1</v>
      </c>
      <c r="HA4" s="73"/>
      <c r="HB4" s="73" t="str">
        <f>IF($B$2=1,IF('ก.ค.'!D4="","",'ก.ค.'!D4),IF('ก.ค.'!D34="","",'ก.ค.'!D34))</f>
        <v/>
      </c>
      <c r="HC4" s="73" t="str">
        <f>IF($B$2=1,IF('ก.ค.'!E4="","",'ก.ค.'!E4),IF('ก.ค.'!E34="","",'ก.ค.'!E34))</f>
        <v/>
      </c>
      <c r="HD4" s="73" t="str">
        <f>IF($B$2=1,IF('ก.ค.'!F4="","",'ก.ค.'!F4),IF('ก.ค.'!F34="","",'ก.ค.'!F34))</f>
        <v/>
      </c>
      <c r="HE4" s="73" t="str">
        <f>IF($B$2=1,IF('ก.ค.'!G4="","",'ก.ค.'!G4),IF('ก.ค.'!G34="","",'ก.ค.'!G34))</f>
        <v/>
      </c>
      <c r="HF4" s="73" t="str">
        <f>IF($B$2=1,IF('ก.ค.'!H4="","",'ก.ค.'!H4),IF('ก.ค.'!H34="","",'ก.ค.'!H34))</f>
        <v/>
      </c>
      <c r="HG4" s="73" t="str">
        <f>IF($B$2=1,IF('ก.ค.'!I4="","",'ก.ค.'!I4),IF('ก.ค.'!I34="","",'ก.ค.'!I34))</f>
        <v/>
      </c>
      <c r="HH4" s="73" t="str">
        <f>IF($B$2=1,IF('ก.ค.'!J4="","",'ก.ค.'!J4),IF('ก.ค.'!J34="","",'ก.ค.'!J34))</f>
        <v/>
      </c>
      <c r="HI4" s="73" t="str">
        <f>IF($B$2=1,IF('ก.ค.'!K4="","",'ก.ค.'!K4),IF('ก.ค.'!K34="","",'ก.ค.'!K34))</f>
        <v/>
      </c>
      <c r="HJ4" s="73" t="str">
        <f>IF($B$2=1,IF('ก.ค.'!L4="","",'ก.ค.'!L4),IF('ก.ค.'!L34="","",'ก.ค.'!L34))</f>
        <v/>
      </c>
      <c r="HK4" s="73" t="str">
        <f>IF($B$2=1,IF('ก.ค.'!M4="","",'ก.ค.'!M4),IF('ก.ค.'!M34="","",'ก.ค.'!M34))</f>
        <v/>
      </c>
      <c r="HL4" s="73" t="str">
        <f>IF($B$2=1,IF('ก.ค.'!N4="","",'ก.ค.'!N4),IF('ก.ค.'!N34="","",'ก.ค.'!N34))</f>
        <v/>
      </c>
      <c r="HM4" s="73" t="str">
        <f>IF($B$2=1,IF('ก.ค.'!O4="","",'ก.ค.'!O4),IF('ก.ค.'!O34="","",'ก.ค.'!O34))</f>
        <v/>
      </c>
      <c r="HN4" s="73" t="str">
        <f>IF($B$2=1,IF('ก.ค.'!P4="","",'ก.ค.'!P4),IF('ก.ค.'!P34="","",'ก.ค.'!P34))</f>
        <v/>
      </c>
      <c r="HO4" s="73" t="str">
        <f>IF($B$2=1,IF('ก.ค.'!Q4="","",'ก.ค.'!Q4),IF('ก.ค.'!Q34="","",'ก.ค.'!Q34))</f>
        <v/>
      </c>
      <c r="HP4" s="73" t="str">
        <f>IF($B$2=1,IF('ก.ค.'!R4="","",'ก.ค.'!R4),IF('ก.ค.'!R34="","",'ก.ค.'!R34))</f>
        <v/>
      </c>
      <c r="HQ4" s="73" t="str">
        <f>IF($B$2=1,IF('ก.ค.'!S4="","",'ก.ค.'!S4),IF('ก.ค.'!S34="","",'ก.ค.'!S34))</f>
        <v/>
      </c>
      <c r="HR4" s="73" t="str">
        <f>IF($B$2=1,IF('ก.ค.'!T4="","",'ก.ค.'!T4),IF('ก.ค.'!T34="","",'ก.ค.'!T34))</f>
        <v/>
      </c>
      <c r="HS4" s="73" t="str">
        <f>IF($B$2=1,IF('ก.ค.'!U4="","",'ก.ค.'!U4),IF('ก.ค.'!U34="","",'ก.ค.'!U34))</f>
        <v/>
      </c>
      <c r="HT4" s="73" t="str">
        <f>IF($B$2=1,IF('ก.ค.'!V4="","",'ก.ค.'!V4),IF('ก.ค.'!V34="","",'ก.ค.'!V34))</f>
        <v/>
      </c>
      <c r="HU4" s="73" t="str">
        <f>IF($B$2=1,IF('ก.ค.'!W4="","",'ก.ค.'!W4),IF('ก.ค.'!W34="","",'ก.ค.'!W34))</f>
        <v/>
      </c>
      <c r="HV4" s="73" t="str">
        <f>IF($B$2=1,IF('ก.ค.'!X4="","",'ก.ค.'!X4),IF('ก.ค.'!X34="","",'ก.ค.'!X34))</f>
        <v/>
      </c>
      <c r="HW4" s="73" t="str">
        <f>IF($B$2=1,IF('ก.ค.'!Y4="","",'ก.ค.'!Y4),IF('ก.ค.'!Y34="","",'ก.ค.'!Y34))</f>
        <v/>
      </c>
      <c r="HX4" s="73" t="str">
        <f>IF($B$2=1,IF('ก.ค.'!Z4="","",'ก.ค.'!Z4),IF('ก.ค.'!Z34="","",'ก.ค.'!Z34))</f>
        <v/>
      </c>
      <c r="HY4" s="73" t="str">
        <f>IF($B$2=1,IF('ก.ค.'!AA4="","",'ก.ค.'!AA4),IF('ก.ค.'!AA34="","",'ก.ค.'!AA34))</f>
        <v/>
      </c>
      <c r="HZ4" s="73" t="str">
        <f>IF($B$2=1,IF('ก.ค.'!AB4="","",'ก.ค.'!AB4),IF('ก.ค.'!AB34="","",'ก.ค.'!AB34))</f>
        <v/>
      </c>
      <c r="IA4" s="73" t="str">
        <f>IF($B$2=1,IF('ก.ค.'!AC4="","",'ก.ค.'!AC4),IF('ก.ค.'!AC34="","",'ก.ค.'!AC34))</f>
        <v/>
      </c>
      <c r="IB4" s="73" t="str">
        <f>IF($B$2=1,IF('ก.ค.'!AD4="","",'ก.ค.'!AD4),IF('ก.ค.'!AD34="","",'ก.ค.'!AD34))</f>
        <v/>
      </c>
      <c r="IC4" s="73" t="str">
        <f>IF($B$2=1,IF('ก.ค.'!AE4="","",'ก.ค.'!AE4),IF('ก.ค.'!AE34="","",'ก.ค.'!AE34))</f>
        <v/>
      </c>
      <c r="ID4" s="73" t="str">
        <f>IF($B$2=1,IF('ก.ค.'!AF4="","",'ก.ค.'!AF4),IF('ก.ค.'!AF34="","",'ก.ค.'!AF34))</f>
        <v/>
      </c>
      <c r="IE4" s="73" t="str">
        <f>IF($B$2=1,IF('ก.ค.'!AG4="","",'ก.ค.'!AG4),IF('ก.ค.'!AG34="","",'ก.ค.'!AG34))</f>
        <v/>
      </c>
      <c r="IF4" s="73" t="str">
        <f>IF($B$2=1,IF('ก.ค.'!AH4="","",'ก.ค.'!AH4),IF('ก.ค.'!AH34="","",'ก.ค.'!AH34))</f>
        <v/>
      </c>
      <c r="IG4" s="73">
        <f>IF($B$2=1,IF('ก.ค.'!AI4="","",'ก.ค.'!AI4),IF('ก.ค.'!AI34="","",'ก.ค.'!AI34))</f>
        <v>0</v>
      </c>
      <c r="IH4" s="72">
        <f>$D4</f>
        <v>1</v>
      </c>
      <c r="II4" s="73"/>
      <c r="IJ4" s="73" t="str">
        <f>IF($B$2=1,IF('ส.ค.'!D4="","",'ส.ค.'!D4),IF('ส.ค.'!D34="","",'ส.ค.'!D34))</f>
        <v/>
      </c>
      <c r="IK4" s="73" t="str">
        <f>IF($B$2=1,IF('ส.ค.'!E4="","",'ส.ค.'!E4),IF('ส.ค.'!E34="","",'ส.ค.'!E34))</f>
        <v/>
      </c>
      <c r="IL4" s="73" t="str">
        <f>IF($B$2=1,IF('ส.ค.'!F4="","",'ส.ค.'!F4),IF('ส.ค.'!F34="","",'ส.ค.'!F34))</f>
        <v/>
      </c>
      <c r="IM4" s="73" t="str">
        <f>IF($B$2=1,IF('ส.ค.'!G4="","",'ส.ค.'!G4),IF('ส.ค.'!G34="","",'ส.ค.'!G34))</f>
        <v/>
      </c>
      <c r="IN4" s="73" t="str">
        <f>IF($B$2=1,IF('ส.ค.'!H4="","",'ส.ค.'!H4),IF('ส.ค.'!H34="","",'ส.ค.'!H34))</f>
        <v/>
      </c>
      <c r="IO4" s="73" t="str">
        <f>IF($B$2=1,IF('ส.ค.'!I4="","",'ส.ค.'!I4),IF('ส.ค.'!I34="","",'ส.ค.'!I34))</f>
        <v/>
      </c>
      <c r="IP4" s="73" t="str">
        <f>IF($B$2=1,IF('ส.ค.'!J4="","",'ส.ค.'!J4),IF('ส.ค.'!J34="","",'ส.ค.'!J34))</f>
        <v/>
      </c>
      <c r="IQ4" s="73" t="str">
        <f>IF($B$2=1,IF('ส.ค.'!K4="","",'ส.ค.'!K4),IF('ส.ค.'!K34="","",'ส.ค.'!K34))</f>
        <v/>
      </c>
      <c r="IR4" s="73" t="str">
        <f>IF($B$2=1,IF('ส.ค.'!L4="","",'ส.ค.'!L4),IF('ส.ค.'!L34="","",'ส.ค.'!L34))</f>
        <v/>
      </c>
      <c r="IS4" s="73" t="str">
        <f>IF($B$2=1,IF('ส.ค.'!M4="","",'ส.ค.'!M4),IF('ส.ค.'!M34="","",'ส.ค.'!M34))</f>
        <v/>
      </c>
      <c r="IT4" s="73" t="str">
        <f>IF($B$2=1,IF('ส.ค.'!N4="","",'ส.ค.'!N4),IF('ส.ค.'!N34="","",'ส.ค.'!N34))</f>
        <v/>
      </c>
      <c r="IU4" s="73" t="str">
        <f>IF($B$2=1,IF('ส.ค.'!O4="","",'ส.ค.'!O4),IF('ส.ค.'!O34="","",'ส.ค.'!O34))</f>
        <v/>
      </c>
      <c r="IV4" s="73" t="str">
        <f>IF($B$2=1,IF('ส.ค.'!P4="","",'ส.ค.'!P4),IF('ส.ค.'!P34="","",'ส.ค.'!P34))</f>
        <v/>
      </c>
      <c r="IW4" s="73" t="str">
        <f>IF($B$2=1,IF('ส.ค.'!Q4="","",'ส.ค.'!Q4),IF('ส.ค.'!Q34="","",'ส.ค.'!Q34))</f>
        <v/>
      </c>
      <c r="IX4" s="73" t="str">
        <f>IF($B$2=1,IF('ส.ค.'!R4="","",'ส.ค.'!R4),IF('ส.ค.'!R34="","",'ส.ค.'!R34))</f>
        <v/>
      </c>
      <c r="IY4" s="73" t="str">
        <f>IF($B$2=1,IF('ส.ค.'!S4="","",'ส.ค.'!S4),IF('ส.ค.'!S34="","",'ส.ค.'!S34))</f>
        <v/>
      </c>
      <c r="IZ4" s="73" t="str">
        <f>IF($B$2=1,IF('ส.ค.'!T4="","",'ส.ค.'!T4),IF('ส.ค.'!T34="","",'ส.ค.'!T34))</f>
        <v/>
      </c>
      <c r="JA4" s="73" t="str">
        <f>IF($B$2=1,IF('ส.ค.'!U4="","",'ส.ค.'!U4),IF('ส.ค.'!U34="","",'ส.ค.'!U34))</f>
        <v/>
      </c>
      <c r="JB4" s="73" t="str">
        <f>IF($B$2=1,IF('ส.ค.'!V4="","",'ส.ค.'!V4),IF('ส.ค.'!V34="","",'ส.ค.'!V34))</f>
        <v/>
      </c>
      <c r="JC4" s="73" t="str">
        <f>IF($B$2=1,IF('ส.ค.'!W4="","",'ส.ค.'!W4),IF('ส.ค.'!W34="","",'ส.ค.'!W34))</f>
        <v/>
      </c>
      <c r="JD4" s="73" t="str">
        <f>IF($B$2=1,IF('ส.ค.'!X4="","",'ส.ค.'!X4),IF('ส.ค.'!X34="","",'ส.ค.'!X34))</f>
        <v/>
      </c>
      <c r="JE4" s="73" t="str">
        <f>IF($B$2=1,IF('ส.ค.'!Y4="","",'ส.ค.'!Y4),IF('ส.ค.'!Y34="","",'ส.ค.'!Y34))</f>
        <v/>
      </c>
      <c r="JF4" s="73" t="str">
        <f>IF($B$2=1,IF('ส.ค.'!Z4="","",'ส.ค.'!Z4),IF('ส.ค.'!Z34="","",'ส.ค.'!Z34))</f>
        <v/>
      </c>
      <c r="JG4" s="73" t="str">
        <f>IF($B$2=1,IF('ส.ค.'!AA4="","",'ส.ค.'!AA4),IF('ส.ค.'!AA34="","",'ส.ค.'!AA34))</f>
        <v/>
      </c>
      <c r="JH4" s="73" t="str">
        <f>IF($B$2=1,IF('ส.ค.'!AB4="","",'ส.ค.'!AB4),IF('ส.ค.'!AB34="","",'ส.ค.'!AB34))</f>
        <v/>
      </c>
      <c r="JI4" s="73" t="str">
        <f>IF($B$2=1,IF('ส.ค.'!AC4="","",'ส.ค.'!AC4),IF('ส.ค.'!AC34="","",'ส.ค.'!AC34))</f>
        <v/>
      </c>
      <c r="JJ4" s="73" t="str">
        <f>IF($B$2=1,IF('ส.ค.'!AD4="","",'ส.ค.'!AD4),IF('ส.ค.'!AD34="","",'ส.ค.'!AD34))</f>
        <v/>
      </c>
      <c r="JK4" s="73" t="str">
        <f>IF($B$2=1,IF('ส.ค.'!AE4="","",'ส.ค.'!AE4),IF('ส.ค.'!AE34="","",'ส.ค.'!AE34))</f>
        <v/>
      </c>
      <c r="JL4" s="73" t="str">
        <f>IF($B$2=1,IF('ส.ค.'!AF4="","",'ส.ค.'!AF4),IF('ส.ค.'!AF34="","",'ส.ค.'!AF34))</f>
        <v/>
      </c>
      <c r="JM4" s="73" t="str">
        <f>IF($B$2=1,IF('ส.ค.'!AG4="","",'ส.ค.'!AG4),IF('ส.ค.'!AG34="","",'ส.ค.'!AG34))</f>
        <v/>
      </c>
      <c r="JN4" s="73" t="str">
        <f>IF($B$2=1,IF('ส.ค.'!AH4="","",'ส.ค.'!AH4),IF('ส.ค.'!AH34="","",'ส.ค.'!AH34))</f>
        <v/>
      </c>
      <c r="JO4" s="73">
        <f>IF($B$2=1,IF('ส.ค.'!AI4="","",'ส.ค.'!AI4),IF('ส.ค.'!AI34="","",'ส.ค.'!AI34))</f>
        <v>0</v>
      </c>
      <c r="JP4" s="72">
        <f>$D4</f>
        <v>1</v>
      </c>
      <c r="JQ4" s="73"/>
      <c r="JR4" s="73" t="str">
        <f>IF($B$2=1,IF('ก.ย.'!D4="","",'ก.ย.'!D4),IF('ก.ย.'!D34="","",'ก.ย.'!D34))</f>
        <v/>
      </c>
      <c r="JS4" s="73" t="str">
        <f>IF($B$2=1,IF('ก.ย.'!E4="","",'ก.ย.'!E4),IF('ก.ย.'!E34="","",'ก.ย.'!E34))</f>
        <v/>
      </c>
      <c r="JT4" s="73" t="str">
        <f>IF($B$2=1,IF('ก.ย.'!F4="","",'ก.ย.'!F4),IF('ก.ย.'!F34="","",'ก.ย.'!F34))</f>
        <v/>
      </c>
      <c r="JU4" s="73" t="str">
        <f>IF($B$2=1,IF('ก.ย.'!G4="","",'ก.ย.'!G4),IF('ก.ย.'!G34="","",'ก.ย.'!G34))</f>
        <v/>
      </c>
      <c r="JV4" s="73" t="str">
        <f>IF($B$2=1,IF('ก.ย.'!H4="","",'ก.ย.'!H4),IF('ก.ย.'!H34="","",'ก.ย.'!H34))</f>
        <v/>
      </c>
      <c r="JW4" s="73" t="str">
        <f>IF($B$2=1,IF('ก.ย.'!I4="","",'ก.ย.'!I4),IF('ก.ย.'!I34="","",'ก.ย.'!I34))</f>
        <v/>
      </c>
      <c r="JX4" s="73" t="str">
        <f>IF($B$2=1,IF('ก.ย.'!J4="","",'ก.ย.'!J4),IF('ก.ย.'!J34="","",'ก.ย.'!J34))</f>
        <v/>
      </c>
      <c r="JY4" s="73" t="str">
        <f>IF($B$2=1,IF('ก.ย.'!K4="","",'ก.ย.'!K4),IF('ก.ย.'!K34="","",'ก.ย.'!K34))</f>
        <v/>
      </c>
      <c r="JZ4" s="73" t="str">
        <f>IF($B$2=1,IF('ก.ย.'!L4="","",'ก.ย.'!L4),IF('ก.ย.'!L34="","",'ก.ย.'!L34))</f>
        <v/>
      </c>
      <c r="KA4" s="73" t="str">
        <f>IF($B$2=1,IF('ก.ย.'!M4="","",'ก.ย.'!M4),IF('ก.ย.'!M34="","",'ก.ย.'!M34))</f>
        <v/>
      </c>
      <c r="KB4" s="73" t="str">
        <f>IF($B$2=1,IF('ก.ย.'!N4="","",'ก.ย.'!N4),IF('ก.ย.'!N34="","",'ก.ย.'!N34))</f>
        <v/>
      </c>
      <c r="KC4" s="73" t="str">
        <f>IF($B$2=1,IF('ก.ย.'!O4="","",'ก.ย.'!O4),IF('ก.ย.'!O34="","",'ก.ย.'!O34))</f>
        <v/>
      </c>
      <c r="KD4" s="73" t="str">
        <f>IF($B$2=1,IF('ก.ย.'!P4="","",'ก.ย.'!P4),IF('ก.ย.'!P34="","",'ก.ย.'!P34))</f>
        <v/>
      </c>
      <c r="KE4" s="73" t="str">
        <f>IF($B$2=1,IF('ก.ย.'!Q4="","",'ก.ย.'!Q4),IF('ก.ย.'!Q34="","",'ก.ย.'!Q34))</f>
        <v/>
      </c>
      <c r="KF4" s="73" t="str">
        <f>IF($B$2=1,IF('ก.ย.'!R4="","",'ก.ย.'!R4),IF('ก.ย.'!R34="","",'ก.ย.'!R34))</f>
        <v/>
      </c>
      <c r="KG4" s="73" t="str">
        <f>IF($B$2=1,IF('ก.ย.'!S4="","",'ก.ย.'!S4),IF('ก.ย.'!S34="","",'ก.ย.'!S34))</f>
        <v/>
      </c>
      <c r="KH4" s="73" t="str">
        <f>IF($B$2=1,IF('ก.ย.'!T4="","",'ก.ย.'!T4),IF('ก.ย.'!T34="","",'ก.ย.'!T34))</f>
        <v/>
      </c>
      <c r="KI4" s="73" t="str">
        <f>IF($B$2=1,IF('ก.ย.'!U4="","",'ก.ย.'!U4),IF('ก.ย.'!U34="","",'ก.ย.'!U34))</f>
        <v/>
      </c>
      <c r="KJ4" s="73" t="str">
        <f>IF($B$2=1,IF('ก.ย.'!V4="","",'ก.ย.'!V4),IF('ก.ย.'!V34="","",'ก.ย.'!V34))</f>
        <v/>
      </c>
      <c r="KK4" s="73" t="str">
        <f>IF($B$2=1,IF('ก.ย.'!W4="","",'ก.ย.'!W4),IF('ก.ย.'!W34="","",'ก.ย.'!W34))</f>
        <v/>
      </c>
      <c r="KL4" s="73" t="str">
        <f>IF($B$2=1,IF('ก.ย.'!X4="","",'ก.ย.'!X4),IF('ก.ย.'!X34="","",'ก.ย.'!X34))</f>
        <v/>
      </c>
      <c r="KM4" s="73" t="str">
        <f>IF($B$2=1,IF('ก.ย.'!Y4="","",'ก.ย.'!Y4),IF('ก.ย.'!Y34="","",'ก.ย.'!Y34))</f>
        <v/>
      </c>
      <c r="KN4" s="73" t="str">
        <f>IF($B$2=1,IF('ก.ย.'!Z4="","",'ก.ย.'!Z4),IF('ก.ย.'!Z34="","",'ก.ย.'!Z34))</f>
        <v/>
      </c>
      <c r="KO4" s="73" t="str">
        <f>IF($B$2=1,IF('ก.ย.'!AA4="","",'ก.ย.'!AA4),IF('ก.ย.'!AA34="","",'ก.ย.'!AA34))</f>
        <v/>
      </c>
      <c r="KP4" s="73" t="str">
        <f>IF($B$2=1,IF('ก.ย.'!AB4="","",'ก.ย.'!AB4),IF('ก.ย.'!AB34="","",'ก.ย.'!AB34))</f>
        <v/>
      </c>
      <c r="KQ4" s="73" t="str">
        <f>IF($B$2=1,IF('ก.ย.'!AC4="","",'ก.ย.'!AC4),IF('ก.ย.'!AC34="","",'ก.ย.'!AC34))</f>
        <v/>
      </c>
      <c r="KR4" s="73" t="str">
        <f>IF($B$2=1,IF('ก.ย.'!AD4="","",'ก.ย.'!AD4),IF('ก.ย.'!AD34="","",'ก.ย.'!AD34))</f>
        <v/>
      </c>
      <c r="KS4" s="73" t="str">
        <f>IF($B$2=1,IF('ก.ย.'!AE4="","",'ก.ย.'!AE4),IF('ก.ย.'!AE34="","",'ก.ย.'!AE34))</f>
        <v/>
      </c>
      <c r="KT4" s="73" t="str">
        <f>IF($B$2=1,IF('ก.ย.'!AF4="","",'ก.ย.'!AF4),IF('ก.ย.'!AF34="","",'ก.ย.'!AF34))</f>
        <v/>
      </c>
      <c r="KU4" s="73" t="str">
        <f>IF($B$2=1,IF('ก.ย.'!AG4="","",'ก.ย.'!AG4),IF('ก.ย.'!AG34="","",'ก.ย.'!AG34))</f>
        <v/>
      </c>
      <c r="KV4" s="73" t="str">
        <f>IF($B$2=1,IF('ก.ย.'!AH4="","",'ก.ย.'!AH4),IF('ก.ย.'!AH34="","",'ก.ย.'!AH34))</f>
        <v/>
      </c>
      <c r="KW4" s="73">
        <f>IF($B$2=1,IF('ก.ย.'!AI4="","",'ก.ย.'!AI4),IF('ก.ย.'!AI34="","",'ก.ย.'!AI34))</f>
        <v>0</v>
      </c>
      <c r="KX4" s="72">
        <f>$D4</f>
        <v>1</v>
      </c>
      <c r="KY4" s="73"/>
      <c r="KZ4" s="73" t="str">
        <f>IF($B$2=1,IF('ต.ค.'!D4="","",'ต.ค.'!D4),IF('ต.ค.'!D34="","",'ต.ค.'!D34))</f>
        <v/>
      </c>
      <c r="LA4" s="73" t="str">
        <f>IF($B$2=1,IF('ต.ค.'!E4="","",'ต.ค.'!E4),IF('ต.ค.'!E34="","",'ต.ค.'!E34))</f>
        <v/>
      </c>
      <c r="LB4" s="73" t="str">
        <f>IF($B$2=1,IF('ต.ค.'!F4="","",'ต.ค.'!F4),IF('ต.ค.'!F34="","",'ต.ค.'!F34))</f>
        <v/>
      </c>
      <c r="LC4" s="73" t="str">
        <f>IF($B$2=1,IF('ต.ค.'!G4="","",'ต.ค.'!G4),IF('ต.ค.'!G34="","",'ต.ค.'!G34))</f>
        <v/>
      </c>
      <c r="LD4" s="73" t="str">
        <f>IF($B$2=1,IF('ต.ค.'!H4="","",'ต.ค.'!H4),IF('ต.ค.'!H34="","",'ต.ค.'!H34))</f>
        <v/>
      </c>
      <c r="LE4" s="73" t="str">
        <f>IF($B$2=1,IF('ต.ค.'!I4="","",'ต.ค.'!I4),IF('ต.ค.'!I34="","",'ต.ค.'!I34))</f>
        <v/>
      </c>
      <c r="LF4" s="73" t="str">
        <f>IF($B$2=1,IF('ต.ค.'!J4="","",'ต.ค.'!J4),IF('ต.ค.'!J34="","",'ต.ค.'!J34))</f>
        <v/>
      </c>
      <c r="LG4" s="73" t="str">
        <f>IF($B$2=1,IF('ต.ค.'!K4="","",'ต.ค.'!K4),IF('ต.ค.'!K34="","",'ต.ค.'!K34))</f>
        <v/>
      </c>
      <c r="LH4" s="73" t="str">
        <f>IF($B$2=1,IF('ต.ค.'!L4="","",'ต.ค.'!L4),IF('ต.ค.'!L34="","",'ต.ค.'!L34))</f>
        <v/>
      </c>
      <c r="LI4" s="73" t="str">
        <f>IF($B$2=1,IF('ต.ค.'!M4="","",'ต.ค.'!M4),IF('ต.ค.'!M34="","",'ต.ค.'!M34))</f>
        <v/>
      </c>
      <c r="LJ4" s="73" t="str">
        <f>IF($B$2=1,IF('ต.ค.'!N4="","",'ต.ค.'!N4),IF('ต.ค.'!N34="","",'ต.ค.'!N34))</f>
        <v/>
      </c>
      <c r="LK4" s="73" t="str">
        <f>IF($B$2=1,IF('ต.ค.'!O4="","",'ต.ค.'!O4),IF('ต.ค.'!O34="","",'ต.ค.'!O34))</f>
        <v/>
      </c>
      <c r="LL4" s="73" t="str">
        <f>IF($B$2=1,IF('ต.ค.'!P4="","",'ต.ค.'!P4),IF('ต.ค.'!P34="","",'ต.ค.'!P34))</f>
        <v/>
      </c>
      <c r="LM4" s="73" t="str">
        <f>IF($B$2=1,IF('ต.ค.'!Q4="","",'ต.ค.'!Q4),IF('ต.ค.'!Q34="","",'ต.ค.'!Q34))</f>
        <v/>
      </c>
      <c r="LN4" s="73" t="str">
        <f>IF($B$2=1,IF('ต.ค.'!R4="","",'ต.ค.'!R4),IF('ต.ค.'!R34="","",'ต.ค.'!R34))</f>
        <v/>
      </c>
      <c r="LO4" s="73" t="str">
        <f>IF($B$2=1,IF('ต.ค.'!S4="","",'ต.ค.'!S4),IF('ต.ค.'!S34="","",'ต.ค.'!S34))</f>
        <v/>
      </c>
      <c r="LP4" s="73" t="str">
        <f>IF($B$2=1,IF('ต.ค.'!T4="","",'ต.ค.'!T4),IF('ต.ค.'!T34="","",'ต.ค.'!T34))</f>
        <v/>
      </c>
      <c r="LQ4" s="73" t="str">
        <f>IF($B$2=1,IF('ต.ค.'!U4="","",'ต.ค.'!U4),IF('ต.ค.'!U34="","",'ต.ค.'!U34))</f>
        <v/>
      </c>
      <c r="LR4" s="73" t="str">
        <f>IF($B$2=1,IF('ต.ค.'!V4="","",'ต.ค.'!V4),IF('ต.ค.'!V34="","",'ต.ค.'!V34))</f>
        <v/>
      </c>
      <c r="LS4" s="73" t="str">
        <f>IF($B$2=1,IF('ต.ค.'!W4="","",'ต.ค.'!W4),IF('ต.ค.'!W34="","",'ต.ค.'!W34))</f>
        <v/>
      </c>
      <c r="LT4" s="73" t="str">
        <f>IF($B$2=1,IF('ต.ค.'!X4="","",'ต.ค.'!X4),IF('ต.ค.'!X34="","",'ต.ค.'!X34))</f>
        <v/>
      </c>
      <c r="LU4" s="73" t="str">
        <f>IF($B$2=1,IF('ต.ค.'!Y4="","",'ต.ค.'!Y4),IF('ต.ค.'!Y34="","",'ต.ค.'!Y34))</f>
        <v/>
      </c>
      <c r="LV4" s="73" t="str">
        <f>IF($B$2=1,IF('ต.ค.'!Z4="","",'ต.ค.'!Z4),IF('ต.ค.'!Z34="","",'ต.ค.'!Z34))</f>
        <v/>
      </c>
      <c r="LW4" s="73" t="str">
        <f>IF($B$2=1,IF('ต.ค.'!AA4="","",'ต.ค.'!AA4),IF('ต.ค.'!AA34="","",'ต.ค.'!AA34))</f>
        <v/>
      </c>
      <c r="LX4" s="73" t="str">
        <f>IF($B$2=1,IF('ต.ค.'!AB4="","",'ต.ค.'!AB4),IF('ต.ค.'!AB34="","",'ต.ค.'!AB34))</f>
        <v/>
      </c>
      <c r="LY4" s="73" t="str">
        <f>IF($B$2=1,IF('ต.ค.'!AC4="","",'ต.ค.'!AC4),IF('ต.ค.'!AC34="","",'ต.ค.'!AC34))</f>
        <v/>
      </c>
      <c r="LZ4" s="73" t="str">
        <f>IF($B$2=1,IF('ต.ค.'!AD4="","",'ต.ค.'!AD4),IF('ต.ค.'!AD34="","",'ต.ค.'!AD34))</f>
        <v/>
      </c>
      <c r="MA4" s="73" t="str">
        <f>IF($B$2=1,IF('ต.ค.'!AE4="","",'ต.ค.'!AE4),IF('ต.ค.'!AE34="","",'ต.ค.'!AE34))</f>
        <v/>
      </c>
      <c r="MB4" s="73" t="str">
        <f>IF($B$2=1,IF('ต.ค.'!AF4="","",'ต.ค.'!AF4),IF('ต.ค.'!AF34="","",'ต.ค.'!AF34))</f>
        <v/>
      </c>
      <c r="MC4" s="73" t="str">
        <f>IF($B$2=1,IF('ต.ค.'!AG4="","",'ต.ค.'!AG4),IF('ต.ค.'!AG34="","",'ต.ค.'!AG34))</f>
        <v/>
      </c>
      <c r="MD4" s="73" t="str">
        <f>IF($B$2=1,IF('ต.ค.'!AH4="","",'ต.ค.'!AH4),IF('ต.ค.'!AH34="","",'ต.ค.'!AH34))</f>
        <v/>
      </c>
      <c r="ME4" s="73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IF($B$2=1,IF('พ.ค.'!D5="","",'พ.ค.'!D5),IF('พ.ค.'!D35="","",'พ.ค.'!D35))</f>
        <v/>
      </c>
      <c r="EM5" s="73" t="str">
        <f>IF($B$2=1,IF('พ.ค.'!E5="","",'พ.ค.'!E5),IF('พ.ค.'!E35="","",'พ.ค.'!E35))</f>
        <v/>
      </c>
      <c r="EN5" s="73" t="str">
        <f>IF($B$2=1,IF('พ.ค.'!F5="","",'พ.ค.'!F5),IF('พ.ค.'!F35="","",'พ.ค.'!F35))</f>
        <v/>
      </c>
      <c r="EO5" s="73" t="str">
        <f>IF($B$2=1,IF('พ.ค.'!G5="","",'พ.ค.'!G5),IF('พ.ค.'!G35="","",'พ.ค.'!G35))</f>
        <v/>
      </c>
      <c r="EP5" s="73" t="str">
        <f>IF($B$2=1,IF('พ.ค.'!H5="","",'พ.ค.'!H5),IF('พ.ค.'!H35="","",'พ.ค.'!H35))</f>
        <v/>
      </c>
      <c r="EQ5" s="73" t="str">
        <f>IF($B$2=1,IF('พ.ค.'!I5="","",'พ.ค.'!I5),IF('พ.ค.'!I35="","",'พ.ค.'!I35))</f>
        <v/>
      </c>
      <c r="ER5" s="73" t="str">
        <f>IF($B$2=1,IF('พ.ค.'!J5="","",'พ.ค.'!J5),IF('พ.ค.'!J35="","",'พ.ค.'!J35))</f>
        <v/>
      </c>
      <c r="ES5" s="73" t="str">
        <f>IF($B$2=1,IF('พ.ค.'!K5="","",'พ.ค.'!K5),IF('พ.ค.'!K35="","",'พ.ค.'!K35))</f>
        <v/>
      </c>
      <c r="ET5" s="73" t="str">
        <f>IF($B$2=1,IF('พ.ค.'!L5="","",'พ.ค.'!L5),IF('พ.ค.'!L35="","",'พ.ค.'!L35))</f>
        <v/>
      </c>
      <c r="EU5" s="73" t="str">
        <f>IF($B$2=1,IF('พ.ค.'!M5="","",'พ.ค.'!M5),IF('พ.ค.'!M35="","",'พ.ค.'!M35))</f>
        <v/>
      </c>
      <c r="EV5" s="73" t="str">
        <f>IF($B$2=1,IF('พ.ค.'!N5="","",'พ.ค.'!N5),IF('พ.ค.'!N35="","",'พ.ค.'!N35))</f>
        <v/>
      </c>
      <c r="EW5" s="73" t="str">
        <f>IF($B$2=1,IF('พ.ค.'!O5="","",'พ.ค.'!O5),IF('พ.ค.'!O35="","",'พ.ค.'!O35))</f>
        <v/>
      </c>
      <c r="EX5" s="73" t="str">
        <f>IF($B$2=1,IF('พ.ค.'!P5="","",'พ.ค.'!P5),IF('พ.ค.'!P35="","",'พ.ค.'!P35))</f>
        <v/>
      </c>
      <c r="EY5" s="73" t="str">
        <f>IF($B$2=1,IF('พ.ค.'!Q5="","",'พ.ค.'!Q5),IF('พ.ค.'!Q35="","",'พ.ค.'!Q35))</f>
        <v/>
      </c>
      <c r="EZ5" s="73" t="str">
        <f>IF($B$2=1,IF('พ.ค.'!R5="","",'พ.ค.'!R5),IF('พ.ค.'!R35="","",'พ.ค.'!R35))</f>
        <v/>
      </c>
      <c r="FA5" s="73" t="str">
        <f>IF($B$2=1,IF('พ.ค.'!S5="","",'พ.ค.'!S5),IF('พ.ค.'!S35="","",'พ.ค.'!S35))</f>
        <v/>
      </c>
      <c r="FB5" s="73" t="str">
        <f>IF($B$2=1,IF('พ.ค.'!T5="","",'พ.ค.'!T5),IF('พ.ค.'!T35="","",'พ.ค.'!T35))</f>
        <v/>
      </c>
      <c r="FC5" s="73" t="str">
        <f>IF($B$2=1,IF('พ.ค.'!U5="","",'พ.ค.'!U5),IF('พ.ค.'!U35="","",'พ.ค.'!U35))</f>
        <v/>
      </c>
      <c r="FD5" s="73" t="str">
        <f>IF($B$2=1,IF('พ.ค.'!V5="","",'พ.ค.'!V5),IF('พ.ค.'!V35="","",'พ.ค.'!V35))</f>
        <v/>
      </c>
      <c r="FE5" s="73" t="str">
        <f>IF($B$2=1,IF('พ.ค.'!W5="","",'พ.ค.'!W5),IF('พ.ค.'!W35="","",'พ.ค.'!W35))</f>
        <v/>
      </c>
      <c r="FF5" s="73" t="str">
        <f>IF($B$2=1,IF('พ.ค.'!X5="","",'พ.ค.'!X5),IF('พ.ค.'!X35="","",'พ.ค.'!X35))</f>
        <v/>
      </c>
      <c r="FG5" s="73" t="str">
        <f>IF($B$2=1,IF('พ.ค.'!Y5="","",'พ.ค.'!Y5),IF('พ.ค.'!Y35="","",'พ.ค.'!Y35))</f>
        <v/>
      </c>
      <c r="FH5" s="73" t="str">
        <f>IF($B$2=1,IF('พ.ค.'!Z5="","",'พ.ค.'!Z5),IF('พ.ค.'!Z35="","",'พ.ค.'!Z35))</f>
        <v/>
      </c>
      <c r="FI5" s="73" t="str">
        <f>IF($B$2=1,IF('พ.ค.'!AA5="","",'พ.ค.'!AA5),IF('พ.ค.'!AA35="","",'พ.ค.'!AA35))</f>
        <v/>
      </c>
      <c r="FJ5" s="73" t="str">
        <f>IF($B$2=1,IF('พ.ค.'!AB5="","",'พ.ค.'!AB5),IF('พ.ค.'!AB35="","",'พ.ค.'!AB35))</f>
        <v/>
      </c>
      <c r="FK5" s="73" t="str">
        <f>IF($B$2=1,IF('พ.ค.'!AC5="","",'พ.ค.'!AC5),IF('พ.ค.'!AC35="","",'พ.ค.'!AC35))</f>
        <v/>
      </c>
      <c r="FL5" s="73" t="str">
        <f>IF($B$2=1,IF('พ.ค.'!AD5="","",'พ.ค.'!AD5),IF('พ.ค.'!AD35="","",'พ.ค.'!AD35))</f>
        <v/>
      </c>
      <c r="FM5" s="73" t="str">
        <f>IF($B$2=1,IF('พ.ค.'!AE5="","",'พ.ค.'!AE5),IF('พ.ค.'!AE35="","",'พ.ค.'!AE35))</f>
        <v/>
      </c>
      <c r="FN5" s="73" t="str">
        <f>IF($B$2=1,IF('พ.ค.'!AF5="","",'พ.ค.'!AF5),IF('พ.ค.'!AF35="","",'พ.ค.'!AF35))</f>
        <v/>
      </c>
      <c r="FO5" s="73" t="str">
        <f>IF($B$2=1,IF('พ.ค.'!AG5="","",'พ.ค.'!AG5),IF('พ.ค.'!AG35="","",'พ.ค.'!AG35))</f>
        <v/>
      </c>
      <c r="FP5" s="73" t="str">
        <f>IF($B$2=1,IF('พ.ค.'!AH5="","",'พ.ค.'!AH5),IF('พ.ค.'!AH35="","",'พ.ค.'!AH35))</f>
        <v/>
      </c>
      <c r="FQ5" s="73">
        <f>IF($B$2=1,IF('พ.ค.'!AI5="","",'พ.ค.'!AI5),IF('พ.ค.'!AI35="","",'พ.ค.'!AI35))</f>
        <v>0</v>
      </c>
      <c r="FR5" s="72">
        <f t="shared" ref="FR5:FR33" si="15">$D5</f>
        <v>2</v>
      </c>
      <c r="FS5" s="73"/>
      <c r="FT5" s="73" t="str">
        <f>IF($B$2=1,IF('มิ.ย.'!D5="","",'มิ.ย.'!D5),IF('มิ.ย.'!D35="","",'มิ.ย.'!D35))</f>
        <v/>
      </c>
      <c r="FU5" s="73" t="str">
        <f>IF($B$2=1,IF('มิ.ย.'!E5="","",'มิ.ย.'!E5),IF('มิ.ย.'!E35="","",'มิ.ย.'!E35))</f>
        <v/>
      </c>
      <c r="FV5" s="73" t="str">
        <f>IF($B$2=1,IF('มิ.ย.'!F5="","",'มิ.ย.'!F5),IF('มิ.ย.'!F35="","",'มิ.ย.'!F35))</f>
        <v/>
      </c>
      <c r="FW5" s="73" t="str">
        <f>IF($B$2=1,IF('มิ.ย.'!G5="","",'มิ.ย.'!G5),IF('มิ.ย.'!G35="","",'มิ.ย.'!G35))</f>
        <v/>
      </c>
      <c r="FX5" s="73" t="str">
        <f>IF($B$2=1,IF('มิ.ย.'!H5="","",'มิ.ย.'!H5),IF('มิ.ย.'!H35="","",'มิ.ย.'!H35))</f>
        <v/>
      </c>
      <c r="FY5" s="73" t="str">
        <f>IF($B$2=1,IF('มิ.ย.'!I5="","",'มิ.ย.'!I5),IF('มิ.ย.'!I35="","",'มิ.ย.'!I35))</f>
        <v/>
      </c>
      <c r="FZ5" s="73" t="str">
        <f>IF($B$2=1,IF('มิ.ย.'!J5="","",'มิ.ย.'!J5),IF('มิ.ย.'!J35="","",'มิ.ย.'!J35))</f>
        <v/>
      </c>
      <c r="GA5" s="73" t="str">
        <f>IF($B$2=1,IF('มิ.ย.'!K5="","",'มิ.ย.'!K5),IF('มิ.ย.'!K35="","",'มิ.ย.'!K35))</f>
        <v/>
      </c>
      <c r="GB5" s="73" t="str">
        <f>IF($B$2=1,IF('มิ.ย.'!L5="","",'มิ.ย.'!L5),IF('มิ.ย.'!L35="","",'มิ.ย.'!L35))</f>
        <v/>
      </c>
      <c r="GC5" s="73" t="str">
        <f>IF($B$2=1,IF('มิ.ย.'!M5="","",'มิ.ย.'!M5),IF('มิ.ย.'!M35="","",'มิ.ย.'!M35))</f>
        <v/>
      </c>
      <c r="GD5" s="73" t="str">
        <f>IF($B$2=1,IF('มิ.ย.'!N5="","",'มิ.ย.'!N5),IF('มิ.ย.'!N35="","",'มิ.ย.'!N35))</f>
        <v/>
      </c>
      <c r="GE5" s="73" t="str">
        <f>IF($B$2=1,IF('มิ.ย.'!O5="","",'มิ.ย.'!O5),IF('มิ.ย.'!O35="","",'มิ.ย.'!O35))</f>
        <v/>
      </c>
      <c r="GF5" s="73" t="str">
        <f>IF($B$2=1,IF('มิ.ย.'!P5="","",'มิ.ย.'!P5),IF('มิ.ย.'!P35="","",'มิ.ย.'!P35))</f>
        <v/>
      </c>
      <c r="GG5" s="73" t="str">
        <f>IF($B$2=1,IF('มิ.ย.'!Q5="","",'มิ.ย.'!Q5),IF('มิ.ย.'!Q35="","",'มิ.ย.'!Q35))</f>
        <v/>
      </c>
      <c r="GH5" s="73" t="str">
        <f>IF($B$2=1,IF('มิ.ย.'!R5="","",'มิ.ย.'!R5),IF('มิ.ย.'!R35="","",'มิ.ย.'!R35))</f>
        <v/>
      </c>
      <c r="GI5" s="73" t="str">
        <f>IF($B$2=1,IF('มิ.ย.'!S5="","",'มิ.ย.'!S5),IF('มิ.ย.'!S35="","",'มิ.ย.'!S35))</f>
        <v/>
      </c>
      <c r="GJ5" s="73" t="str">
        <f>IF($B$2=1,IF('มิ.ย.'!T5="","",'มิ.ย.'!T5),IF('มิ.ย.'!T35="","",'มิ.ย.'!T35))</f>
        <v/>
      </c>
      <c r="GK5" s="73" t="str">
        <f>IF($B$2=1,IF('มิ.ย.'!U5="","",'มิ.ย.'!U5),IF('มิ.ย.'!U35="","",'มิ.ย.'!U35))</f>
        <v/>
      </c>
      <c r="GL5" s="73" t="str">
        <f>IF($B$2=1,IF('มิ.ย.'!V5="","",'มิ.ย.'!V5),IF('มิ.ย.'!V35="","",'มิ.ย.'!V35))</f>
        <v/>
      </c>
      <c r="GM5" s="73" t="str">
        <f>IF($B$2=1,IF('มิ.ย.'!W5="","",'มิ.ย.'!W5),IF('มิ.ย.'!W35="","",'มิ.ย.'!W35))</f>
        <v/>
      </c>
      <c r="GN5" s="73" t="str">
        <f>IF($B$2=1,IF('มิ.ย.'!X5="","",'มิ.ย.'!X5),IF('มิ.ย.'!X35="","",'มิ.ย.'!X35))</f>
        <v/>
      </c>
      <c r="GO5" s="73" t="str">
        <f>IF($B$2=1,IF('มิ.ย.'!Y5="","",'มิ.ย.'!Y5),IF('มิ.ย.'!Y35="","",'มิ.ย.'!Y35))</f>
        <v/>
      </c>
      <c r="GP5" s="73" t="str">
        <f>IF($B$2=1,IF('มิ.ย.'!Z5="","",'มิ.ย.'!Z5),IF('มิ.ย.'!Z35="","",'มิ.ย.'!Z35))</f>
        <v/>
      </c>
      <c r="GQ5" s="73" t="str">
        <f>IF($B$2=1,IF('มิ.ย.'!AA5="","",'มิ.ย.'!AA5),IF('มิ.ย.'!AA35="","",'มิ.ย.'!AA35))</f>
        <v/>
      </c>
      <c r="GR5" s="73" t="str">
        <f>IF($B$2=1,IF('มิ.ย.'!AB5="","",'มิ.ย.'!AB5),IF('มิ.ย.'!AB35="","",'มิ.ย.'!AB35))</f>
        <v/>
      </c>
      <c r="GS5" s="73" t="str">
        <f>IF($B$2=1,IF('มิ.ย.'!AC5="","",'มิ.ย.'!AC5),IF('มิ.ย.'!AC35="","",'มิ.ย.'!AC35))</f>
        <v/>
      </c>
      <c r="GT5" s="73" t="str">
        <f>IF($B$2=1,IF('มิ.ย.'!AD5="","",'มิ.ย.'!AD5),IF('มิ.ย.'!AD35="","",'มิ.ย.'!AD35))</f>
        <v/>
      </c>
      <c r="GU5" s="73" t="str">
        <f>IF($B$2=1,IF('มิ.ย.'!AE5="","",'มิ.ย.'!AE5),IF('มิ.ย.'!AE35="","",'มิ.ย.'!AE35))</f>
        <v/>
      </c>
      <c r="GV5" s="73" t="str">
        <f>IF($B$2=1,IF('มิ.ย.'!AF5="","",'มิ.ย.'!AF5),IF('มิ.ย.'!AF35="","",'มิ.ย.'!AF35))</f>
        <v/>
      </c>
      <c r="GW5" s="73" t="str">
        <f>IF($B$2=1,IF('มิ.ย.'!AG5="","",'มิ.ย.'!AG5),IF('มิ.ย.'!AG35="","",'มิ.ย.'!AG35))</f>
        <v/>
      </c>
      <c r="GX5" s="73" t="str">
        <f>IF($B$2=1,IF('มิ.ย.'!AH5="","",'มิ.ย.'!AH5),IF('มิ.ย.'!AH35="","",'มิ.ย.'!AH35))</f>
        <v/>
      </c>
      <c r="GY5" s="73">
        <f>IF($B$2=1,IF('มิ.ย.'!AI5="","",'มิ.ย.'!AI5),IF('มิ.ย.'!AI35="","",'มิ.ย.'!AI35))</f>
        <v>0</v>
      </c>
      <c r="GZ5" s="72">
        <f t="shared" ref="GZ5:GZ33" si="16">$D5</f>
        <v>2</v>
      </c>
      <c r="HA5" s="73"/>
      <c r="HB5" s="73" t="str">
        <f>IF($B$2=1,IF('ก.ค.'!D5="","",'ก.ค.'!D5),IF('ก.ค.'!D35="","",'ก.ค.'!D35))</f>
        <v/>
      </c>
      <c r="HC5" s="73" t="str">
        <f>IF($B$2=1,IF('ก.ค.'!E5="","",'ก.ค.'!E5),IF('ก.ค.'!E35="","",'ก.ค.'!E35))</f>
        <v/>
      </c>
      <c r="HD5" s="73" t="str">
        <f>IF($B$2=1,IF('ก.ค.'!F5="","",'ก.ค.'!F5),IF('ก.ค.'!F35="","",'ก.ค.'!F35))</f>
        <v/>
      </c>
      <c r="HE5" s="73" t="str">
        <f>IF($B$2=1,IF('ก.ค.'!G5="","",'ก.ค.'!G5),IF('ก.ค.'!G35="","",'ก.ค.'!G35))</f>
        <v/>
      </c>
      <c r="HF5" s="73" t="str">
        <f>IF($B$2=1,IF('ก.ค.'!H5="","",'ก.ค.'!H5),IF('ก.ค.'!H35="","",'ก.ค.'!H35))</f>
        <v/>
      </c>
      <c r="HG5" s="73" t="str">
        <f>IF($B$2=1,IF('ก.ค.'!I5="","",'ก.ค.'!I5),IF('ก.ค.'!I35="","",'ก.ค.'!I35))</f>
        <v/>
      </c>
      <c r="HH5" s="73" t="str">
        <f>IF($B$2=1,IF('ก.ค.'!J5="","",'ก.ค.'!J5),IF('ก.ค.'!J35="","",'ก.ค.'!J35))</f>
        <v/>
      </c>
      <c r="HI5" s="73" t="str">
        <f>IF($B$2=1,IF('ก.ค.'!K5="","",'ก.ค.'!K5),IF('ก.ค.'!K35="","",'ก.ค.'!K35))</f>
        <v/>
      </c>
      <c r="HJ5" s="73" t="str">
        <f>IF($B$2=1,IF('ก.ค.'!L5="","",'ก.ค.'!L5),IF('ก.ค.'!L35="","",'ก.ค.'!L35))</f>
        <v/>
      </c>
      <c r="HK5" s="73" t="str">
        <f>IF($B$2=1,IF('ก.ค.'!M5="","",'ก.ค.'!M5),IF('ก.ค.'!M35="","",'ก.ค.'!M35))</f>
        <v/>
      </c>
      <c r="HL5" s="73" t="str">
        <f>IF($B$2=1,IF('ก.ค.'!N5="","",'ก.ค.'!N5),IF('ก.ค.'!N35="","",'ก.ค.'!N35))</f>
        <v/>
      </c>
      <c r="HM5" s="73" t="str">
        <f>IF($B$2=1,IF('ก.ค.'!O5="","",'ก.ค.'!O5),IF('ก.ค.'!O35="","",'ก.ค.'!O35))</f>
        <v/>
      </c>
      <c r="HN5" s="73" t="str">
        <f>IF($B$2=1,IF('ก.ค.'!P5="","",'ก.ค.'!P5),IF('ก.ค.'!P35="","",'ก.ค.'!P35))</f>
        <v/>
      </c>
      <c r="HO5" s="73" t="str">
        <f>IF($B$2=1,IF('ก.ค.'!Q5="","",'ก.ค.'!Q5),IF('ก.ค.'!Q35="","",'ก.ค.'!Q35))</f>
        <v/>
      </c>
      <c r="HP5" s="73" t="str">
        <f>IF($B$2=1,IF('ก.ค.'!R5="","",'ก.ค.'!R5),IF('ก.ค.'!R35="","",'ก.ค.'!R35))</f>
        <v/>
      </c>
      <c r="HQ5" s="73" t="str">
        <f>IF($B$2=1,IF('ก.ค.'!S5="","",'ก.ค.'!S5),IF('ก.ค.'!S35="","",'ก.ค.'!S35))</f>
        <v/>
      </c>
      <c r="HR5" s="73" t="str">
        <f>IF($B$2=1,IF('ก.ค.'!T5="","",'ก.ค.'!T5),IF('ก.ค.'!T35="","",'ก.ค.'!T35))</f>
        <v/>
      </c>
      <c r="HS5" s="73" t="str">
        <f>IF($B$2=1,IF('ก.ค.'!U5="","",'ก.ค.'!U5),IF('ก.ค.'!U35="","",'ก.ค.'!U35))</f>
        <v/>
      </c>
      <c r="HT5" s="73" t="str">
        <f>IF($B$2=1,IF('ก.ค.'!V5="","",'ก.ค.'!V5),IF('ก.ค.'!V35="","",'ก.ค.'!V35))</f>
        <v/>
      </c>
      <c r="HU5" s="73" t="str">
        <f>IF($B$2=1,IF('ก.ค.'!W5="","",'ก.ค.'!W5),IF('ก.ค.'!W35="","",'ก.ค.'!W35))</f>
        <v/>
      </c>
      <c r="HV5" s="73" t="str">
        <f>IF($B$2=1,IF('ก.ค.'!X5="","",'ก.ค.'!X5),IF('ก.ค.'!X35="","",'ก.ค.'!X35))</f>
        <v/>
      </c>
      <c r="HW5" s="73" t="str">
        <f>IF($B$2=1,IF('ก.ค.'!Y5="","",'ก.ค.'!Y5),IF('ก.ค.'!Y35="","",'ก.ค.'!Y35))</f>
        <v/>
      </c>
      <c r="HX5" s="73" t="str">
        <f>IF($B$2=1,IF('ก.ค.'!Z5="","",'ก.ค.'!Z5),IF('ก.ค.'!Z35="","",'ก.ค.'!Z35))</f>
        <v/>
      </c>
      <c r="HY5" s="73" t="str">
        <f>IF($B$2=1,IF('ก.ค.'!AA5="","",'ก.ค.'!AA5),IF('ก.ค.'!AA35="","",'ก.ค.'!AA35))</f>
        <v/>
      </c>
      <c r="HZ5" s="73" t="str">
        <f>IF($B$2=1,IF('ก.ค.'!AB5="","",'ก.ค.'!AB5),IF('ก.ค.'!AB35="","",'ก.ค.'!AB35))</f>
        <v/>
      </c>
      <c r="IA5" s="73" t="str">
        <f>IF($B$2=1,IF('ก.ค.'!AC5="","",'ก.ค.'!AC5),IF('ก.ค.'!AC35="","",'ก.ค.'!AC35))</f>
        <v/>
      </c>
      <c r="IB5" s="73" t="str">
        <f>IF($B$2=1,IF('ก.ค.'!AD5="","",'ก.ค.'!AD5),IF('ก.ค.'!AD35="","",'ก.ค.'!AD35))</f>
        <v/>
      </c>
      <c r="IC5" s="73" t="str">
        <f>IF($B$2=1,IF('ก.ค.'!AE5="","",'ก.ค.'!AE5),IF('ก.ค.'!AE35="","",'ก.ค.'!AE35))</f>
        <v/>
      </c>
      <c r="ID5" s="73" t="str">
        <f>IF($B$2=1,IF('ก.ค.'!AF5="","",'ก.ค.'!AF5),IF('ก.ค.'!AF35="","",'ก.ค.'!AF35))</f>
        <v/>
      </c>
      <c r="IE5" s="73" t="str">
        <f>IF($B$2=1,IF('ก.ค.'!AG5="","",'ก.ค.'!AG5),IF('ก.ค.'!AG35="","",'ก.ค.'!AG35))</f>
        <v/>
      </c>
      <c r="IF5" s="73" t="str">
        <f>IF($B$2=1,IF('ก.ค.'!AH5="","",'ก.ค.'!AH5),IF('ก.ค.'!AH35="","",'ก.ค.'!AH35))</f>
        <v/>
      </c>
      <c r="IG5" s="73">
        <f>IF($B$2=1,IF('ก.ค.'!AI5="","",'ก.ค.'!AI5),IF('ก.ค.'!AI35="","",'ก.ค.'!AI35))</f>
        <v>0</v>
      </c>
      <c r="IH5" s="72">
        <f t="shared" ref="IH5:IH33" si="17">$D5</f>
        <v>2</v>
      </c>
      <c r="II5" s="73"/>
      <c r="IJ5" s="73" t="str">
        <f>IF($B$2=1,IF('ส.ค.'!D5="","",'ส.ค.'!D5),IF('ส.ค.'!D35="","",'ส.ค.'!D35))</f>
        <v/>
      </c>
      <c r="IK5" s="73" t="str">
        <f>IF($B$2=1,IF('ส.ค.'!E5="","",'ส.ค.'!E5),IF('ส.ค.'!E35="","",'ส.ค.'!E35))</f>
        <v/>
      </c>
      <c r="IL5" s="73" t="str">
        <f>IF($B$2=1,IF('ส.ค.'!F5="","",'ส.ค.'!F5),IF('ส.ค.'!F35="","",'ส.ค.'!F35))</f>
        <v/>
      </c>
      <c r="IM5" s="73" t="str">
        <f>IF($B$2=1,IF('ส.ค.'!G5="","",'ส.ค.'!G5),IF('ส.ค.'!G35="","",'ส.ค.'!G35))</f>
        <v/>
      </c>
      <c r="IN5" s="73" t="str">
        <f>IF($B$2=1,IF('ส.ค.'!H5="","",'ส.ค.'!H5),IF('ส.ค.'!H35="","",'ส.ค.'!H35))</f>
        <v/>
      </c>
      <c r="IO5" s="73" t="str">
        <f>IF($B$2=1,IF('ส.ค.'!I5="","",'ส.ค.'!I5),IF('ส.ค.'!I35="","",'ส.ค.'!I35))</f>
        <v/>
      </c>
      <c r="IP5" s="73" t="str">
        <f>IF($B$2=1,IF('ส.ค.'!J5="","",'ส.ค.'!J5),IF('ส.ค.'!J35="","",'ส.ค.'!J35))</f>
        <v/>
      </c>
      <c r="IQ5" s="73" t="str">
        <f>IF($B$2=1,IF('ส.ค.'!K5="","",'ส.ค.'!K5),IF('ส.ค.'!K35="","",'ส.ค.'!K35))</f>
        <v/>
      </c>
      <c r="IR5" s="73" t="str">
        <f>IF($B$2=1,IF('ส.ค.'!L5="","",'ส.ค.'!L5),IF('ส.ค.'!L35="","",'ส.ค.'!L35))</f>
        <v/>
      </c>
      <c r="IS5" s="73" t="str">
        <f>IF($B$2=1,IF('ส.ค.'!M5="","",'ส.ค.'!M5),IF('ส.ค.'!M35="","",'ส.ค.'!M35))</f>
        <v/>
      </c>
      <c r="IT5" s="73" t="str">
        <f>IF($B$2=1,IF('ส.ค.'!N5="","",'ส.ค.'!N5),IF('ส.ค.'!N35="","",'ส.ค.'!N35))</f>
        <v/>
      </c>
      <c r="IU5" s="73" t="str">
        <f>IF($B$2=1,IF('ส.ค.'!O5="","",'ส.ค.'!O5),IF('ส.ค.'!O35="","",'ส.ค.'!O35))</f>
        <v/>
      </c>
      <c r="IV5" s="73" t="str">
        <f>IF($B$2=1,IF('ส.ค.'!P5="","",'ส.ค.'!P5),IF('ส.ค.'!P35="","",'ส.ค.'!P35))</f>
        <v/>
      </c>
      <c r="IW5" s="73" t="str">
        <f>IF($B$2=1,IF('ส.ค.'!Q5="","",'ส.ค.'!Q5),IF('ส.ค.'!Q35="","",'ส.ค.'!Q35))</f>
        <v/>
      </c>
      <c r="IX5" s="73" t="str">
        <f>IF($B$2=1,IF('ส.ค.'!R5="","",'ส.ค.'!R5),IF('ส.ค.'!R35="","",'ส.ค.'!R35))</f>
        <v/>
      </c>
      <c r="IY5" s="73" t="str">
        <f>IF($B$2=1,IF('ส.ค.'!S5="","",'ส.ค.'!S5),IF('ส.ค.'!S35="","",'ส.ค.'!S35))</f>
        <v/>
      </c>
      <c r="IZ5" s="73" t="str">
        <f>IF($B$2=1,IF('ส.ค.'!T5="","",'ส.ค.'!T5),IF('ส.ค.'!T35="","",'ส.ค.'!T35))</f>
        <v/>
      </c>
      <c r="JA5" s="73" t="str">
        <f>IF($B$2=1,IF('ส.ค.'!U5="","",'ส.ค.'!U5),IF('ส.ค.'!U35="","",'ส.ค.'!U35))</f>
        <v/>
      </c>
      <c r="JB5" s="73" t="str">
        <f>IF($B$2=1,IF('ส.ค.'!V5="","",'ส.ค.'!V5),IF('ส.ค.'!V35="","",'ส.ค.'!V35))</f>
        <v/>
      </c>
      <c r="JC5" s="73" t="str">
        <f>IF($B$2=1,IF('ส.ค.'!W5="","",'ส.ค.'!W5),IF('ส.ค.'!W35="","",'ส.ค.'!W35))</f>
        <v/>
      </c>
      <c r="JD5" s="73" t="str">
        <f>IF($B$2=1,IF('ส.ค.'!X5="","",'ส.ค.'!X5),IF('ส.ค.'!X35="","",'ส.ค.'!X35))</f>
        <v/>
      </c>
      <c r="JE5" s="73" t="str">
        <f>IF($B$2=1,IF('ส.ค.'!Y5="","",'ส.ค.'!Y5),IF('ส.ค.'!Y35="","",'ส.ค.'!Y35))</f>
        <v/>
      </c>
      <c r="JF5" s="73" t="str">
        <f>IF($B$2=1,IF('ส.ค.'!Z5="","",'ส.ค.'!Z5),IF('ส.ค.'!Z35="","",'ส.ค.'!Z35))</f>
        <v/>
      </c>
      <c r="JG5" s="73" t="str">
        <f>IF($B$2=1,IF('ส.ค.'!AA5="","",'ส.ค.'!AA5),IF('ส.ค.'!AA35="","",'ส.ค.'!AA35))</f>
        <v/>
      </c>
      <c r="JH5" s="73" t="str">
        <f>IF($B$2=1,IF('ส.ค.'!AB5="","",'ส.ค.'!AB5),IF('ส.ค.'!AB35="","",'ส.ค.'!AB35))</f>
        <v/>
      </c>
      <c r="JI5" s="73" t="str">
        <f>IF($B$2=1,IF('ส.ค.'!AC5="","",'ส.ค.'!AC5),IF('ส.ค.'!AC35="","",'ส.ค.'!AC35))</f>
        <v/>
      </c>
      <c r="JJ5" s="73" t="str">
        <f>IF($B$2=1,IF('ส.ค.'!AD5="","",'ส.ค.'!AD5),IF('ส.ค.'!AD35="","",'ส.ค.'!AD35))</f>
        <v/>
      </c>
      <c r="JK5" s="73" t="str">
        <f>IF($B$2=1,IF('ส.ค.'!AE5="","",'ส.ค.'!AE5),IF('ส.ค.'!AE35="","",'ส.ค.'!AE35))</f>
        <v/>
      </c>
      <c r="JL5" s="73" t="str">
        <f>IF($B$2=1,IF('ส.ค.'!AF5="","",'ส.ค.'!AF5),IF('ส.ค.'!AF35="","",'ส.ค.'!AF35))</f>
        <v/>
      </c>
      <c r="JM5" s="73" t="str">
        <f>IF($B$2=1,IF('ส.ค.'!AG5="","",'ส.ค.'!AG5),IF('ส.ค.'!AG35="","",'ส.ค.'!AG35))</f>
        <v/>
      </c>
      <c r="JN5" s="73" t="str">
        <f>IF($B$2=1,IF('ส.ค.'!AH5="","",'ส.ค.'!AH5),IF('ส.ค.'!AH35="","",'ส.ค.'!AH35))</f>
        <v/>
      </c>
      <c r="JO5" s="73">
        <f>IF($B$2=1,IF('ส.ค.'!AI5="","",'ส.ค.'!AI5),IF('ส.ค.'!AI35="","",'ส.ค.'!AI35))</f>
        <v>0</v>
      </c>
      <c r="JP5" s="72">
        <f t="shared" ref="JP5:JP33" si="18">$D5</f>
        <v>2</v>
      </c>
      <c r="JQ5" s="73"/>
      <c r="JR5" s="73" t="str">
        <f>IF($B$2=1,IF('ก.ย.'!D5="","",'ก.ย.'!D5),IF('ก.ย.'!D35="","",'ก.ย.'!D35))</f>
        <v/>
      </c>
      <c r="JS5" s="73" t="str">
        <f>IF($B$2=1,IF('ก.ย.'!E5="","",'ก.ย.'!E5),IF('ก.ย.'!E35="","",'ก.ย.'!E35))</f>
        <v/>
      </c>
      <c r="JT5" s="73" t="str">
        <f>IF($B$2=1,IF('ก.ย.'!F5="","",'ก.ย.'!F5),IF('ก.ย.'!F35="","",'ก.ย.'!F35))</f>
        <v/>
      </c>
      <c r="JU5" s="73" t="str">
        <f>IF($B$2=1,IF('ก.ย.'!G5="","",'ก.ย.'!G5),IF('ก.ย.'!G35="","",'ก.ย.'!G35))</f>
        <v/>
      </c>
      <c r="JV5" s="73" t="str">
        <f>IF($B$2=1,IF('ก.ย.'!H5="","",'ก.ย.'!H5),IF('ก.ย.'!H35="","",'ก.ย.'!H35))</f>
        <v/>
      </c>
      <c r="JW5" s="73" t="str">
        <f>IF($B$2=1,IF('ก.ย.'!I5="","",'ก.ย.'!I5),IF('ก.ย.'!I35="","",'ก.ย.'!I35))</f>
        <v/>
      </c>
      <c r="JX5" s="73" t="str">
        <f>IF($B$2=1,IF('ก.ย.'!J5="","",'ก.ย.'!J5),IF('ก.ย.'!J35="","",'ก.ย.'!J35))</f>
        <v/>
      </c>
      <c r="JY5" s="73" t="str">
        <f>IF($B$2=1,IF('ก.ย.'!K5="","",'ก.ย.'!K5),IF('ก.ย.'!K35="","",'ก.ย.'!K35))</f>
        <v/>
      </c>
      <c r="JZ5" s="73" t="str">
        <f>IF($B$2=1,IF('ก.ย.'!L5="","",'ก.ย.'!L5),IF('ก.ย.'!L35="","",'ก.ย.'!L35))</f>
        <v/>
      </c>
      <c r="KA5" s="73" t="str">
        <f>IF($B$2=1,IF('ก.ย.'!M5="","",'ก.ย.'!M5),IF('ก.ย.'!M35="","",'ก.ย.'!M35))</f>
        <v/>
      </c>
      <c r="KB5" s="73" t="str">
        <f>IF($B$2=1,IF('ก.ย.'!N5="","",'ก.ย.'!N5),IF('ก.ย.'!N35="","",'ก.ย.'!N35))</f>
        <v/>
      </c>
      <c r="KC5" s="73" t="str">
        <f>IF($B$2=1,IF('ก.ย.'!O5="","",'ก.ย.'!O5),IF('ก.ย.'!O35="","",'ก.ย.'!O35))</f>
        <v/>
      </c>
      <c r="KD5" s="73" t="str">
        <f>IF($B$2=1,IF('ก.ย.'!P5="","",'ก.ย.'!P5),IF('ก.ย.'!P35="","",'ก.ย.'!P35))</f>
        <v/>
      </c>
      <c r="KE5" s="73" t="str">
        <f>IF($B$2=1,IF('ก.ย.'!Q5="","",'ก.ย.'!Q5),IF('ก.ย.'!Q35="","",'ก.ย.'!Q35))</f>
        <v/>
      </c>
      <c r="KF5" s="73" t="str">
        <f>IF($B$2=1,IF('ก.ย.'!R5="","",'ก.ย.'!R5),IF('ก.ย.'!R35="","",'ก.ย.'!R35))</f>
        <v/>
      </c>
      <c r="KG5" s="73" t="str">
        <f>IF($B$2=1,IF('ก.ย.'!S5="","",'ก.ย.'!S5),IF('ก.ย.'!S35="","",'ก.ย.'!S35))</f>
        <v/>
      </c>
      <c r="KH5" s="73" t="str">
        <f>IF($B$2=1,IF('ก.ย.'!T5="","",'ก.ย.'!T5),IF('ก.ย.'!T35="","",'ก.ย.'!T35))</f>
        <v/>
      </c>
      <c r="KI5" s="73" t="str">
        <f>IF($B$2=1,IF('ก.ย.'!U5="","",'ก.ย.'!U5),IF('ก.ย.'!U35="","",'ก.ย.'!U35))</f>
        <v/>
      </c>
      <c r="KJ5" s="73" t="str">
        <f>IF($B$2=1,IF('ก.ย.'!V5="","",'ก.ย.'!V5),IF('ก.ย.'!V35="","",'ก.ย.'!V35))</f>
        <v/>
      </c>
      <c r="KK5" s="73" t="str">
        <f>IF($B$2=1,IF('ก.ย.'!W5="","",'ก.ย.'!W5),IF('ก.ย.'!W35="","",'ก.ย.'!W35))</f>
        <v/>
      </c>
      <c r="KL5" s="73" t="str">
        <f>IF($B$2=1,IF('ก.ย.'!X5="","",'ก.ย.'!X5),IF('ก.ย.'!X35="","",'ก.ย.'!X35))</f>
        <v/>
      </c>
      <c r="KM5" s="73" t="str">
        <f>IF($B$2=1,IF('ก.ย.'!Y5="","",'ก.ย.'!Y5),IF('ก.ย.'!Y35="","",'ก.ย.'!Y35))</f>
        <v/>
      </c>
      <c r="KN5" s="73" t="str">
        <f>IF($B$2=1,IF('ก.ย.'!Z5="","",'ก.ย.'!Z5),IF('ก.ย.'!Z35="","",'ก.ย.'!Z35))</f>
        <v/>
      </c>
      <c r="KO5" s="73" t="str">
        <f>IF($B$2=1,IF('ก.ย.'!AA5="","",'ก.ย.'!AA5),IF('ก.ย.'!AA35="","",'ก.ย.'!AA35))</f>
        <v/>
      </c>
      <c r="KP5" s="73" t="str">
        <f>IF($B$2=1,IF('ก.ย.'!AB5="","",'ก.ย.'!AB5),IF('ก.ย.'!AB35="","",'ก.ย.'!AB35))</f>
        <v/>
      </c>
      <c r="KQ5" s="73" t="str">
        <f>IF($B$2=1,IF('ก.ย.'!AC5="","",'ก.ย.'!AC5),IF('ก.ย.'!AC35="","",'ก.ย.'!AC35))</f>
        <v/>
      </c>
      <c r="KR5" s="73" t="str">
        <f>IF($B$2=1,IF('ก.ย.'!AD5="","",'ก.ย.'!AD5),IF('ก.ย.'!AD35="","",'ก.ย.'!AD35))</f>
        <v/>
      </c>
      <c r="KS5" s="73" t="str">
        <f>IF($B$2=1,IF('ก.ย.'!AE5="","",'ก.ย.'!AE5),IF('ก.ย.'!AE35="","",'ก.ย.'!AE35))</f>
        <v/>
      </c>
      <c r="KT5" s="73" t="str">
        <f>IF($B$2=1,IF('ก.ย.'!AF5="","",'ก.ย.'!AF5),IF('ก.ย.'!AF35="","",'ก.ย.'!AF35))</f>
        <v/>
      </c>
      <c r="KU5" s="73" t="str">
        <f>IF($B$2=1,IF('ก.ย.'!AG5="","",'ก.ย.'!AG5),IF('ก.ย.'!AG35="","",'ก.ย.'!AG35))</f>
        <v/>
      </c>
      <c r="KV5" s="73" t="str">
        <f>IF($B$2=1,IF('ก.ย.'!AH5="","",'ก.ย.'!AH5),IF('ก.ย.'!AH35="","",'ก.ย.'!AH35))</f>
        <v/>
      </c>
      <c r="KW5" s="73">
        <f>IF($B$2=1,IF('ก.ย.'!AI5="","",'ก.ย.'!AI5),IF('ก.ย.'!AI35="","",'ก.ย.'!AI35))</f>
        <v>0</v>
      </c>
      <c r="KX5" s="72">
        <f t="shared" ref="KX5:KX33" si="19">$D5</f>
        <v>2</v>
      </c>
      <c r="KY5" s="73"/>
      <c r="KZ5" s="73" t="str">
        <f>IF($B$2=1,IF('ต.ค.'!D5="","",'ต.ค.'!D5),IF('ต.ค.'!D35="","",'ต.ค.'!D35))</f>
        <v/>
      </c>
      <c r="LA5" s="73" t="str">
        <f>IF($B$2=1,IF('ต.ค.'!E5="","",'ต.ค.'!E5),IF('ต.ค.'!E35="","",'ต.ค.'!E35))</f>
        <v/>
      </c>
      <c r="LB5" s="73" t="str">
        <f>IF($B$2=1,IF('ต.ค.'!F5="","",'ต.ค.'!F5),IF('ต.ค.'!F35="","",'ต.ค.'!F35))</f>
        <v/>
      </c>
      <c r="LC5" s="73" t="str">
        <f>IF($B$2=1,IF('ต.ค.'!G5="","",'ต.ค.'!G5),IF('ต.ค.'!G35="","",'ต.ค.'!G35))</f>
        <v/>
      </c>
      <c r="LD5" s="73" t="str">
        <f>IF($B$2=1,IF('ต.ค.'!H5="","",'ต.ค.'!H5),IF('ต.ค.'!H35="","",'ต.ค.'!H35))</f>
        <v/>
      </c>
      <c r="LE5" s="73" t="str">
        <f>IF($B$2=1,IF('ต.ค.'!I5="","",'ต.ค.'!I5),IF('ต.ค.'!I35="","",'ต.ค.'!I35))</f>
        <v/>
      </c>
      <c r="LF5" s="73" t="str">
        <f>IF($B$2=1,IF('ต.ค.'!J5="","",'ต.ค.'!J5),IF('ต.ค.'!J35="","",'ต.ค.'!J35))</f>
        <v/>
      </c>
      <c r="LG5" s="73" t="str">
        <f>IF($B$2=1,IF('ต.ค.'!K5="","",'ต.ค.'!K5),IF('ต.ค.'!K35="","",'ต.ค.'!K35))</f>
        <v/>
      </c>
      <c r="LH5" s="73" t="str">
        <f>IF($B$2=1,IF('ต.ค.'!L5="","",'ต.ค.'!L5),IF('ต.ค.'!L35="","",'ต.ค.'!L35))</f>
        <v/>
      </c>
      <c r="LI5" s="73" t="str">
        <f>IF($B$2=1,IF('ต.ค.'!M5="","",'ต.ค.'!M5),IF('ต.ค.'!M35="","",'ต.ค.'!M35))</f>
        <v/>
      </c>
      <c r="LJ5" s="73" t="str">
        <f>IF($B$2=1,IF('ต.ค.'!N5="","",'ต.ค.'!N5),IF('ต.ค.'!N35="","",'ต.ค.'!N35))</f>
        <v/>
      </c>
      <c r="LK5" s="73" t="str">
        <f>IF($B$2=1,IF('ต.ค.'!O5="","",'ต.ค.'!O5),IF('ต.ค.'!O35="","",'ต.ค.'!O35))</f>
        <v/>
      </c>
      <c r="LL5" s="73" t="str">
        <f>IF($B$2=1,IF('ต.ค.'!P5="","",'ต.ค.'!P5),IF('ต.ค.'!P35="","",'ต.ค.'!P35))</f>
        <v/>
      </c>
      <c r="LM5" s="73" t="str">
        <f>IF($B$2=1,IF('ต.ค.'!Q5="","",'ต.ค.'!Q5),IF('ต.ค.'!Q35="","",'ต.ค.'!Q35))</f>
        <v/>
      </c>
      <c r="LN5" s="73" t="str">
        <f>IF($B$2=1,IF('ต.ค.'!R5="","",'ต.ค.'!R5),IF('ต.ค.'!R35="","",'ต.ค.'!R35))</f>
        <v/>
      </c>
      <c r="LO5" s="73" t="str">
        <f>IF($B$2=1,IF('ต.ค.'!S5="","",'ต.ค.'!S5),IF('ต.ค.'!S35="","",'ต.ค.'!S35))</f>
        <v/>
      </c>
      <c r="LP5" s="73" t="str">
        <f>IF($B$2=1,IF('ต.ค.'!T5="","",'ต.ค.'!T5),IF('ต.ค.'!T35="","",'ต.ค.'!T35))</f>
        <v/>
      </c>
      <c r="LQ5" s="73" t="str">
        <f>IF($B$2=1,IF('ต.ค.'!U5="","",'ต.ค.'!U5),IF('ต.ค.'!U35="","",'ต.ค.'!U35))</f>
        <v/>
      </c>
      <c r="LR5" s="73" t="str">
        <f>IF($B$2=1,IF('ต.ค.'!V5="","",'ต.ค.'!V5),IF('ต.ค.'!V35="","",'ต.ค.'!V35))</f>
        <v/>
      </c>
      <c r="LS5" s="73" t="str">
        <f>IF($B$2=1,IF('ต.ค.'!W5="","",'ต.ค.'!W5),IF('ต.ค.'!W35="","",'ต.ค.'!W35))</f>
        <v/>
      </c>
      <c r="LT5" s="73" t="str">
        <f>IF($B$2=1,IF('ต.ค.'!X5="","",'ต.ค.'!X5),IF('ต.ค.'!X35="","",'ต.ค.'!X35))</f>
        <v/>
      </c>
      <c r="LU5" s="73" t="str">
        <f>IF($B$2=1,IF('ต.ค.'!Y5="","",'ต.ค.'!Y5),IF('ต.ค.'!Y35="","",'ต.ค.'!Y35))</f>
        <v/>
      </c>
      <c r="LV5" s="73" t="str">
        <f>IF($B$2=1,IF('ต.ค.'!Z5="","",'ต.ค.'!Z5),IF('ต.ค.'!Z35="","",'ต.ค.'!Z35))</f>
        <v/>
      </c>
      <c r="LW5" s="73" t="str">
        <f>IF($B$2=1,IF('ต.ค.'!AA5="","",'ต.ค.'!AA5),IF('ต.ค.'!AA35="","",'ต.ค.'!AA35))</f>
        <v/>
      </c>
      <c r="LX5" s="73" t="str">
        <f>IF($B$2=1,IF('ต.ค.'!AB5="","",'ต.ค.'!AB5),IF('ต.ค.'!AB35="","",'ต.ค.'!AB35))</f>
        <v/>
      </c>
      <c r="LY5" s="73" t="str">
        <f>IF($B$2=1,IF('ต.ค.'!AC5="","",'ต.ค.'!AC5),IF('ต.ค.'!AC35="","",'ต.ค.'!AC35))</f>
        <v/>
      </c>
      <c r="LZ5" s="73" t="str">
        <f>IF($B$2=1,IF('ต.ค.'!AD5="","",'ต.ค.'!AD5),IF('ต.ค.'!AD35="","",'ต.ค.'!AD35))</f>
        <v/>
      </c>
      <c r="MA5" s="73" t="str">
        <f>IF($B$2=1,IF('ต.ค.'!AE5="","",'ต.ค.'!AE5),IF('ต.ค.'!AE35="","",'ต.ค.'!AE35))</f>
        <v/>
      </c>
      <c r="MB5" s="73" t="str">
        <f>IF($B$2=1,IF('ต.ค.'!AF5="","",'ต.ค.'!AF5),IF('ต.ค.'!AF35="","",'ต.ค.'!AF35))</f>
        <v/>
      </c>
      <c r="MC5" s="73" t="str">
        <f>IF($B$2=1,IF('ต.ค.'!AG5="","",'ต.ค.'!AG5),IF('ต.ค.'!AG35="","",'ต.ค.'!AG35))</f>
        <v/>
      </c>
      <c r="MD5" s="73" t="str">
        <f>IF($B$2=1,IF('ต.ค.'!AH5="","",'ต.ค.'!AH5),IF('ต.ค.'!AH35="","",'ต.ค.'!AH35))</f>
        <v/>
      </c>
      <c r="ME5" s="73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>
      <c r="A6" s="65"/>
      <c r="B6" s="65"/>
      <c r="C6" s="65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IF($B$2=1,IF('พ.ค.'!D6="","",'พ.ค.'!D6),IF('พ.ค.'!D36="","",'พ.ค.'!D36))</f>
        <v/>
      </c>
      <c r="EM6" s="73" t="str">
        <f>IF($B$2=1,IF('พ.ค.'!E6="","",'พ.ค.'!E6),IF('พ.ค.'!E36="","",'พ.ค.'!E36))</f>
        <v/>
      </c>
      <c r="EN6" s="73" t="str">
        <f>IF($B$2=1,IF('พ.ค.'!F6="","",'พ.ค.'!F6),IF('พ.ค.'!F36="","",'พ.ค.'!F36))</f>
        <v/>
      </c>
      <c r="EO6" s="73" t="str">
        <f>IF($B$2=1,IF('พ.ค.'!G6="","",'พ.ค.'!G6),IF('พ.ค.'!G36="","",'พ.ค.'!G36))</f>
        <v/>
      </c>
      <c r="EP6" s="73" t="str">
        <f>IF($B$2=1,IF('พ.ค.'!H6="","",'พ.ค.'!H6),IF('พ.ค.'!H36="","",'พ.ค.'!H36))</f>
        <v/>
      </c>
      <c r="EQ6" s="73" t="str">
        <f>IF($B$2=1,IF('พ.ค.'!I6="","",'พ.ค.'!I6),IF('พ.ค.'!I36="","",'พ.ค.'!I36))</f>
        <v/>
      </c>
      <c r="ER6" s="73" t="str">
        <f>IF($B$2=1,IF('พ.ค.'!J6="","",'พ.ค.'!J6),IF('พ.ค.'!J36="","",'พ.ค.'!J36))</f>
        <v/>
      </c>
      <c r="ES6" s="73" t="str">
        <f>IF($B$2=1,IF('พ.ค.'!K6="","",'พ.ค.'!K6),IF('พ.ค.'!K36="","",'พ.ค.'!K36))</f>
        <v/>
      </c>
      <c r="ET6" s="73" t="str">
        <f>IF($B$2=1,IF('พ.ค.'!L6="","",'พ.ค.'!L6),IF('พ.ค.'!L36="","",'พ.ค.'!L36))</f>
        <v/>
      </c>
      <c r="EU6" s="73" t="str">
        <f>IF($B$2=1,IF('พ.ค.'!M6="","",'พ.ค.'!M6),IF('พ.ค.'!M36="","",'พ.ค.'!M36))</f>
        <v/>
      </c>
      <c r="EV6" s="73" t="str">
        <f>IF($B$2=1,IF('พ.ค.'!N6="","",'พ.ค.'!N6),IF('พ.ค.'!N36="","",'พ.ค.'!N36))</f>
        <v/>
      </c>
      <c r="EW6" s="73" t="str">
        <f>IF($B$2=1,IF('พ.ค.'!O6="","",'พ.ค.'!O6),IF('พ.ค.'!O36="","",'พ.ค.'!O36))</f>
        <v/>
      </c>
      <c r="EX6" s="73" t="str">
        <f>IF($B$2=1,IF('พ.ค.'!P6="","",'พ.ค.'!P6),IF('พ.ค.'!P36="","",'พ.ค.'!P36))</f>
        <v/>
      </c>
      <c r="EY6" s="73" t="str">
        <f>IF($B$2=1,IF('พ.ค.'!Q6="","",'พ.ค.'!Q6),IF('พ.ค.'!Q36="","",'พ.ค.'!Q36))</f>
        <v/>
      </c>
      <c r="EZ6" s="73" t="str">
        <f>IF($B$2=1,IF('พ.ค.'!R6="","",'พ.ค.'!R6),IF('พ.ค.'!R36="","",'พ.ค.'!R36))</f>
        <v/>
      </c>
      <c r="FA6" s="73" t="str">
        <f>IF($B$2=1,IF('พ.ค.'!S6="","",'พ.ค.'!S6),IF('พ.ค.'!S36="","",'พ.ค.'!S36))</f>
        <v/>
      </c>
      <c r="FB6" s="73" t="str">
        <f>IF($B$2=1,IF('พ.ค.'!T6="","",'พ.ค.'!T6),IF('พ.ค.'!T36="","",'พ.ค.'!T36))</f>
        <v/>
      </c>
      <c r="FC6" s="73" t="str">
        <f>IF($B$2=1,IF('พ.ค.'!U6="","",'พ.ค.'!U6),IF('พ.ค.'!U36="","",'พ.ค.'!U36))</f>
        <v/>
      </c>
      <c r="FD6" s="73" t="str">
        <f>IF($B$2=1,IF('พ.ค.'!V6="","",'พ.ค.'!V6),IF('พ.ค.'!V36="","",'พ.ค.'!V36))</f>
        <v/>
      </c>
      <c r="FE6" s="73" t="str">
        <f>IF($B$2=1,IF('พ.ค.'!W6="","",'พ.ค.'!W6),IF('พ.ค.'!W36="","",'พ.ค.'!W36))</f>
        <v/>
      </c>
      <c r="FF6" s="73" t="str">
        <f>IF($B$2=1,IF('พ.ค.'!X6="","",'พ.ค.'!X6),IF('พ.ค.'!X36="","",'พ.ค.'!X36))</f>
        <v/>
      </c>
      <c r="FG6" s="73" t="str">
        <f>IF($B$2=1,IF('พ.ค.'!Y6="","",'พ.ค.'!Y6),IF('พ.ค.'!Y36="","",'พ.ค.'!Y36))</f>
        <v/>
      </c>
      <c r="FH6" s="73" t="str">
        <f>IF($B$2=1,IF('พ.ค.'!Z6="","",'พ.ค.'!Z6),IF('พ.ค.'!Z36="","",'พ.ค.'!Z36))</f>
        <v/>
      </c>
      <c r="FI6" s="73" t="str">
        <f>IF($B$2=1,IF('พ.ค.'!AA6="","",'พ.ค.'!AA6),IF('พ.ค.'!AA36="","",'พ.ค.'!AA36))</f>
        <v/>
      </c>
      <c r="FJ6" s="73" t="str">
        <f>IF($B$2=1,IF('พ.ค.'!AB6="","",'พ.ค.'!AB6),IF('พ.ค.'!AB36="","",'พ.ค.'!AB36))</f>
        <v/>
      </c>
      <c r="FK6" s="73" t="str">
        <f>IF($B$2=1,IF('พ.ค.'!AC6="","",'พ.ค.'!AC6),IF('พ.ค.'!AC36="","",'พ.ค.'!AC36))</f>
        <v/>
      </c>
      <c r="FL6" s="73" t="str">
        <f>IF($B$2=1,IF('พ.ค.'!AD6="","",'พ.ค.'!AD6),IF('พ.ค.'!AD36="","",'พ.ค.'!AD36))</f>
        <v/>
      </c>
      <c r="FM6" s="73" t="str">
        <f>IF($B$2=1,IF('พ.ค.'!AE6="","",'พ.ค.'!AE6),IF('พ.ค.'!AE36="","",'พ.ค.'!AE36))</f>
        <v/>
      </c>
      <c r="FN6" s="73" t="str">
        <f>IF($B$2=1,IF('พ.ค.'!AF6="","",'พ.ค.'!AF6),IF('พ.ค.'!AF36="","",'พ.ค.'!AF36))</f>
        <v/>
      </c>
      <c r="FO6" s="73" t="str">
        <f>IF($B$2=1,IF('พ.ค.'!AG6="","",'พ.ค.'!AG6),IF('พ.ค.'!AG36="","",'พ.ค.'!AG36))</f>
        <v/>
      </c>
      <c r="FP6" s="73" t="str">
        <f>IF($B$2=1,IF('พ.ค.'!AH6="","",'พ.ค.'!AH6),IF('พ.ค.'!AH36="","",'พ.ค.'!AH36))</f>
        <v/>
      </c>
      <c r="FQ6" s="73">
        <f>IF($B$2=1,IF('พ.ค.'!AI6="","",'พ.ค.'!AI6),IF('พ.ค.'!AI36="","",'พ.ค.'!AI36))</f>
        <v>0</v>
      </c>
      <c r="FR6" s="72">
        <f t="shared" si="15"/>
        <v>3</v>
      </c>
      <c r="FS6" s="73"/>
      <c r="FT6" s="73" t="str">
        <f>IF($B$2=1,IF('มิ.ย.'!D6="","",'มิ.ย.'!D6),IF('มิ.ย.'!D36="","",'มิ.ย.'!D36))</f>
        <v/>
      </c>
      <c r="FU6" s="73" t="str">
        <f>IF($B$2=1,IF('มิ.ย.'!E6="","",'มิ.ย.'!E6),IF('มิ.ย.'!E36="","",'มิ.ย.'!E36))</f>
        <v/>
      </c>
      <c r="FV6" s="73" t="str">
        <f>IF($B$2=1,IF('มิ.ย.'!F6="","",'มิ.ย.'!F6),IF('มิ.ย.'!F36="","",'มิ.ย.'!F36))</f>
        <v/>
      </c>
      <c r="FW6" s="73" t="str">
        <f>IF($B$2=1,IF('มิ.ย.'!G6="","",'มิ.ย.'!G6),IF('มิ.ย.'!G36="","",'มิ.ย.'!G36))</f>
        <v/>
      </c>
      <c r="FX6" s="73" t="str">
        <f>IF($B$2=1,IF('มิ.ย.'!H6="","",'มิ.ย.'!H6),IF('มิ.ย.'!H36="","",'มิ.ย.'!H36))</f>
        <v/>
      </c>
      <c r="FY6" s="73" t="str">
        <f>IF($B$2=1,IF('มิ.ย.'!I6="","",'มิ.ย.'!I6),IF('มิ.ย.'!I36="","",'มิ.ย.'!I36))</f>
        <v/>
      </c>
      <c r="FZ6" s="73" t="str">
        <f>IF($B$2=1,IF('มิ.ย.'!J6="","",'มิ.ย.'!J6),IF('มิ.ย.'!J36="","",'มิ.ย.'!J36))</f>
        <v/>
      </c>
      <c r="GA6" s="73" t="str">
        <f>IF($B$2=1,IF('มิ.ย.'!K6="","",'มิ.ย.'!K6),IF('มิ.ย.'!K36="","",'มิ.ย.'!K36))</f>
        <v/>
      </c>
      <c r="GB6" s="73" t="str">
        <f>IF($B$2=1,IF('มิ.ย.'!L6="","",'มิ.ย.'!L6),IF('มิ.ย.'!L36="","",'มิ.ย.'!L36))</f>
        <v/>
      </c>
      <c r="GC6" s="73" t="str">
        <f>IF($B$2=1,IF('มิ.ย.'!M6="","",'มิ.ย.'!M6),IF('มิ.ย.'!M36="","",'มิ.ย.'!M36))</f>
        <v/>
      </c>
      <c r="GD6" s="73" t="str">
        <f>IF($B$2=1,IF('มิ.ย.'!N6="","",'มิ.ย.'!N6),IF('มิ.ย.'!N36="","",'มิ.ย.'!N36))</f>
        <v/>
      </c>
      <c r="GE6" s="73" t="str">
        <f>IF($B$2=1,IF('มิ.ย.'!O6="","",'มิ.ย.'!O6),IF('มิ.ย.'!O36="","",'มิ.ย.'!O36))</f>
        <v/>
      </c>
      <c r="GF6" s="73" t="str">
        <f>IF($B$2=1,IF('มิ.ย.'!P6="","",'มิ.ย.'!P6),IF('มิ.ย.'!P36="","",'มิ.ย.'!P36))</f>
        <v/>
      </c>
      <c r="GG6" s="73" t="str">
        <f>IF($B$2=1,IF('มิ.ย.'!Q6="","",'มิ.ย.'!Q6),IF('มิ.ย.'!Q36="","",'มิ.ย.'!Q36))</f>
        <v/>
      </c>
      <c r="GH6" s="73" t="str">
        <f>IF($B$2=1,IF('มิ.ย.'!R6="","",'มิ.ย.'!R6),IF('มิ.ย.'!R36="","",'มิ.ย.'!R36))</f>
        <v/>
      </c>
      <c r="GI6" s="73" t="str">
        <f>IF($B$2=1,IF('มิ.ย.'!S6="","",'มิ.ย.'!S6),IF('มิ.ย.'!S36="","",'มิ.ย.'!S36))</f>
        <v/>
      </c>
      <c r="GJ6" s="73" t="str">
        <f>IF($B$2=1,IF('มิ.ย.'!T6="","",'มิ.ย.'!T6),IF('มิ.ย.'!T36="","",'มิ.ย.'!T36))</f>
        <v/>
      </c>
      <c r="GK6" s="73" t="str">
        <f>IF($B$2=1,IF('มิ.ย.'!U6="","",'มิ.ย.'!U6),IF('มิ.ย.'!U36="","",'มิ.ย.'!U36))</f>
        <v/>
      </c>
      <c r="GL6" s="73" t="str">
        <f>IF($B$2=1,IF('มิ.ย.'!V6="","",'มิ.ย.'!V6),IF('มิ.ย.'!V36="","",'มิ.ย.'!V36))</f>
        <v/>
      </c>
      <c r="GM6" s="73" t="str">
        <f>IF($B$2=1,IF('มิ.ย.'!W6="","",'มิ.ย.'!W6),IF('มิ.ย.'!W36="","",'มิ.ย.'!W36))</f>
        <v/>
      </c>
      <c r="GN6" s="73" t="str">
        <f>IF($B$2=1,IF('มิ.ย.'!X6="","",'มิ.ย.'!X6),IF('มิ.ย.'!X36="","",'มิ.ย.'!X36))</f>
        <v/>
      </c>
      <c r="GO6" s="73" t="str">
        <f>IF($B$2=1,IF('มิ.ย.'!Y6="","",'มิ.ย.'!Y6),IF('มิ.ย.'!Y36="","",'มิ.ย.'!Y36))</f>
        <v/>
      </c>
      <c r="GP6" s="73" t="str">
        <f>IF($B$2=1,IF('มิ.ย.'!Z6="","",'มิ.ย.'!Z6),IF('มิ.ย.'!Z36="","",'มิ.ย.'!Z36))</f>
        <v/>
      </c>
      <c r="GQ6" s="73" t="str">
        <f>IF($B$2=1,IF('มิ.ย.'!AA6="","",'มิ.ย.'!AA6),IF('มิ.ย.'!AA36="","",'มิ.ย.'!AA36))</f>
        <v/>
      </c>
      <c r="GR6" s="73" t="str">
        <f>IF($B$2=1,IF('มิ.ย.'!AB6="","",'มิ.ย.'!AB6),IF('มิ.ย.'!AB36="","",'มิ.ย.'!AB36))</f>
        <v/>
      </c>
      <c r="GS6" s="73" t="str">
        <f>IF($B$2=1,IF('มิ.ย.'!AC6="","",'มิ.ย.'!AC6),IF('มิ.ย.'!AC36="","",'มิ.ย.'!AC36))</f>
        <v/>
      </c>
      <c r="GT6" s="73" t="str">
        <f>IF($B$2=1,IF('มิ.ย.'!AD6="","",'มิ.ย.'!AD6),IF('มิ.ย.'!AD36="","",'มิ.ย.'!AD36))</f>
        <v/>
      </c>
      <c r="GU6" s="73" t="str">
        <f>IF($B$2=1,IF('มิ.ย.'!AE6="","",'มิ.ย.'!AE6),IF('มิ.ย.'!AE36="","",'มิ.ย.'!AE36))</f>
        <v/>
      </c>
      <c r="GV6" s="73" t="str">
        <f>IF($B$2=1,IF('มิ.ย.'!AF6="","",'มิ.ย.'!AF6),IF('มิ.ย.'!AF36="","",'มิ.ย.'!AF36))</f>
        <v/>
      </c>
      <c r="GW6" s="73" t="str">
        <f>IF($B$2=1,IF('มิ.ย.'!AG6="","",'มิ.ย.'!AG6),IF('มิ.ย.'!AG36="","",'มิ.ย.'!AG36))</f>
        <v/>
      </c>
      <c r="GX6" s="73" t="str">
        <f>IF($B$2=1,IF('มิ.ย.'!AH6="","",'มิ.ย.'!AH6),IF('มิ.ย.'!AH36="","",'มิ.ย.'!AH36))</f>
        <v/>
      </c>
      <c r="GY6" s="73">
        <f>IF($B$2=1,IF('มิ.ย.'!AI6="","",'มิ.ย.'!AI6),IF('มิ.ย.'!AI36="","",'มิ.ย.'!AI36))</f>
        <v>0</v>
      </c>
      <c r="GZ6" s="72">
        <f t="shared" si="16"/>
        <v>3</v>
      </c>
      <c r="HA6" s="73"/>
      <c r="HB6" s="73" t="str">
        <f>IF($B$2=1,IF('ก.ค.'!D6="","",'ก.ค.'!D6),IF('ก.ค.'!D36="","",'ก.ค.'!D36))</f>
        <v/>
      </c>
      <c r="HC6" s="73" t="str">
        <f>IF($B$2=1,IF('ก.ค.'!E6="","",'ก.ค.'!E6),IF('ก.ค.'!E36="","",'ก.ค.'!E36))</f>
        <v/>
      </c>
      <c r="HD6" s="73" t="str">
        <f>IF($B$2=1,IF('ก.ค.'!F6="","",'ก.ค.'!F6),IF('ก.ค.'!F36="","",'ก.ค.'!F36))</f>
        <v/>
      </c>
      <c r="HE6" s="73" t="str">
        <f>IF($B$2=1,IF('ก.ค.'!G6="","",'ก.ค.'!G6),IF('ก.ค.'!G36="","",'ก.ค.'!G36))</f>
        <v/>
      </c>
      <c r="HF6" s="73" t="str">
        <f>IF($B$2=1,IF('ก.ค.'!H6="","",'ก.ค.'!H6),IF('ก.ค.'!H36="","",'ก.ค.'!H36))</f>
        <v/>
      </c>
      <c r="HG6" s="73" t="str">
        <f>IF($B$2=1,IF('ก.ค.'!I6="","",'ก.ค.'!I6),IF('ก.ค.'!I36="","",'ก.ค.'!I36))</f>
        <v/>
      </c>
      <c r="HH6" s="73" t="str">
        <f>IF($B$2=1,IF('ก.ค.'!J6="","",'ก.ค.'!J6),IF('ก.ค.'!J36="","",'ก.ค.'!J36))</f>
        <v/>
      </c>
      <c r="HI6" s="73" t="str">
        <f>IF($B$2=1,IF('ก.ค.'!K6="","",'ก.ค.'!K6),IF('ก.ค.'!K36="","",'ก.ค.'!K36))</f>
        <v/>
      </c>
      <c r="HJ6" s="73" t="str">
        <f>IF($B$2=1,IF('ก.ค.'!L6="","",'ก.ค.'!L6),IF('ก.ค.'!L36="","",'ก.ค.'!L36))</f>
        <v/>
      </c>
      <c r="HK6" s="73" t="str">
        <f>IF($B$2=1,IF('ก.ค.'!M6="","",'ก.ค.'!M6),IF('ก.ค.'!M36="","",'ก.ค.'!M36))</f>
        <v/>
      </c>
      <c r="HL6" s="73" t="str">
        <f>IF($B$2=1,IF('ก.ค.'!N6="","",'ก.ค.'!N6),IF('ก.ค.'!N36="","",'ก.ค.'!N36))</f>
        <v/>
      </c>
      <c r="HM6" s="73" t="str">
        <f>IF($B$2=1,IF('ก.ค.'!O6="","",'ก.ค.'!O6),IF('ก.ค.'!O36="","",'ก.ค.'!O36))</f>
        <v/>
      </c>
      <c r="HN6" s="73" t="str">
        <f>IF($B$2=1,IF('ก.ค.'!P6="","",'ก.ค.'!P6),IF('ก.ค.'!P36="","",'ก.ค.'!P36))</f>
        <v/>
      </c>
      <c r="HO6" s="73" t="str">
        <f>IF($B$2=1,IF('ก.ค.'!Q6="","",'ก.ค.'!Q6),IF('ก.ค.'!Q36="","",'ก.ค.'!Q36))</f>
        <v/>
      </c>
      <c r="HP6" s="73" t="str">
        <f>IF($B$2=1,IF('ก.ค.'!R6="","",'ก.ค.'!R6),IF('ก.ค.'!R36="","",'ก.ค.'!R36))</f>
        <v/>
      </c>
      <c r="HQ6" s="73" t="str">
        <f>IF($B$2=1,IF('ก.ค.'!S6="","",'ก.ค.'!S6),IF('ก.ค.'!S36="","",'ก.ค.'!S36))</f>
        <v/>
      </c>
      <c r="HR6" s="73" t="str">
        <f>IF($B$2=1,IF('ก.ค.'!T6="","",'ก.ค.'!T6),IF('ก.ค.'!T36="","",'ก.ค.'!T36))</f>
        <v/>
      </c>
      <c r="HS6" s="73" t="str">
        <f>IF($B$2=1,IF('ก.ค.'!U6="","",'ก.ค.'!U6),IF('ก.ค.'!U36="","",'ก.ค.'!U36))</f>
        <v/>
      </c>
      <c r="HT6" s="73" t="str">
        <f>IF($B$2=1,IF('ก.ค.'!V6="","",'ก.ค.'!V6),IF('ก.ค.'!V36="","",'ก.ค.'!V36))</f>
        <v/>
      </c>
      <c r="HU6" s="73" t="str">
        <f>IF($B$2=1,IF('ก.ค.'!W6="","",'ก.ค.'!W6),IF('ก.ค.'!W36="","",'ก.ค.'!W36))</f>
        <v/>
      </c>
      <c r="HV6" s="73" t="str">
        <f>IF($B$2=1,IF('ก.ค.'!X6="","",'ก.ค.'!X6),IF('ก.ค.'!X36="","",'ก.ค.'!X36))</f>
        <v/>
      </c>
      <c r="HW6" s="73" t="str">
        <f>IF($B$2=1,IF('ก.ค.'!Y6="","",'ก.ค.'!Y6),IF('ก.ค.'!Y36="","",'ก.ค.'!Y36))</f>
        <v/>
      </c>
      <c r="HX6" s="73" t="str">
        <f>IF($B$2=1,IF('ก.ค.'!Z6="","",'ก.ค.'!Z6),IF('ก.ค.'!Z36="","",'ก.ค.'!Z36))</f>
        <v/>
      </c>
      <c r="HY6" s="73" t="str">
        <f>IF($B$2=1,IF('ก.ค.'!AA6="","",'ก.ค.'!AA6),IF('ก.ค.'!AA36="","",'ก.ค.'!AA36))</f>
        <v/>
      </c>
      <c r="HZ6" s="73" t="str">
        <f>IF($B$2=1,IF('ก.ค.'!AB6="","",'ก.ค.'!AB6),IF('ก.ค.'!AB36="","",'ก.ค.'!AB36))</f>
        <v/>
      </c>
      <c r="IA6" s="73" t="str">
        <f>IF($B$2=1,IF('ก.ค.'!AC6="","",'ก.ค.'!AC6),IF('ก.ค.'!AC36="","",'ก.ค.'!AC36))</f>
        <v/>
      </c>
      <c r="IB6" s="73" t="str">
        <f>IF($B$2=1,IF('ก.ค.'!AD6="","",'ก.ค.'!AD6),IF('ก.ค.'!AD36="","",'ก.ค.'!AD36))</f>
        <v/>
      </c>
      <c r="IC6" s="73" t="str">
        <f>IF($B$2=1,IF('ก.ค.'!AE6="","",'ก.ค.'!AE6),IF('ก.ค.'!AE36="","",'ก.ค.'!AE36))</f>
        <v/>
      </c>
      <c r="ID6" s="73" t="str">
        <f>IF($B$2=1,IF('ก.ค.'!AF6="","",'ก.ค.'!AF6),IF('ก.ค.'!AF36="","",'ก.ค.'!AF36))</f>
        <v/>
      </c>
      <c r="IE6" s="73" t="str">
        <f>IF($B$2=1,IF('ก.ค.'!AG6="","",'ก.ค.'!AG6),IF('ก.ค.'!AG36="","",'ก.ค.'!AG36))</f>
        <v/>
      </c>
      <c r="IF6" s="73" t="str">
        <f>IF($B$2=1,IF('ก.ค.'!AH6="","",'ก.ค.'!AH6),IF('ก.ค.'!AH36="","",'ก.ค.'!AH36))</f>
        <v/>
      </c>
      <c r="IG6" s="73">
        <f>IF($B$2=1,IF('ก.ค.'!AI6="","",'ก.ค.'!AI6),IF('ก.ค.'!AI36="","",'ก.ค.'!AI36))</f>
        <v>0</v>
      </c>
      <c r="IH6" s="72">
        <f t="shared" si="17"/>
        <v>3</v>
      </c>
      <c r="II6" s="73"/>
      <c r="IJ6" s="73" t="str">
        <f>IF($B$2=1,IF('ส.ค.'!D6="","",'ส.ค.'!D6),IF('ส.ค.'!D36="","",'ส.ค.'!D36))</f>
        <v/>
      </c>
      <c r="IK6" s="73" t="str">
        <f>IF($B$2=1,IF('ส.ค.'!E6="","",'ส.ค.'!E6),IF('ส.ค.'!E36="","",'ส.ค.'!E36))</f>
        <v/>
      </c>
      <c r="IL6" s="73" t="str">
        <f>IF($B$2=1,IF('ส.ค.'!F6="","",'ส.ค.'!F6),IF('ส.ค.'!F36="","",'ส.ค.'!F36))</f>
        <v/>
      </c>
      <c r="IM6" s="73" t="str">
        <f>IF($B$2=1,IF('ส.ค.'!G6="","",'ส.ค.'!G6),IF('ส.ค.'!G36="","",'ส.ค.'!G36))</f>
        <v/>
      </c>
      <c r="IN6" s="73" t="str">
        <f>IF($B$2=1,IF('ส.ค.'!H6="","",'ส.ค.'!H6),IF('ส.ค.'!H36="","",'ส.ค.'!H36))</f>
        <v/>
      </c>
      <c r="IO6" s="73" t="str">
        <f>IF($B$2=1,IF('ส.ค.'!I6="","",'ส.ค.'!I6),IF('ส.ค.'!I36="","",'ส.ค.'!I36))</f>
        <v/>
      </c>
      <c r="IP6" s="73" t="str">
        <f>IF($B$2=1,IF('ส.ค.'!J6="","",'ส.ค.'!J6),IF('ส.ค.'!J36="","",'ส.ค.'!J36))</f>
        <v/>
      </c>
      <c r="IQ6" s="73" t="str">
        <f>IF($B$2=1,IF('ส.ค.'!K6="","",'ส.ค.'!K6),IF('ส.ค.'!K36="","",'ส.ค.'!K36))</f>
        <v/>
      </c>
      <c r="IR6" s="73" t="str">
        <f>IF($B$2=1,IF('ส.ค.'!L6="","",'ส.ค.'!L6),IF('ส.ค.'!L36="","",'ส.ค.'!L36))</f>
        <v/>
      </c>
      <c r="IS6" s="73" t="str">
        <f>IF($B$2=1,IF('ส.ค.'!M6="","",'ส.ค.'!M6),IF('ส.ค.'!M36="","",'ส.ค.'!M36))</f>
        <v/>
      </c>
      <c r="IT6" s="73" t="str">
        <f>IF($B$2=1,IF('ส.ค.'!N6="","",'ส.ค.'!N6),IF('ส.ค.'!N36="","",'ส.ค.'!N36))</f>
        <v/>
      </c>
      <c r="IU6" s="73" t="str">
        <f>IF($B$2=1,IF('ส.ค.'!O6="","",'ส.ค.'!O6),IF('ส.ค.'!O36="","",'ส.ค.'!O36))</f>
        <v/>
      </c>
      <c r="IV6" s="73" t="str">
        <f>IF($B$2=1,IF('ส.ค.'!P6="","",'ส.ค.'!P6),IF('ส.ค.'!P36="","",'ส.ค.'!P36))</f>
        <v/>
      </c>
      <c r="IW6" s="73" t="str">
        <f>IF($B$2=1,IF('ส.ค.'!Q6="","",'ส.ค.'!Q6),IF('ส.ค.'!Q36="","",'ส.ค.'!Q36))</f>
        <v/>
      </c>
      <c r="IX6" s="73" t="str">
        <f>IF($B$2=1,IF('ส.ค.'!R6="","",'ส.ค.'!R6),IF('ส.ค.'!R36="","",'ส.ค.'!R36))</f>
        <v/>
      </c>
      <c r="IY6" s="73" t="str">
        <f>IF($B$2=1,IF('ส.ค.'!S6="","",'ส.ค.'!S6),IF('ส.ค.'!S36="","",'ส.ค.'!S36))</f>
        <v/>
      </c>
      <c r="IZ6" s="73" t="str">
        <f>IF($B$2=1,IF('ส.ค.'!T6="","",'ส.ค.'!T6),IF('ส.ค.'!T36="","",'ส.ค.'!T36))</f>
        <v/>
      </c>
      <c r="JA6" s="73" t="str">
        <f>IF($B$2=1,IF('ส.ค.'!U6="","",'ส.ค.'!U6),IF('ส.ค.'!U36="","",'ส.ค.'!U36))</f>
        <v/>
      </c>
      <c r="JB6" s="73" t="str">
        <f>IF($B$2=1,IF('ส.ค.'!V6="","",'ส.ค.'!V6),IF('ส.ค.'!V36="","",'ส.ค.'!V36))</f>
        <v/>
      </c>
      <c r="JC6" s="73" t="str">
        <f>IF($B$2=1,IF('ส.ค.'!W6="","",'ส.ค.'!W6),IF('ส.ค.'!W36="","",'ส.ค.'!W36))</f>
        <v/>
      </c>
      <c r="JD6" s="73" t="str">
        <f>IF($B$2=1,IF('ส.ค.'!X6="","",'ส.ค.'!X6),IF('ส.ค.'!X36="","",'ส.ค.'!X36))</f>
        <v/>
      </c>
      <c r="JE6" s="73" t="str">
        <f>IF($B$2=1,IF('ส.ค.'!Y6="","",'ส.ค.'!Y6),IF('ส.ค.'!Y36="","",'ส.ค.'!Y36))</f>
        <v/>
      </c>
      <c r="JF6" s="73" t="str">
        <f>IF($B$2=1,IF('ส.ค.'!Z6="","",'ส.ค.'!Z6),IF('ส.ค.'!Z36="","",'ส.ค.'!Z36))</f>
        <v/>
      </c>
      <c r="JG6" s="73" t="str">
        <f>IF($B$2=1,IF('ส.ค.'!AA6="","",'ส.ค.'!AA6),IF('ส.ค.'!AA36="","",'ส.ค.'!AA36))</f>
        <v/>
      </c>
      <c r="JH6" s="73" t="str">
        <f>IF($B$2=1,IF('ส.ค.'!AB6="","",'ส.ค.'!AB6),IF('ส.ค.'!AB36="","",'ส.ค.'!AB36))</f>
        <v/>
      </c>
      <c r="JI6" s="73" t="str">
        <f>IF($B$2=1,IF('ส.ค.'!AC6="","",'ส.ค.'!AC6),IF('ส.ค.'!AC36="","",'ส.ค.'!AC36))</f>
        <v/>
      </c>
      <c r="JJ6" s="73" t="str">
        <f>IF($B$2=1,IF('ส.ค.'!AD6="","",'ส.ค.'!AD6),IF('ส.ค.'!AD36="","",'ส.ค.'!AD36))</f>
        <v/>
      </c>
      <c r="JK6" s="73" t="str">
        <f>IF($B$2=1,IF('ส.ค.'!AE6="","",'ส.ค.'!AE6),IF('ส.ค.'!AE36="","",'ส.ค.'!AE36))</f>
        <v/>
      </c>
      <c r="JL6" s="73" t="str">
        <f>IF($B$2=1,IF('ส.ค.'!AF6="","",'ส.ค.'!AF6),IF('ส.ค.'!AF36="","",'ส.ค.'!AF36))</f>
        <v/>
      </c>
      <c r="JM6" s="73" t="str">
        <f>IF($B$2=1,IF('ส.ค.'!AG6="","",'ส.ค.'!AG6),IF('ส.ค.'!AG36="","",'ส.ค.'!AG36))</f>
        <v/>
      </c>
      <c r="JN6" s="73" t="str">
        <f>IF($B$2=1,IF('ส.ค.'!AH6="","",'ส.ค.'!AH6),IF('ส.ค.'!AH36="","",'ส.ค.'!AH36))</f>
        <v/>
      </c>
      <c r="JO6" s="73">
        <f>IF($B$2=1,IF('ส.ค.'!AI6="","",'ส.ค.'!AI6),IF('ส.ค.'!AI36="","",'ส.ค.'!AI36))</f>
        <v>0</v>
      </c>
      <c r="JP6" s="72">
        <f t="shared" si="18"/>
        <v>3</v>
      </c>
      <c r="JQ6" s="73"/>
      <c r="JR6" s="73" t="str">
        <f>IF($B$2=1,IF('ก.ย.'!D6="","",'ก.ย.'!D6),IF('ก.ย.'!D36="","",'ก.ย.'!D36))</f>
        <v/>
      </c>
      <c r="JS6" s="73" t="str">
        <f>IF($B$2=1,IF('ก.ย.'!E6="","",'ก.ย.'!E6),IF('ก.ย.'!E36="","",'ก.ย.'!E36))</f>
        <v/>
      </c>
      <c r="JT6" s="73" t="str">
        <f>IF($B$2=1,IF('ก.ย.'!F6="","",'ก.ย.'!F6),IF('ก.ย.'!F36="","",'ก.ย.'!F36))</f>
        <v/>
      </c>
      <c r="JU6" s="73" t="str">
        <f>IF($B$2=1,IF('ก.ย.'!G6="","",'ก.ย.'!G6),IF('ก.ย.'!G36="","",'ก.ย.'!G36))</f>
        <v/>
      </c>
      <c r="JV6" s="73" t="str">
        <f>IF($B$2=1,IF('ก.ย.'!H6="","",'ก.ย.'!H6),IF('ก.ย.'!H36="","",'ก.ย.'!H36))</f>
        <v/>
      </c>
      <c r="JW6" s="73" t="str">
        <f>IF($B$2=1,IF('ก.ย.'!I6="","",'ก.ย.'!I6),IF('ก.ย.'!I36="","",'ก.ย.'!I36))</f>
        <v/>
      </c>
      <c r="JX6" s="73" t="str">
        <f>IF($B$2=1,IF('ก.ย.'!J6="","",'ก.ย.'!J6),IF('ก.ย.'!J36="","",'ก.ย.'!J36))</f>
        <v/>
      </c>
      <c r="JY6" s="73" t="str">
        <f>IF($B$2=1,IF('ก.ย.'!K6="","",'ก.ย.'!K6),IF('ก.ย.'!K36="","",'ก.ย.'!K36))</f>
        <v/>
      </c>
      <c r="JZ6" s="73" t="str">
        <f>IF($B$2=1,IF('ก.ย.'!L6="","",'ก.ย.'!L6),IF('ก.ย.'!L36="","",'ก.ย.'!L36))</f>
        <v/>
      </c>
      <c r="KA6" s="73" t="str">
        <f>IF($B$2=1,IF('ก.ย.'!M6="","",'ก.ย.'!M6),IF('ก.ย.'!M36="","",'ก.ย.'!M36))</f>
        <v/>
      </c>
      <c r="KB6" s="73" t="str">
        <f>IF($B$2=1,IF('ก.ย.'!N6="","",'ก.ย.'!N6),IF('ก.ย.'!N36="","",'ก.ย.'!N36))</f>
        <v/>
      </c>
      <c r="KC6" s="73" t="str">
        <f>IF($B$2=1,IF('ก.ย.'!O6="","",'ก.ย.'!O6),IF('ก.ย.'!O36="","",'ก.ย.'!O36))</f>
        <v/>
      </c>
      <c r="KD6" s="73" t="str">
        <f>IF($B$2=1,IF('ก.ย.'!P6="","",'ก.ย.'!P6),IF('ก.ย.'!P36="","",'ก.ย.'!P36))</f>
        <v/>
      </c>
      <c r="KE6" s="73" t="str">
        <f>IF($B$2=1,IF('ก.ย.'!Q6="","",'ก.ย.'!Q6),IF('ก.ย.'!Q36="","",'ก.ย.'!Q36))</f>
        <v/>
      </c>
      <c r="KF6" s="73" t="str">
        <f>IF($B$2=1,IF('ก.ย.'!R6="","",'ก.ย.'!R6),IF('ก.ย.'!R36="","",'ก.ย.'!R36))</f>
        <v/>
      </c>
      <c r="KG6" s="73" t="str">
        <f>IF($B$2=1,IF('ก.ย.'!S6="","",'ก.ย.'!S6),IF('ก.ย.'!S36="","",'ก.ย.'!S36))</f>
        <v/>
      </c>
      <c r="KH6" s="73" t="str">
        <f>IF($B$2=1,IF('ก.ย.'!T6="","",'ก.ย.'!T6),IF('ก.ย.'!T36="","",'ก.ย.'!T36))</f>
        <v/>
      </c>
      <c r="KI6" s="73" t="str">
        <f>IF($B$2=1,IF('ก.ย.'!U6="","",'ก.ย.'!U6),IF('ก.ย.'!U36="","",'ก.ย.'!U36))</f>
        <v/>
      </c>
      <c r="KJ6" s="73" t="str">
        <f>IF($B$2=1,IF('ก.ย.'!V6="","",'ก.ย.'!V6),IF('ก.ย.'!V36="","",'ก.ย.'!V36))</f>
        <v/>
      </c>
      <c r="KK6" s="73" t="str">
        <f>IF($B$2=1,IF('ก.ย.'!W6="","",'ก.ย.'!W6),IF('ก.ย.'!W36="","",'ก.ย.'!W36))</f>
        <v/>
      </c>
      <c r="KL6" s="73" t="str">
        <f>IF($B$2=1,IF('ก.ย.'!X6="","",'ก.ย.'!X6),IF('ก.ย.'!X36="","",'ก.ย.'!X36))</f>
        <v/>
      </c>
      <c r="KM6" s="73" t="str">
        <f>IF($B$2=1,IF('ก.ย.'!Y6="","",'ก.ย.'!Y6),IF('ก.ย.'!Y36="","",'ก.ย.'!Y36))</f>
        <v/>
      </c>
      <c r="KN6" s="73" t="str">
        <f>IF($B$2=1,IF('ก.ย.'!Z6="","",'ก.ย.'!Z6),IF('ก.ย.'!Z36="","",'ก.ย.'!Z36))</f>
        <v/>
      </c>
      <c r="KO6" s="73" t="str">
        <f>IF($B$2=1,IF('ก.ย.'!AA6="","",'ก.ย.'!AA6),IF('ก.ย.'!AA36="","",'ก.ย.'!AA36))</f>
        <v/>
      </c>
      <c r="KP6" s="73" t="str">
        <f>IF($B$2=1,IF('ก.ย.'!AB6="","",'ก.ย.'!AB6),IF('ก.ย.'!AB36="","",'ก.ย.'!AB36))</f>
        <v/>
      </c>
      <c r="KQ6" s="73" t="str">
        <f>IF($B$2=1,IF('ก.ย.'!AC6="","",'ก.ย.'!AC6),IF('ก.ย.'!AC36="","",'ก.ย.'!AC36))</f>
        <v/>
      </c>
      <c r="KR6" s="73" t="str">
        <f>IF($B$2=1,IF('ก.ย.'!AD6="","",'ก.ย.'!AD6),IF('ก.ย.'!AD36="","",'ก.ย.'!AD36))</f>
        <v/>
      </c>
      <c r="KS6" s="73" t="str">
        <f>IF($B$2=1,IF('ก.ย.'!AE6="","",'ก.ย.'!AE6),IF('ก.ย.'!AE36="","",'ก.ย.'!AE36))</f>
        <v/>
      </c>
      <c r="KT6" s="73" t="str">
        <f>IF($B$2=1,IF('ก.ย.'!AF6="","",'ก.ย.'!AF6),IF('ก.ย.'!AF36="","",'ก.ย.'!AF36))</f>
        <v/>
      </c>
      <c r="KU6" s="73" t="str">
        <f>IF($B$2=1,IF('ก.ย.'!AG6="","",'ก.ย.'!AG6),IF('ก.ย.'!AG36="","",'ก.ย.'!AG36))</f>
        <v/>
      </c>
      <c r="KV6" s="73" t="str">
        <f>IF($B$2=1,IF('ก.ย.'!AH6="","",'ก.ย.'!AH6),IF('ก.ย.'!AH36="","",'ก.ย.'!AH36))</f>
        <v/>
      </c>
      <c r="KW6" s="73">
        <f>IF($B$2=1,IF('ก.ย.'!AI6="","",'ก.ย.'!AI6),IF('ก.ย.'!AI36="","",'ก.ย.'!AI36))</f>
        <v>0</v>
      </c>
      <c r="KX6" s="72">
        <f t="shared" si="19"/>
        <v>3</v>
      </c>
      <c r="KY6" s="73"/>
      <c r="KZ6" s="73" t="str">
        <f>IF($B$2=1,IF('ต.ค.'!D6="","",'ต.ค.'!D6),IF('ต.ค.'!D36="","",'ต.ค.'!D36))</f>
        <v/>
      </c>
      <c r="LA6" s="73" t="str">
        <f>IF($B$2=1,IF('ต.ค.'!E6="","",'ต.ค.'!E6),IF('ต.ค.'!E36="","",'ต.ค.'!E36))</f>
        <v/>
      </c>
      <c r="LB6" s="73" t="str">
        <f>IF($B$2=1,IF('ต.ค.'!F6="","",'ต.ค.'!F6),IF('ต.ค.'!F36="","",'ต.ค.'!F36))</f>
        <v/>
      </c>
      <c r="LC6" s="73" t="str">
        <f>IF($B$2=1,IF('ต.ค.'!G6="","",'ต.ค.'!G6),IF('ต.ค.'!G36="","",'ต.ค.'!G36))</f>
        <v/>
      </c>
      <c r="LD6" s="73" t="str">
        <f>IF($B$2=1,IF('ต.ค.'!H6="","",'ต.ค.'!H6),IF('ต.ค.'!H36="","",'ต.ค.'!H36))</f>
        <v/>
      </c>
      <c r="LE6" s="73" t="str">
        <f>IF($B$2=1,IF('ต.ค.'!I6="","",'ต.ค.'!I6),IF('ต.ค.'!I36="","",'ต.ค.'!I36))</f>
        <v/>
      </c>
      <c r="LF6" s="73" t="str">
        <f>IF($B$2=1,IF('ต.ค.'!J6="","",'ต.ค.'!J6),IF('ต.ค.'!J36="","",'ต.ค.'!J36))</f>
        <v/>
      </c>
      <c r="LG6" s="73" t="str">
        <f>IF($B$2=1,IF('ต.ค.'!K6="","",'ต.ค.'!K6),IF('ต.ค.'!K36="","",'ต.ค.'!K36))</f>
        <v/>
      </c>
      <c r="LH6" s="73" t="str">
        <f>IF($B$2=1,IF('ต.ค.'!L6="","",'ต.ค.'!L6),IF('ต.ค.'!L36="","",'ต.ค.'!L36))</f>
        <v/>
      </c>
      <c r="LI6" s="73" t="str">
        <f>IF($B$2=1,IF('ต.ค.'!M6="","",'ต.ค.'!M6),IF('ต.ค.'!M36="","",'ต.ค.'!M36))</f>
        <v/>
      </c>
      <c r="LJ6" s="73" t="str">
        <f>IF($B$2=1,IF('ต.ค.'!N6="","",'ต.ค.'!N6),IF('ต.ค.'!N36="","",'ต.ค.'!N36))</f>
        <v/>
      </c>
      <c r="LK6" s="73" t="str">
        <f>IF($B$2=1,IF('ต.ค.'!O6="","",'ต.ค.'!O6),IF('ต.ค.'!O36="","",'ต.ค.'!O36))</f>
        <v/>
      </c>
      <c r="LL6" s="73" t="str">
        <f>IF($B$2=1,IF('ต.ค.'!P6="","",'ต.ค.'!P6),IF('ต.ค.'!P36="","",'ต.ค.'!P36))</f>
        <v/>
      </c>
      <c r="LM6" s="73" t="str">
        <f>IF($B$2=1,IF('ต.ค.'!Q6="","",'ต.ค.'!Q6),IF('ต.ค.'!Q36="","",'ต.ค.'!Q36))</f>
        <v/>
      </c>
      <c r="LN6" s="73" t="str">
        <f>IF($B$2=1,IF('ต.ค.'!R6="","",'ต.ค.'!R6),IF('ต.ค.'!R36="","",'ต.ค.'!R36))</f>
        <v/>
      </c>
      <c r="LO6" s="73" t="str">
        <f>IF($B$2=1,IF('ต.ค.'!S6="","",'ต.ค.'!S6),IF('ต.ค.'!S36="","",'ต.ค.'!S36))</f>
        <v/>
      </c>
      <c r="LP6" s="73" t="str">
        <f>IF($B$2=1,IF('ต.ค.'!T6="","",'ต.ค.'!T6),IF('ต.ค.'!T36="","",'ต.ค.'!T36))</f>
        <v/>
      </c>
      <c r="LQ6" s="73" t="str">
        <f>IF($B$2=1,IF('ต.ค.'!U6="","",'ต.ค.'!U6),IF('ต.ค.'!U36="","",'ต.ค.'!U36))</f>
        <v/>
      </c>
      <c r="LR6" s="73" t="str">
        <f>IF($B$2=1,IF('ต.ค.'!V6="","",'ต.ค.'!V6),IF('ต.ค.'!V36="","",'ต.ค.'!V36))</f>
        <v/>
      </c>
      <c r="LS6" s="73" t="str">
        <f>IF($B$2=1,IF('ต.ค.'!W6="","",'ต.ค.'!W6),IF('ต.ค.'!W36="","",'ต.ค.'!W36))</f>
        <v/>
      </c>
      <c r="LT6" s="73" t="str">
        <f>IF($B$2=1,IF('ต.ค.'!X6="","",'ต.ค.'!X6),IF('ต.ค.'!X36="","",'ต.ค.'!X36))</f>
        <v/>
      </c>
      <c r="LU6" s="73" t="str">
        <f>IF($B$2=1,IF('ต.ค.'!Y6="","",'ต.ค.'!Y6),IF('ต.ค.'!Y36="","",'ต.ค.'!Y36))</f>
        <v/>
      </c>
      <c r="LV6" s="73" t="str">
        <f>IF($B$2=1,IF('ต.ค.'!Z6="","",'ต.ค.'!Z6),IF('ต.ค.'!Z36="","",'ต.ค.'!Z36))</f>
        <v/>
      </c>
      <c r="LW6" s="73" t="str">
        <f>IF($B$2=1,IF('ต.ค.'!AA6="","",'ต.ค.'!AA6),IF('ต.ค.'!AA36="","",'ต.ค.'!AA36))</f>
        <v/>
      </c>
      <c r="LX6" s="73" t="str">
        <f>IF($B$2=1,IF('ต.ค.'!AB6="","",'ต.ค.'!AB6),IF('ต.ค.'!AB36="","",'ต.ค.'!AB36))</f>
        <v/>
      </c>
      <c r="LY6" s="73" t="str">
        <f>IF($B$2=1,IF('ต.ค.'!AC6="","",'ต.ค.'!AC6),IF('ต.ค.'!AC36="","",'ต.ค.'!AC36))</f>
        <v/>
      </c>
      <c r="LZ6" s="73" t="str">
        <f>IF($B$2=1,IF('ต.ค.'!AD6="","",'ต.ค.'!AD6),IF('ต.ค.'!AD36="","",'ต.ค.'!AD36))</f>
        <v/>
      </c>
      <c r="MA6" s="73" t="str">
        <f>IF($B$2=1,IF('ต.ค.'!AE6="","",'ต.ค.'!AE6),IF('ต.ค.'!AE36="","",'ต.ค.'!AE36))</f>
        <v/>
      </c>
      <c r="MB6" s="73" t="str">
        <f>IF($B$2=1,IF('ต.ค.'!AF6="","",'ต.ค.'!AF6),IF('ต.ค.'!AF36="","",'ต.ค.'!AF36))</f>
        <v/>
      </c>
      <c r="MC6" s="73" t="str">
        <f>IF($B$2=1,IF('ต.ค.'!AG6="","",'ต.ค.'!AG6),IF('ต.ค.'!AG36="","",'ต.ค.'!AG36))</f>
        <v/>
      </c>
      <c r="MD6" s="73" t="str">
        <f>IF($B$2=1,IF('ต.ค.'!AH6="","",'ต.ค.'!AH6),IF('ต.ค.'!AH36="","",'ต.ค.'!AH36))</f>
        <v/>
      </c>
      <c r="ME6" s="73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>
      <c r="A7" s="65"/>
      <c r="B7" s="65"/>
      <c r="C7" s="65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IF($B$2=1,IF('พ.ค.'!D7="","",'พ.ค.'!D7),IF('พ.ค.'!D37="","",'พ.ค.'!D37))</f>
        <v/>
      </c>
      <c r="EM7" s="73" t="str">
        <f>IF($B$2=1,IF('พ.ค.'!E7="","",'พ.ค.'!E7),IF('พ.ค.'!E37="","",'พ.ค.'!E37))</f>
        <v/>
      </c>
      <c r="EN7" s="73" t="str">
        <f>IF($B$2=1,IF('พ.ค.'!F7="","",'พ.ค.'!F7),IF('พ.ค.'!F37="","",'พ.ค.'!F37))</f>
        <v/>
      </c>
      <c r="EO7" s="73" t="str">
        <f>IF($B$2=1,IF('พ.ค.'!G7="","",'พ.ค.'!G7),IF('พ.ค.'!G37="","",'พ.ค.'!G37))</f>
        <v/>
      </c>
      <c r="EP7" s="73" t="str">
        <f>IF($B$2=1,IF('พ.ค.'!H7="","",'พ.ค.'!H7),IF('พ.ค.'!H37="","",'พ.ค.'!H37))</f>
        <v/>
      </c>
      <c r="EQ7" s="73" t="str">
        <f>IF($B$2=1,IF('พ.ค.'!I7="","",'พ.ค.'!I7),IF('พ.ค.'!I37="","",'พ.ค.'!I37))</f>
        <v/>
      </c>
      <c r="ER7" s="73" t="str">
        <f>IF($B$2=1,IF('พ.ค.'!J7="","",'พ.ค.'!J7),IF('พ.ค.'!J37="","",'พ.ค.'!J37))</f>
        <v/>
      </c>
      <c r="ES7" s="73" t="str">
        <f>IF($B$2=1,IF('พ.ค.'!K7="","",'พ.ค.'!K7),IF('พ.ค.'!K37="","",'พ.ค.'!K37))</f>
        <v/>
      </c>
      <c r="ET7" s="73" t="str">
        <f>IF($B$2=1,IF('พ.ค.'!L7="","",'พ.ค.'!L7),IF('พ.ค.'!L37="","",'พ.ค.'!L37))</f>
        <v/>
      </c>
      <c r="EU7" s="73" t="str">
        <f>IF($B$2=1,IF('พ.ค.'!M7="","",'พ.ค.'!M7),IF('พ.ค.'!M37="","",'พ.ค.'!M37))</f>
        <v/>
      </c>
      <c r="EV7" s="73" t="str">
        <f>IF($B$2=1,IF('พ.ค.'!N7="","",'พ.ค.'!N7),IF('พ.ค.'!N37="","",'พ.ค.'!N37))</f>
        <v/>
      </c>
      <c r="EW7" s="73" t="str">
        <f>IF($B$2=1,IF('พ.ค.'!O7="","",'พ.ค.'!O7),IF('พ.ค.'!O37="","",'พ.ค.'!O37))</f>
        <v/>
      </c>
      <c r="EX7" s="73" t="str">
        <f>IF($B$2=1,IF('พ.ค.'!P7="","",'พ.ค.'!P7),IF('พ.ค.'!P37="","",'พ.ค.'!P37))</f>
        <v/>
      </c>
      <c r="EY7" s="73" t="str">
        <f>IF($B$2=1,IF('พ.ค.'!Q7="","",'พ.ค.'!Q7),IF('พ.ค.'!Q37="","",'พ.ค.'!Q37))</f>
        <v/>
      </c>
      <c r="EZ7" s="73" t="str">
        <f>IF($B$2=1,IF('พ.ค.'!R7="","",'พ.ค.'!R7),IF('พ.ค.'!R37="","",'พ.ค.'!R37))</f>
        <v/>
      </c>
      <c r="FA7" s="73" t="str">
        <f>IF($B$2=1,IF('พ.ค.'!S7="","",'พ.ค.'!S7),IF('พ.ค.'!S37="","",'พ.ค.'!S37))</f>
        <v/>
      </c>
      <c r="FB7" s="73" t="str">
        <f>IF($B$2=1,IF('พ.ค.'!T7="","",'พ.ค.'!T7),IF('พ.ค.'!T37="","",'พ.ค.'!T37))</f>
        <v/>
      </c>
      <c r="FC7" s="73" t="str">
        <f>IF($B$2=1,IF('พ.ค.'!U7="","",'พ.ค.'!U7),IF('พ.ค.'!U37="","",'พ.ค.'!U37))</f>
        <v/>
      </c>
      <c r="FD7" s="73" t="str">
        <f>IF($B$2=1,IF('พ.ค.'!V7="","",'พ.ค.'!V7),IF('พ.ค.'!V37="","",'พ.ค.'!V37))</f>
        <v/>
      </c>
      <c r="FE7" s="73" t="str">
        <f>IF($B$2=1,IF('พ.ค.'!W7="","",'พ.ค.'!W7),IF('พ.ค.'!W37="","",'พ.ค.'!W37))</f>
        <v/>
      </c>
      <c r="FF7" s="73" t="str">
        <f>IF($B$2=1,IF('พ.ค.'!X7="","",'พ.ค.'!X7),IF('พ.ค.'!X37="","",'พ.ค.'!X37))</f>
        <v/>
      </c>
      <c r="FG7" s="73" t="str">
        <f>IF($B$2=1,IF('พ.ค.'!Y7="","",'พ.ค.'!Y7),IF('พ.ค.'!Y37="","",'พ.ค.'!Y37))</f>
        <v/>
      </c>
      <c r="FH7" s="73" t="str">
        <f>IF($B$2=1,IF('พ.ค.'!Z7="","",'พ.ค.'!Z7),IF('พ.ค.'!Z37="","",'พ.ค.'!Z37))</f>
        <v/>
      </c>
      <c r="FI7" s="73" t="str">
        <f>IF($B$2=1,IF('พ.ค.'!AA7="","",'พ.ค.'!AA7),IF('พ.ค.'!AA37="","",'พ.ค.'!AA37))</f>
        <v/>
      </c>
      <c r="FJ7" s="73" t="str">
        <f>IF($B$2=1,IF('พ.ค.'!AB7="","",'พ.ค.'!AB7),IF('พ.ค.'!AB37="","",'พ.ค.'!AB37))</f>
        <v/>
      </c>
      <c r="FK7" s="73" t="str">
        <f>IF($B$2=1,IF('พ.ค.'!AC7="","",'พ.ค.'!AC7),IF('พ.ค.'!AC37="","",'พ.ค.'!AC37))</f>
        <v/>
      </c>
      <c r="FL7" s="73" t="str">
        <f>IF($B$2=1,IF('พ.ค.'!AD7="","",'พ.ค.'!AD7),IF('พ.ค.'!AD37="","",'พ.ค.'!AD37))</f>
        <v/>
      </c>
      <c r="FM7" s="73" t="str">
        <f>IF($B$2=1,IF('พ.ค.'!AE7="","",'พ.ค.'!AE7),IF('พ.ค.'!AE37="","",'พ.ค.'!AE37))</f>
        <v/>
      </c>
      <c r="FN7" s="73" t="str">
        <f>IF($B$2=1,IF('พ.ค.'!AF7="","",'พ.ค.'!AF7),IF('พ.ค.'!AF37="","",'พ.ค.'!AF37))</f>
        <v/>
      </c>
      <c r="FO7" s="73" t="str">
        <f>IF($B$2=1,IF('พ.ค.'!AG7="","",'พ.ค.'!AG7),IF('พ.ค.'!AG37="","",'พ.ค.'!AG37))</f>
        <v/>
      </c>
      <c r="FP7" s="73" t="str">
        <f>IF($B$2=1,IF('พ.ค.'!AH7="","",'พ.ค.'!AH7),IF('พ.ค.'!AH37="","",'พ.ค.'!AH37))</f>
        <v/>
      </c>
      <c r="FQ7" s="73">
        <f>IF($B$2=1,IF('พ.ค.'!AI7="","",'พ.ค.'!AI7),IF('พ.ค.'!AI37="","",'พ.ค.'!AI37))</f>
        <v>0</v>
      </c>
      <c r="FR7" s="72">
        <f t="shared" si="15"/>
        <v>4</v>
      </c>
      <c r="FS7" s="73"/>
      <c r="FT7" s="73" t="str">
        <f>IF($B$2=1,IF('มิ.ย.'!D7="","",'มิ.ย.'!D7),IF('มิ.ย.'!D37="","",'มิ.ย.'!D37))</f>
        <v/>
      </c>
      <c r="FU7" s="73" t="str">
        <f>IF($B$2=1,IF('มิ.ย.'!E7="","",'มิ.ย.'!E7),IF('มิ.ย.'!E37="","",'มิ.ย.'!E37))</f>
        <v/>
      </c>
      <c r="FV7" s="73" t="str">
        <f>IF($B$2=1,IF('มิ.ย.'!F7="","",'มิ.ย.'!F7),IF('มิ.ย.'!F37="","",'มิ.ย.'!F37))</f>
        <v/>
      </c>
      <c r="FW7" s="73" t="str">
        <f>IF($B$2=1,IF('มิ.ย.'!G7="","",'มิ.ย.'!G7),IF('มิ.ย.'!G37="","",'มิ.ย.'!G37))</f>
        <v/>
      </c>
      <c r="FX7" s="73" t="str">
        <f>IF($B$2=1,IF('มิ.ย.'!H7="","",'มิ.ย.'!H7),IF('มิ.ย.'!H37="","",'มิ.ย.'!H37))</f>
        <v/>
      </c>
      <c r="FY7" s="73" t="str">
        <f>IF($B$2=1,IF('มิ.ย.'!I7="","",'มิ.ย.'!I7),IF('มิ.ย.'!I37="","",'มิ.ย.'!I37))</f>
        <v/>
      </c>
      <c r="FZ7" s="73" t="str">
        <f>IF($B$2=1,IF('มิ.ย.'!J7="","",'มิ.ย.'!J7),IF('มิ.ย.'!J37="","",'มิ.ย.'!J37))</f>
        <v/>
      </c>
      <c r="GA7" s="73" t="str">
        <f>IF($B$2=1,IF('มิ.ย.'!K7="","",'มิ.ย.'!K7),IF('มิ.ย.'!K37="","",'มิ.ย.'!K37))</f>
        <v/>
      </c>
      <c r="GB7" s="73" t="str">
        <f>IF($B$2=1,IF('มิ.ย.'!L7="","",'มิ.ย.'!L7),IF('มิ.ย.'!L37="","",'มิ.ย.'!L37))</f>
        <v/>
      </c>
      <c r="GC7" s="73" t="str">
        <f>IF($B$2=1,IF('มิ.ย.'!M7="","",'มิ.ย.'!M7),IF('มิ.ย.'!M37="","",'มิ.ย.'!M37))</f>
        <v/>
      </c>
      <c r="GD7" s="73" t="str">
        <f>IF($B$2=1,IF('มิ.ย.'!N7="","",'มิ.ย.'!N7),IF('มิ.ย.'!N37="","",'มิ.ย.'!N37))</f>
        <v/>
      </c>
      <c r="GE7" s="73" t="str">
        <f>IF($B$2=1,IF('มิ.ย.'!O7="","",'มิ.ย.'!O7),IF('มิ.ย.'!O37="","",'มิ.ย.'!O37))</f>
        <v/>
      </c>
      <c r="GF7" s="73" t="str">
        <f>IF($B$2=1,IF('มิ.ย.'!P7="","",'มิ.ย.'!P7),IF('มิ.ย.'!P37="","",'มิ.ย.'!P37))</f>
        <v/>
      </c>
      <c r="GG7" s="73" t="str">
        <f>IF($B$2=1,IF('มิ.ย.'!Q7="","",'มิ.ย.'!Q7),IF('มิ.ย.'!Q37="","",'มิ.ย.'!Q37))</f>
        <v/>
      </c>
      <c r="GH7" s="73" t="str">
        <f>IF($B$2=1,IF('มิ.ย.'!R7="","",'มิ.ย.'!R7),IF('มิ.ย.'!R37="","",'มิ.ย.'!R37))</f>
        <v/>
      </c>
      <c r="GI7" s="73" t="str">
        <f>IF($B$2=1,IF('มิ.ย.'!S7="","",'มิ.ย.'!S7),IF('มิ.ย.'!S37="","",'มิ.ย.'!S37))</f>
        <v/>
      </c>
      <c r="GJ7" s="73" t="str">
        <f>IF($B$2=1,IF('มิ.ย.'!T7="","",'มิ.ย.'!T7),IF('มิ.ย.'!T37="","",'มิ.ย.'!T37))</f>
        <v/>
      </c>
      <c r="GK7" s="73" t="str">
        <f>IF($B$2=1,IF('มิ.ย.'!U7="","",'มิ.ย.'!U7),IF('มิ.ย.'!U37="","",'มิ.ย.'!U37))</f>
        <v/>
      </c>
      <c r="GL7" s="73" t="str">
        <f>IF($B$2=1,IF('มิ.ย.'!V7="","",'มิ.ย.'!V7),IF('มิ.ย.'!V37="","",'มิ.ย.'!V37))</f>
        <v/>
      </c>
      <c r="GM7" s="73" t="str">
        <f>IF($B$2=1,IF('มิ.ย.'!W7="","",'มิ.ย.'!W7),IF('มิ.ย.'!W37="","",'มิ.ย.'!W37))</f>
        <v/>
      </c>
      <c r="GN7" s="73" t="str">
        <f>IF($B$2=1,IF('มิ.ย.'!X7="","",'มิ.ย.'!X7),IF('มิ.ย.'!X37="","",'มิ.ย.'!X37))</f>
        <v/>
      </c>
      <c r="GO7" s="73" t="str">
        <f>IF($B$2=1,IF('มิ.ย.'!Y7="","",'มิ.ย.'!Y7),IF('มิ.ย.'!Y37="","",'มิ.ย.'!Y37))</f>
        <v/>
      </c>
      <c r="GP7" s="73" t="str">
        <f>IF($B$2=1,IF('มิ.ย.'!Z7="","",'มิ.ย.'!Z7),IF('มิ.ย.'!Z37="","",'มิ.ย.'!Z37))</f>
        <v/>
      </c>
      <c r="GQ7" s="73" t="str">
        <f>IF($B$2=1,IF('มิ.ย.'!AA7="","",'มิ.ย.'!AA7),IF('มิ.ย.'!AA37="","",'มิ.ย.'!AA37))</f>
        <v/>
      </c>
      <c r="GR7" s="73" t="str">
        <f>IF($B$2=1,IF('มิ.ย.'!AB7="","",'มิ.ย.'!AB7),IF('มิ.ย.'!AB37="","",'มิ.ย.'!AB37))</f>
        <v/>
      </c>
      <c r="GS7" s="73" t="str">
        <f>IF($B$2=1,IF('มิ.ย.'!AC7="","",'มิ.ย.'!AC7),IF('มิ.ย.'!AC37="","",'มิ.ย.'!AC37))</f>
        <v/>
      </c>
      <c r="GT7" s="73" t="str">
        <f>IF($B$2=1,IF('มิ.ย.'!AD7="","",'มิ.ย.'!AD7),IF('มิ.ย.'!AD37="","",'มิ.ย.'!AD37))</f>
        <v/>
      </c>
      <c r="GU7" s="73" t="str">
        <f>IF($B$2=1,IF('มิ.ย.'!AE7="","",'มิ.ย.'!AE7),IF('มิ.ย.'!AE37="","",'มิ.ย.'!AE37))</f>
        <v/>
      </c>
      <c r="GV7" s="73" t="str">
        <f>IF($B$2=1,IF('มิ.ย.'!AF7="","",'มิ.ย.'!AF7),IF('มิ.ย.'!AF37="","",'มิ.ย.'!AF37))</f>
        <v/>
      </c>
      <c r="GW7" s="73" t="str">
        <f>IF($B$2=1,IF('มิ.ย.'!AG7="","",'มิ.ย.'!AG7),IF('มิ.ย.'!AG37="","",'มิ.ย.'!AG37))</f>
        <v/>
      </c>
      <c r="GX7" s="73" t="str">
        <f>IF($B$2=1,IF('มิ.ย.'!AH7="","",'มิ.ย.'!AH7),IF('มิ.ย.'!AH37="","",'มิ.ย.'!AH37))</f>
        <v/>
      </c>
      <c r="GY7" s="73">
        <f>IF($B$2=1,IF('มิ.ย.'!AI7="","",'มิ.ย.'!AI7),IF('มิ.ย.'!AI37="","",'มิ.ย.'!AI37))</f>
        <v>0</v>
      </c>
      <c r="GZ7" s="72">
        <f t="shared" si="16"/>
        <v>4</v>
      </c>
      <c r="HA7" s="73"/>
      <c r="HB7" s="73" t="str">
        <f>IF($B$2=1,IF('ก.ค.'!D7="","",'ก.ค.'!D7),IF('ก.ค.'!D37="","",'ก.ค.'!D37))</f>
        <v/>
      </c>
      <c r="HC7" s="73" t="str">
        <f>IF($B$2=1,IF('ก.ค.'!E7="","",'ก.ค.'!E7),IF('ก.ค.'!E37="","",'ก.ค.'!E37))</f>
        <v/>
      </c>
      <c r="HD7" s="73" t="str">
        <f>IF($B$2=1,IF('ก.ค.'!F7="","",'ก.ค.'!F7),IF('ก.ค.'!F37="","",'ก.ค.'!F37))</f>
        <v/>
      </c>
      <c r="HE7" s="73" t="str">
        <f>IF($B$2=1,IF('ก.ค.'!G7="","",'ก.ค.'!G7),IF('ก.ค.'!G37="","",'ก.ค.'!G37))</f>
        <v/>
      </c>
      <c r="HF7" s="73" t="str">
        <f>IF($B$2=1,IF('ก.ค.'!H7="","",'ก.ค.'!H7),IF('ก.ค.'!H37="","",'ก.ค.'!H37))</f>
        <v/>
      </c>
      <c r="HG7" s="73" t="str">
        <f>IF($B$2=1,IF('ก.ค.'!I7="","",'ก.ค.'!I7),IF('ก.ค.'!I37="","",'ก.ค.'!I37))</f>
        <v/>
      </c>
      <c r="HH7" s="73" t="str">
        <f>IF($B$2=1,IF('ก.ค.'!J7="","",'ก.ค.'!J7),IF('ก.ค.'!J37="","",'ก.ค.'!J37))</f>
        <v/>
      </c>
      <c r="HI7" s="73" t="str">
        <f>IF($B$2=1,IF('ก.ค.'!K7="","",'ก.ค.'!K7),IF('ก.ค.'!K37="","",'ก.ค.'!K37))</f>
        <v/>
      </c>
      <c r="HJ7" s="73" t="str">
        <f>IF($B$2=1,IF('ก.ค.'!L7="","",'ก.ค.'!L7),IF('ก.ค.'!L37="","",'ก.ค.'!L37))</f>
        <v/>
      </c>
      <c r="HK7" s="73" t="str">
        <f>IF($B$2=1,IF('ก.ค.'!M7="","",'ก.ค.'!M7),IF('ก.ค.'!M37="","",'ก.ค.'!M37))</f>
        <v/>
      </c>
      <c r="HL7" s="73" t="str">
        <f>IF($B$2=1,IF('ก.ค.'!N7="","",'ก.ค.'!N7),IF('ก.ค.'!N37="","",'ก.ค.'!N37))</f>
        <v/>
      </c>
      <c r="HM7" s="73" t="str">
        <f>IF($B$2=1,IF('ก.ค.'!O7="","",'ก.ค.'!O7),IF('ก.ค.'!O37="","",'ก.ค.'!O37))</f>
        <v/>
      </c>
      <c r="HN7" s="73" t="str">
        <f>IF($B$2=1,IF('ก.ค.'!P7="","",'ก.ค.'!P7),IF('ก.ค.'!P37="","",'ก.ค.'!P37))</f>
        <v/>
      </c>
      <c r="HO7" s="73" t="str">
        <f>IF($B$2=1,IF('ก.ค.'!Q7="","",'ก.ค.'!Q7),IF('ก.ค.'!Q37="","",'ก.ค.'!Q37))</f>
        <v/>
      </c>
      <c r="HP7" s="73" t="str">
        <f>IF($B$2=1,IF('ก.ค.'!R7="","",'ก.ค.'!R7),IF('ก.ค.'!R37="","",'ก.ค.'!R37))</f>
        <v/>
      </c>
      <c r="HQ7" s="73" t="str">
        <f>IF($B$2=1,IF('ก.ค.'!S7="","",'ก.ค.'!S7),IF('ก.ค.'!S37="","",'ก.ค.'!S37))</f>
        <v/>
      </c>
      <c r="HR7" s="73" t="str">
        <f>IF($B$2=1,IF('ก.ค.'!T7="","",'ก.ค.'!T7),IF('ก.ค.'!T37="","",'ก.ค.'!T37))</f>
        <v/>
      </c>
      <c r="HS7" s="73" t="str">
        <f>IF($B$2=1,IF('ก.ค.'!U7="","",'ก.ค.'!U7),IF('ก.ค.'!U37="","",'ก.ค.'!U37))</f>
        <v/>
      </c>
      <c r="HT7" s="73" t="str">
        <f>IF($B$2=1,IF('ก.ค.'!V7="","",'ก.ค.'!V7),IF('ก.ค.'!V37="","",'ก.ค.'!V37))</f>
        <v/>
      </c>
      <c r="HU7" s="73" t="str">
        <f>IF($B$2=1,IF('ก.ค.'!W7="","",'ก.ค.'!W7),IF('ก.ค.'!W37="","",'ก.ค.'!W37))</f>
        <v/>
      </c>
      <c r="HV7" s="73" t="str">
        <f>IF($B$2=1,IF('ก.ค.'!X7="","",'ก.ค.'!X7),IF('ก.ค.'!X37="","",'ก.ค.'!X37))</f>
        <v/>
      </c>
      <c r="HW7" s="73" t="str">
        <f>IF($B$2=1,IF('ก.ค.'!Y7="","",'ก.ค.'!Y7),IF('ก.ค.'!Y37="","",'ก.ค.'!Y37))</f>
        <v/>
      </c>
      <c r="HX7" s="73" t="str">
        <f>IF($B$2=1,IF('ก.ค.'!Z7="","",'ก.ค.'!Z7),IF('ก.ค.'!Z37="","",'ก.ค.'!Z37))</f>
        <v/>
      </c>
      <c r="HY7" s="73" t="str">
        <f>IF($B$2=1,IF('ก.ค.'!AA7="","",'ก.ค.'!AA7),IF('ก.ค.'!AA37="","",'ก.ค.'!AA37))</f>
        <v/>
      </c>
      <c r="HZ7" s="73" t="str">
        <f>IF($B$2=1,IF('ก.ค.'!AB7="","",'ก.ค.'!AB7),IF('ก.ค.'!AB37="","",'ก.ค.'!AB37))</f>
        <v/>
      </c>
      <c r="IA7" s="73" t="str">
        <f>IF($B$2=1,IF('ก.ค.'!AC7="","",'ก.ค.'!AC7),IF('ก.ค.'!AC37="","",'ก.ค.'!AC37))</f>
        <v/>
      </c>
      <c r="IB7" s="73" t="str">
        <f>IF($B$2=1,IF('ก.ค.'!AD7="","",'ก.ค.'!AD7),IF('ก.ค.'!AD37="","",'ก.ค.'!AD37))</f>
        <v/>
      </c>
      <c r="IC7" s="73" t="str">
        <f>IF($B$2=1,IF('ก.ค.'!AE7="","",'ก.ค.'!AE7),IF('ก.ค.'!AE37="","",'ก.ค.'!AE37))</f>
        <v/>
      </c>
      <c r="ID7" s="73" t="str">
        <f>IF($B$2=1,IF('ก.ค.'!AF7="","",'ก.ค.'!AF7),IF('ก.ค.'!AF37="","",'ก.ค.'!AF37))</f>
        <v/>
      </c>
      <c r="IE7" s="73" t="str">
        <f>IF($B$2=1,IF('ก.ค.'!AG7="","",'ก.ค.'!AG7),IF('ก.ค.'!AG37="","",'ก.ค.'!AG37))</f>
        <v/>
      </c>
      <c r="IF7" s="73" t="str">
        <f>IF($B$2=1,IF('ก.ค.'!AH7="","",'ก.ค.'!AH7),IF('ก.ค.'!AH37="","",'ก.ค.'!AH37))</f>
        <v/>
      </c>
      <c r="IG7" s="73">
        <f>IF($B$2=1,IF('ก.ค.'!AI7="","",'ก.ค.'!AI7),IF('ก.ค.'!AI37="","",'ก.ค.'!AI37))</f>
        <v>0</v>
      </c>
      <c r="IH7" s="72">
        <f t="shared" si="17"/>
        <v>4</v>
      </c>
      <c r="II7" s="73"/>
      <c r="IJ7" s="73" t="str">
        <f>IF($B$2=1,IF('ส.ค.'!D7="","",'ส.ค.'!D7),IF('ส.ค.'!D37="","",'ส.ค.'!D37))</f>
        <v/>
      </c>
      <c r="IK7" s="73" t="str">
        <f>IF($B$2=1,IF('ส.ค.'!E7="","",'ส.ค.'!E7),IF('ส.ค.'!E37="","",'ส.ค.'!E37))</f>
        <v/>
      </c>
      <c r="IL7" s="73" t="str">
        <f>IF($B$2=1,IF('ส.ค.'!F7="","",'ส.ค.'!F7),IF('ส.ค.'!F37="","",'ส.ค.'!F37))</f>
        <v/>
      </c>
      <c r="IM7" s="73" t="str">
        <f>IF($B$2=1,IF('ส.ค.'!G7="","",'ส.ค.'!G7),IF('ส.ค.'!G37="","",'ส.ค.'!G37))</f>
        <v/>
      </c>
      <c r="IN7" s="73" t="str">
        <f>IF($B$2=1,IF('ส.ค.'!H7="","",'ส.ค.'!H7),IF('ส.ค.'!H37="","",'ส.ค.'!H37))</f>
        <v/>
      </c>
      <c r="IO7" s="73" t="str">
        <f>IF($B$2=1,IF('ส.ค.'!I7="","",'ส.ค.'!I7),IF('ส.ค.'!I37="","",'ส.ค.'!I37))</f>
        <v/>
      </c>
      <c r="IP7" s="73" t="str">
        <f>IF($B$2=1,IF('ส.ค.'!J7="","",'ส.ค.'!J7),IF('ส.ค.'!J37="","",'ส.ค.'!J37))</f>
        <v/>
      </c>
      <c r="IQ7" s="73" t="str">
        <f>IF($B$2=1,IF('ส.ค.'!K7="","",'ส.ค.'!K7),IF('ส.ค.'!K37="","",'ส.ค.'!K37))</f>
        <v/>
      </c>
      <c r="IR7" s="73" t="str">
        <f>IF($B$2=1,IF('ส.ค.'!L7="","",'ส.ค.'!L7),IF('ส.ค.'!L37="","",'ส.ค.'!L37))</f>
        <v/>
      </c>
      <c r="IS7" s="73" t="str">
        <f>IF($B$2=1,IF('ส.ค.'!M7="","",'ส.ค.'!M7),IF('ส.ค.'!M37="","",'ส.ค.'!M37))</f>
        <v/>
      </c>
      <c r="IT7" s="73" t="str">
        <f>IF($B$2=1,IF('ส.ค.'!N7="","",'ส.ค.'!N7),IF('ส.ค.'!N37="","",'ส.ค.'!N37))</f>
        <v/>
      </c>
      <c r="IU7" s="73" t="str">
        <f>IF($B$2=1,IF('ส.ค.'!O7="","",'ส.ค.'!O7),IF('ส.ค.'!O37="","",'ส.ค.'!O37))</f>
        <v/>
      </c>
      <c r="IV7" s="73" t="str">
        <f>IF($B$2=1,IF('ส.ค.'!P7="","",'ส.ค.'!P7),IF('ส.ค.'!P37="","",'ส.ค.'!P37))</f>
        <v/>
      </c>
      <c r="IW7" s="73" t="str">
        <f>IF($B$2=1,IF('ส.ค.'!Q7="","",'ส.ค.'!Q7),IF('ส.ค.'!Q37="","",'ส.ค.'!Q37))</f>
        <v/>
      </c>
      <c r="IX7" s="73" t="str">
        <f>IF($B$2=1,IF('ส.ค.'!R7="","",'ส.ค.'!R7),IF('ส.ค.'!R37="","",'ส.ค.'!R37))</f>
        <v/>
      </c>
      <c r="IY7" s="73" t="str">
        <f>IF($B$2=1,IF('ส.ค.'!S7="","",'ส.ค.'!S7),IF('ส.ค.'!S37="","",'ส.ค.'!S37))</f>
        <v/>
      </c>
      <c r="IZ7" s="73" t="str">
        <f>IF($B$2=1,IF('ส.ค.'!T7="","",'ส.ค.'!T7),IF('ส.ค.'!T37="","",'ส.ค.'!T37))</f>
        <v/>
      </c>
      <c r="JA7" s="73" t="str">
        <f>IF($B$2=1,IF('ส.ค.'!U7="","",'ส.ค.'!U7),IF('ส.ค.'!U37="","",'ส.ค.'!U37))</f>
        <v/>
      </c>
      <c r="JB7" s="73" t="str">
        <f>IF($B$2=1,IF('ส.ค.'!V7="","",'ส.ค.'!V7),IF('ส.ค.'!V37="","",'ส.ค.'!V37))</f>
        <v/>
      </c>
      <c r="JC7" s="73" t="str">
        <f>IF($B$2=1,IF('ส.ค.'!W7="","",'ส.ค.'!W7),IF('ส.ค.'!W37="","",'ส.ค.'!W37))</f>
        <v/>
      </c>
      <c r="JD7" s="73" t="str">
        <f>IF($B$2=1,IF('ส.ค.'!X7="","",'ส.ค.'!X7),IF('ส.ค.'!X37="","",'ส.ค.'!X37))</f>
        <v/>
      </c>
      <c r="JE7" s="73" t="str">
        <f>IF($B$2=1,IF('ส.ค.'!Y7="","",'ส.ค.'!Y7),IF('ส.ค.'!Y37="","",'ส.ค.'!Y37))</f>
        <v/>
      </c>
      <c r="JF7" s="73" t="str">
        <f>IF($B$2=1,IF('ส.ค.'!Z7="","",'ส.ค.'!Z7),IF('ส.ค.'!Z37="","",'ส.ค.'!Z37))</f>
        <v/>
      </c>
      <c r="JG7" s="73" t="str">
        <f>IF($B$2=1,IF('ส.ค.'!AA7="","",'ส.ค.'!AA7),IF('ส.ค.'!AA37="","",'ส.ค.'!AA37))</f>
        <v/>
      </c>
      <c r="JH7" s="73" t="str">
        <f>IF($B$2=1,IF('ส.ค.'!AB7="","",'ส.ค.'!AB7),IF('ส.ค.'!AB37="","",'ส.ค.'!AB37))</f>
        <v/>
      </c>
      <c r="JI7" s="73" t="str">
        <f>IF($B$2=1,IF('ส.ค.'!AC7="","",'ส.ค.'!AC7),IF('ส.ค.'!AC37="","",'ส.ค.'!AC37))</f>
        <v/>
      </c>
      <c r="JJ7" s="73" t="str">
        <f>IF($B$2=1,IF('ส.ค.'!AD7="","",'ส.ค.'!AD7),IF('ส.ค.'!AD37="","",'ส.ค.'!AD37))</f>
        <v/>
      </c>
      <c r="JK7" s="73" t="str">
        <f>IF($B$2=1,IF('ส.ค.'!AE7="","",'ส.ค.'!AE7),IF('ส.ค.'!AE37="","",'ส.ค.'!AE37))</f>
        <v/>
      </c>
      <c r="JL7" s="73" t="str">
        <f>IF($B$2=1,IF('ส.ค.'!AF7="","",'ส.ค.'!AF7),IF('ส.ค.'!AF37="","",'ส.ค.'!AF37))</f>
        <v/>
      </c>
      <c r="JM7" s="73" t="str">
        <f>IF($B$2=1,IF('ส.ค.'!AG7="","",'ส.ค.'!AG7),IF('ส.ค.'!AG37="","",'ส.ค.'!AG37))</f>
        <v/>
      </c>
      <c r="JN7" s="73" t="str">
        <f>IF($B$2=1,IF('ส.ค.'!AH7="","",'ส.ค.'!AH7),IF('ส.ค.'!AH37="","",'ส.ค.'!AH37))</f>
        <v/>
      </c>
      <c r="JO7" s="73">
        <f>IF($B$2=1,IF('ส.ค.'!AI7="","",'ส.ค.'!AI7),IF('ส.ค.'!AI37="","",'ส.ค.'!AI37))</f>
        <v>0</v>
      </c>
      <c r="JP7" s="72">
        <f t="shared" si="18"/>
        <v>4</v>
      </c>
      <c r="JQ7" s="73"/>
      <c r="JR7" s="73" t="str">
        <f>IF($B$2=1,IF('ก.ย.'!D7="","",'ก.ย.'!D7),IF('ก.ย.'!D37="","",'ก.ย.'!D37))</f>
        <v/>
      </c>
      <c r="JS7" s="73" t="str">
        <f>IF($B$2=1,IF('ก.ย.'!E7="","",'ก.ย.'!E7),IF('ก.ย.'!E37="","",'ก.ย.'!E37))</f>
        <v/>
      </c>
      <c r="JT7" s="73" t="str">
        <f>IF($B$2=1,IF('ก.ย.'!F7="","",'ก.ย.'!F7),IF('ก.ย.'!F37="","",'ก.ย.'!F37))</f>
        <v/>
      </c>
      <c r="JU7" s="73" t="str">
        <f>IF($B$2=1,IF('ก.ย.'!G7="","",'ก.ย.'!G7),IF('ก.ย.'!G37="","",'ก.ย.'!G37))</f>
        <v/>
      </c>
      <c r="JV7" s="73" t="str">
        <f>IF($B$2=1,IF('ก.ย.'!H7="","",'ก.ย.'!H7),IF('ก.ย.'!H37="","",'ก.ย.'!H37))</f>
        <v/>
      </c>
      <c r="JW7" s="73" t="str">
        <f>IF($B$2=1,IF('ก.ย.'!I7="","",'ก.ย.'!I7),IF('ก.ย.'!I37="","",'ก.ย.'!I37))</f>
        <v/>
      </c>
      <c r="JX7" s="73" t="str">
        <f>IF($B$2=1,IF('ก.ย.'!J7="","",'ก.ย.'!J7),IF('ก.ย.'!J37="","",'ก.ย.'!J37))</f>
        <v/>
      </c>
      <c r="JY7" s="73" t="str">
        <f>IF($B$2=1,IF('ก.ย.'!K7="","",'ก.ย.'!K7),IF('ก.ย.'!K37="","",'ก.ย.'!K37))</f>
        <v/>
      </c>
      <c r="JZ7" s="73" t="str">
        <f>IF($B$2=1,IF('ก.ย.'!L7="","",'ก.ย.'!L7),IF('ก.ย.'!L37="","",'ก.ย.'!L37))</f>
        <v/>
      </c>
      <c r="KA7" s="73" t="str">
        <f>IF($B$2=1,IF('ก.ย.'!M7="","",'ก.ย.'!M7),IF('ก.ย.'!M37="","",'ก.ย.'!M37))</f>
        <v/>
      </c>
      <c r="KB7" s="73" t="str">
        <f>IF($B$2=1,IF('ก.ย.'!N7="","",'ก.ย.'!N7),IF('ก.ย.'!N37="","",'ก.ย.'!N37))</f>
        <v/>
      </c>
      <c r="KC7" s="73" t="str">
        <f>IF($B$2=1,IF('ก.ย.'!O7="","",'ก.ย.'!O7),IF('ก.ย.'!O37="","",'ก.ย.'!O37))</f>
        <v/>
      </c>
      <c r="KD7" s="73" t="str">
        <f>IF($B$2=1,IF('ก.ย.'!P7="","",'ก.ย.'!P7),IF('ก.ย.'!P37="","",'ก.ย.'!P37))</f>
        <v/>
      </c>
      <c r="KE7" s="73" t="str">
        <f>IF($B$2=1,IF('ก.ย.'!Q7="","",'ก.ย.'!Q7),IF('ก.ย.'!Q37="","",'ก.ย.'!Q37))</f>
        <v/>
      </c>
      <c r="KF7" s="73" t="str">
        <f>IF($B$2=1,IF('ก.ย.'!R7="","",'ก.ย.'!R7),IF('ก.ย.'!R37="","",'ก.ย.'!R37))</f>
        <v/>
      </c>
      <c r="KG7" s="73" t="str">
        <f>IF($B$2=1,IF('ก.ย.'!S7="","",'ก.ย.'!S7),IF('ก.ย.'!S37="","",'ก.ย.'!S37))</f>
        <v/>
      </c>
      <c r="KH7" s="73" t="str">
        <f>IF($B$2=1,IF('ก.ย.'!T7="","",'ก.ย.'!T7),IF('ก.ย.'!T37="","",'ก.ย.'!T37))</f>
        <v/>
      </c>
      <c r="KI7" s="73" t="str">
        <f>IF($B$2=1,IF('ก.ย.'!U7="","",'ก.ย.'!U7),IF('ก.ย.'!U37="","",'ก.ย.'!U37))</f>
        <v/>
      </c>
      <c r="KJ7" s="73" t="str">
        <f>IF($B$2=1,IF('ก.ย.'!V7="","",'ก.ย.'!V7),IF('ก.ย.'!V37="","",'ก.ย.'!V37))</f>
        <v/>
      </c>
      <c r="KK7" s="73" t="str">
        <f>IF($B$2=1,IF('ก.ย.'!W7="","",'ก.ย.'!W7),IF('ก.ย.'!W37="","",'ก.ย.'!W37))</f>
        <v/>
      </c>
      <c r="KL7" s="73" t="str">
        <f>IF($B$2=1,IF('ก.ย.'!X7="","",'ก.ย.'!X7),IF('ก.ย.'!X37="","",'ก.ย.'!X37))</f>
        <v/>
      </c>
      <c r="KM7" s="73" t="str">
        <f>IF($B$2=1,IF('ก.ย.'!Y7="","",'ก.ย.'!Y7),IF('ก.ย.'!Y37="","",'ก.ย.'!Y37))</f>
        <v/>
      </c>
      <c r="KN7" s="73" t="str">
        <f>IF($B$2=1,IF('ก.ย.'!Z7="","",'ก.ย.'!Z7),IF('ก.ย.'!Z37="","",'ก.ย.'!Z37))</f>
        <v/>
      </c>
      <c r="KO7" s="73" t="str">
        <f>IF($B$2=1,IF('ก.ย.'!AA7="","",'ก.ย.'!AA7),IF('ก.ย.'!AA37="","",'ก.ย.'!AA37))</f>
        <v/>
      </c>
      <c r="KP7" s="73" t="str">
        <f>IF($B$2=1,IF('ก.ย.'!AB7="","",'ก.ย.'!AB7),IF('ก.ย.'!AB37="","",'ก.ย.'!AB37))</f>
        <v/>
      </c>
      <c r="KQ7" s="73" t="str">
        <f>IF($B$2=1,IF('ก.ย.'!AC7="","",'ก.ย.'!AC7),IF('ก.ย.'!AC37="","",'ก.ย.'!AC37))</f>
        <v/>
      </c>
      <c r="KR7" s="73" t="str">
        <f>IF($B$2=1,IF('ก.ย.'!AD7="","",'ก.ย.'!AD7),IF('ก.ย.'!AD37="","",'ก.ย.'!AD37))</f>
        <v/>
      </c>
      <c r="KS7" s="73" t="str">
        <f>IF($B$2=1,IF('ก.ย.'!AE7="","",'ก.ย.'!AE7),IF('ก.ย.'!AE37="","",'ก.ย.'!AE37))</f>
        <v/>
      </c>
      <c r="KT7" s="73" t="str">
        <f>IF($B$2=1,IF('ก.ย.'!AF7="","",'ก.ย.'!AF7),IF('ก.ย.'!AF37="","",'ก.ย.'!AF37))</f>
        <v/>
      </c>
      <c r="KU7" s="73" t="str">
        <f>IF($B$2=1,IF('ก.ย.'!AG7="","",'ก.ย.'!AG7),IF('ก.ย.'!AG37="","",'ก.ย.'!AG37))</f>
        <v/>
      </c>
      <c r="KV7" s="73" t="str">
        <f>IF($B$2=1,IF('ก.ย.'!AH7="","",'ก.ย.'!AH7),IF('ก.ย.'!AH37="","",'ก.ย.'!AH37))</f>
        <v/>
      </c>
      <c r="KW7" s="73">
        <f>IF($B$2=1,IF('ก.ย.'!AI7="","",'ก.ย.'!AI7),IF('ก.ย.'!AI37="","",'ก.ย.'!AI37))</f>
        <v>0</v>
      </c>
      <c r="KX7" s="72">
        <f t="shared" si="19"/>
        <v>4</v>
      </c>
      <c r="KY7" s="73"/>
      <c r="KZ7" s="73" t="str">
        <f>IF($B$2=1,IF('ต.ค.'!D7="","",'ต.ค.'!D7),IF('ต.ค.'!D37="","",'ต.ค.'!D37))</f>
        <v/>
      </c>
      <c r="LA7" s="73" t="str">
        <f>IF($B$2=1,IF('ต.ค.'!E7="","",'ต.ค.'!E7),IF('ต.ค.'!E37="","",'ต.ค.'!E37))</f>
        <v/>
      </c>
      <c r="LB7" s="73" t="str">
        <f>IF($B$2=1,IF('ต.ค.'!F7="","",'ต.ค.'!F7),IF('ต.ค.'!F37="","",'ต.ค.'!F37))</f>
        <v/>
      </c>
      <c r="LC7" s="73" t="str">
        <f>IF($B$2=1,IF('ต.ค.'!G7="","",'ต.ค.'!G7),IF('ต.ค.'!G37="","",'ต.ค.'!G37))</f>
        <v/>
      </c>
      <c r="LD7" s="73" t="str">
        <f>IF($B$2=1,IF('ต.ค.'!H7="","",'ต.ค.'!H7),IF('ต.ค.'!H37="","",'ต.ค.'!H37))</f>
        <v/>
      </c>
      <c r="LE7" s="73" t="str">
        <f>IF($B$2=1,IF('ต.ค.'!I7="","",'ต.ค.'!I7),IF('ต.ค.'!I37="","",'ต.ค.'!I37))</f>
        <v/>
      </c>
      <c r="LF7" s="73" t="str">
        <f>IF($B$2=1,IF('ต.ค.'!J7="","",'ต.ค.'!J7),IF('ต.ค.'!J37="","",'ต.ค.'!J37))</f>
        <v/>
      </c>
      <c r="LG7" s="73" t="str">
        <f>IF($B$2=1,IF('ต.ค.'!K7="","",'ต.ค.'!K7),IF('ต.ค.'!K37="","",'ต.ค.'!K37))</f>
        <v/>
      </c>
      <c r="LH7" s="73" t="str">
        <f>IF($B$2=1,IF('ต.ค.'!L7="","",'ต.ค.'!L7),IF('ต.ค.'!L37="","",'ต.ค.'!L37))</f>
        <v/>
      </c>
      <c r="LI7" s="73" t="str">
        <f>IF($B$2=1,IF('ต.ค.'!M7="","",'ต.ค.'!M7),IF('ต.ค.'!M37="","",'ต.ค.'!M37))</f>
        <v/>
      </c>
      <c r="LJ7" s="73" t="str">
        <f>IF($B$2=1,IF('ต.ค.'!N7="","",'ต.ค.'!N7),IF('ต.ค.'!N37="","",'ต.ค.'!N37))</f>
        <v/>
      </c>
      <c r="LK7" s="73" t="str">
        <f>IF($B$2=1,IF('ต.ค.'!O7="","",'ต.ค.'!O7),IF('ต.ค.'!O37="","",'ต.ค.'!O37))</f>
        <v/>
      </c>
      <c r="LL7" s="73" t="str">
        <f>IF($B$2=1,IF('ต.ค.'!P7="","",'ต.ค.'!P7),IF('ต.ค.'!P37="","",'ต.ค.'!P37))</f>
        <v/>
      </c>
      <c r="LM7" s="73" t="str">
        <f>IF($B$2=1,IF('ต.ค.'!Q7="","",'ต.ค.'!Q7),IF('ต.ค.'!Q37="","",'ต.ค.'!Q37))</f>
        <v/>
      </c>
      <c r="LN7" s="73" t="str">
        <f>IF($B$2=1,IF('ต.ค.'!R7="","",'ต.ค.'!R7),IF('ต.ค.'!R37="","",'ต.ค.'!R37))</f>
        <v/>
      </c>
      <c r="LO7" s="73" t="str">
        <f>IF($B$2=1,IF('ต.ค.'!S7="","",'ต.ค.'!S7),IF('ต.ค.'!S37="","",'ต.ค.'!S37))</f>
        <v/>
      </c>
      <c r="LP7" s="73" t="str">
        <f>IF($B$2=1,IF('ต.ค.'!T7="","",'ต.ค.'!T7),IF('ต.ค.'!T37="","",'ต.ค.'!T37))</f>
        <v/>
      </c>
      <c r="LQ7" s="73" t="str">
        <f>IF($B$2=1,IF('ต.ค.'!U7="","",'ต.ค.'!U7),IF('ต.ค.'!U37="","",'ต.ค.'!U37))</f>
        <v/>
      </c>
      <c r="LR7" s="73" t="str">
        <f>IF($B$2=1,IF('ต.ค.'!V7="","",'ต.ค.'!V7),IF('ต.ค.'!V37="","",'ต.ค.'!V37))</f>
        <v/>
      </c>
      <c r="LS7" s="73" t="str">
        <f>IF($B$2=1,IF('ต.ค.'!W7="","",'ต.ค.'!W7),IF('ต.ค.'!W37="","",'ต.ค.'!W37))</f>
        <v/>
      </c>
      <c r="LT7" s="73" t="str">
        <f>IF($B$2=1,IF('ต.ค.'!X7="","",'ต.ค.'!X7),IF('ต.ค.'!X37="","",'ต.ค.'!X37))</f>
        <v/>
      </c>
      <c r="LU7" s="73" t="str">
        <f>IF($B$2=1,IF('ต.ค.'!Y7="","",'ต.ค.'!Y7),IF('ต.ค.'!Y37="","",'ต.ค.'!Y37))</f>
        <v/>
      </c>
      <c r="LV7" s="73" t="str">
        <f>IF($B$2=1,IF('ต.ค.'!Z7="","",'ต.ค.'!Z7),IF('ต.ค.'!Z37="","",'ต.ค.'!Z37))</f>
        <v/>
      </c>
      <c r="LW7" s="73" t="str">
        <f>IF($B$2=1,IF('ต.ค.'!AA7="","",'ต.ค.'!AA7),IF('ต.ค.'!AA37="","",'ต.ค.'!AA37))</f>
        <v/>
      </c>
      <c r="LX7" s="73" t="str">
        <f>IF($B$2=1,IF('ต.ค.'!AB7="","",'ต.ค.'!AB7),IF('ต.ค.'!AB37="","",'ต.ค.'!AB37))</f>
        <v/>
      </c>
      <c r="LY7" s="73" t="str">
        <f>IF($B$2=1,IF('ต.ค.'!AC7="","",'ต.ค.'!AC7),IF('ต.ค.'!AC37="","",'ต.ค.'!AC37))</f>
        <v/>
      </c>
      <c r="LZ7" s="73" t="str">
        <f>IF($B$2=1,IF('ต.ค.'!AD7="","",'ต.ค.'!AD7),IF('ต.ค.'!AD37="","",'ต.ค.'!AD37))</f>
        <v/>
      </c>
      <c r="MA7" s="73" t="str">
        <f>IF($B$2=1,IF('ต.ค.'!AE7="","",'ต.ค.'!AE7),IF('ต.ค.'!AE37="","",'ต.ค.'!AE37))</f>
        <v/>
      </c>
      <c r="MB7" s="73" t="str">
        <f>IF($B$2=1,IF('ต.ค.'!AF7="","",'ต.ค.'!AF7),IF('ต.ค.'!AF37="","",'ต.ค.'!AF37))</f>
        <v/>
      </c>
      <c r="MC7" s="73" t="str">
        <f>IF($B$2=1,IF('ต.ค.'!AG7="","",'ต.ค.'!AG7),IF('ต.ค.'!AG37="","",'ต.ค.'!AG37))</f>
        <v/>
      </c>
      <c r="MD7" s="73" t="str">
        <f>IF($B$2=1,IF('ต.ค.'!AH7="","",'ต.ค.'!AH7),IF('ต.ค.'!AH37="","",'ต.ค.'!AH37))</f>
        <v/>
      </c>
      <c r="ME7" s="73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>
      <c r="A8" s="65"/>
      <c r="B8" s="65"/>
      <c r="C8" s="65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IF($B$2=1,IF('พ.ค.'!D8="","",'พ.ค.'!D8),IF('พ.ค.'!D38="","",'พ.ค.'!D38))</f>
        <v/>
      </c>
      <c r="EM8" s="73" t="str">
        <f>IF($B$2=1,IF('พ.ค.'!E8="","",'พ.ค.'!E8),IF('พ.ค.'!E38="","",'พ.ค.'!E38))</f>
        <v/>
      </c>
      <c r="EN8" s="73" t="str">
        <f>IF($B$2=1,IF('พ.ค.'!F8="","",'พ.ค.'!F8),IF('พ.ค.'!F38="","",'พ.ค.'!F38))</f>
        <v/>
      </c>
      <c r="EO8" s="73" t="str">
        <f>IF($B$2=1,IF('พ.ค.'!G8="","",'พ.ค.'!G8),IF('พ.ค.'!G38="","",'พ.ค.'!G38))</f>
        <v/>
      </c>
      <c r="EP8" s="73" t="str">
        <f>IF($B$2=1,IF('พ.ค.'!H8="","",'พ.ค.'!H8),IF('พ.ค.'!H38="","",'พ.ค.'!H38))</f>
        <v/>
      </c>
      <c r="EQ8" s="73" t="str">
        <f>IF($B$2=1,IF('พ.ค.'!I8="","",'พ.ค.'!I8),IF('พ.ค.'!I38="","",'พ.ค.'!I38))</f>
        <v/>
      </c>
      <c r="ER8" s="73" t="str">
        <f>IF($B$2=1,IF('พ.ค.'!J8="","",'พ.ค.'!J8),IF('พ.ค.'!J38="","",'พ.ค.'!J38))</f>
        <v/>
      </c>
      <c r="ES8" s="73" t="str">
        <f>IF($B$2=1,IF('พ.ค.'!K8="","",'พ.ค.'!K8),IF('พ.ค.'!K38="","",'พ.ค.'!K38))</f>
        <v/>
      </c>
      <c r="ET8" s="73" t="str">
        <f>IF($B$2=1,IF('พ.ค.'!L8="","",'พ.ค.'!L8),IF('พ.ค.'!L38="","",'พ.ค.'!L38))</f>
        <v/>
      </c>
      <c r="EU8" s="73" t="str">
        <f>IF($B$2=1,IF('พ.ค.'!M8="","",'พ.ค.'!M8),IF('พ.ค.'!M38="","",'พ.ค.'!M38))</f>
        <v/>
      </c>
      <c r="EV8" s="73" t="str">
        <f>IF($B$2=1,IF('พ.ค.'!N8="","",'พ.ค.'!N8),IF('พ.ค.'!N38="","",'พ.ค.'!N38))</f>
        <v/>
      </c>
      <c r="EW8" s="73" t="str">
        <f>IF($B$2=1,IF('พ.ค.'!O8="","",'พ.ค.'!O8),IF('พ.ค.'!O38="","",'พ.ค.'!O38))</f>
        <v/>
      </c>
      <c r="EX8" s="73" t="str">
        <f>IF($B$2=1,IF('พ.ค.'!P8="","",'พ.ค.'!P8),IF('พ.ค.'!P38="","",'พ.ค.'!P38))</f>
        <v/>
      </c>
      <c r="EY8" s="73" t="str">
        <f>IF($B$2=1,IF('พ.ค.'!Q8="","",'พ.ค.'!Q8),IF('พ.ค.'!Q38="","",'พ.ค.'!Q38))</f>
        <v/>
      </c>
      <c r="EZ8" s="73" t="str">
        <f>IF($B$2=1,IF('พ.ค.'!R8="","",'พ.ค.'!R8),IF('พ.ค.'!R38="","",'พ.ค.'!R38))</f>
        <v/>
      </c>
      <c r="FA8" s="73" t="str">
        <f>IF($B$2=1,IF('พ.ค.'!S8="","",'พ.ค.'!S8),IF('พ.ค.'!S38="","",'พ.ค.'!S38))</f>
        <v/>
      </c>
      <c r="FB8" s="73" t="str">
        <f>IF($B$2=1,IF('พ.ค.'!T8="","",'พ.ค.'!T8),IF('พ.ค.'!T38="","",'พ.ค.'!T38))</f>
        <v/>
      </c>
      <c r="FC8" s="73" t="str">
        <f>IF($B$2=1,IF('พ.ค.'!U8="","",'พ.ค.'!U8),IF('พ.ค.'!U38="","",'พ.ค.'!U38))</f>
        <v/>
      </c>
      <c r="FD8" s="73" t="str">
        <f>IF($B$2=1,IF('พ.ค.'!V8="","",'พ.ค.'!V8),IF('พ.ค.'!V38="","",'พ.ค.'!V38))</f>
        <v/>
      </c>
      <c r="FE8" s="73" t="str">
        <f>IF($B$2=1,IF('พ.ค.'!W8="","",'พ.ค.'!W8),IF('พ.ค.'!W38="","",'พ.ค.'!W38))</f>
        <v/>
      </c>
      <c r="FF8" s="73" t="str">
        <f>IF($B$2=1,IF('พ.ค.'!X8="","",'พ.ค.'!X8),IF('พ.ค.'!X38="","",'พ.ค.'!X38))</f>
        <v/>
      </c>
      <c r="FG8" s="73" t="str">
        <f>IF($B$2=1,IF('พ.ค.'!Y8="","",'พ.ค.'!Y8),IF('พ.ค.'!Y38="","",'พ.ค.'!Y38))</f>
        <v/>
      </c>
      <c r="FH8" s="73" t="str">
        <f>IF($B$2=1,IF('พ.ค.'!Z8="","",'พ.ค.'!Z8),IF('พ.ค.'!Z38="","",'พ.ค.'!Z38))</f>
        <v/>
      </c>
      <c r="FI8" s="73" t="str">
        <f>IF($B$2=1,IF('พ.ค.'!AA8="","",'พ.ค.'!AA8),IF('พ.ค.'!AA38="","",'พ.ค.'!AA38))</f>
        <v/>
      </c>
      <c r="FJ8" s="73" t="str">
        <f>IF($B$2=1,IF('พ.ค.'!AB8="","",'พ.ค.'!AB8),IF('พ.ค.'!AB38="","",'พ.ค.'!AB38))</f>
        <v/>
      </c>
      <c r="FK8" s="73" t="str">
        <f>IF($B$2=1,IF('พ.ค.'!AC8="","",'พ.ค.'!AC8),IF('พ.ค.'!AC38="","",'พ.ค.'!AC38))</f>
        <v/>
      </c>
      <c r="FL8" s="73" t="str">
        <f>IF($B$2=1,IF('พ.ค.'!AD8="","",'พ.ค.'!AD8),IF('พ.ค.'!AD38="","",'พ.ค.'!AD38))</f>
        <v/>
      </c>
      <c r="FM8" s="73" t="str">
        <f>IF($B$2=1,IF('พ.ค.'!AE8="","",'พ.ค.'!AE8),IF('พ.ค.'!AE38="","",'พ.ค.'!AE38))</f>
        <v/>
      </c>
      <c r="FN8" s="73" t="str">
        <f>IF($B$2=1,IF('พ.ค.'!AF8="","",'พ.ค.'!AF8),IF('พ.ค.'!AF38="","",'พ.ค.'!AF38))</f>
        <v/>
      </c>
      <c r="FO8" s="73" t="str">
        <f>IF($B$2=1,IF('พ.ค.'!AG8="","",'พ.ค.'!AG8),IF('พ.ค.'!AG38="","",'พ.ค.'!AG38))</f>
        <v/>
      </c>
      <c r="FP8" s="73" t="str">
        <f>IF($B$2=1,IF('พ.ค.'!AH8="","",'พ.ค.'!AH8),IF('พ.ค.'!AH38="","",'พ.ค.'!AH38))</f>
        <v/>
      </c>
      <c r="FQ8" s="73">
        <f>IF($B$2=1,IF('พ.ค.'!AI8="","",'พ.ค.'!AI8),IF('พ.ค.'!AI38="","",'พ.ค.'!AI38))</f>
        <v>0</v>
      </c>
      <c r="FR8" s="72">
        <f t="shared" si="15"/>
        <v>5</v>
      </c>
      <c r="FS8" s="73"/>
      <c r="FT8" s="73" t="str">
        <f>IF($B$2=1,IF('มิ.ย.'!D8="","",'มิ.ย.'!D8),IF('มิ.ย.'!D38="","",'มิ.ย.'!D38))</f>
        <v/>
      </c>
      <c r="FU8" s="73" t="str">
        <f>IF($B$2=1,IF('มิ.ย.'!E8="","",'มิ.ย.'!E8),IF('มิ.ย.'!E38="","",'มิ.ย.'!E38))</f>
        <v/>
      </c>
      <c r="FV8" s="73" t="str">
        <f>IF($B$2=1,IF('มิ.ย.'!F8="","",'มิ.ย.'!F8),IF('มิ.ย.'!F38="","",'มิ.ย.'!F38))</f>
        <v/>
      </c>
      <c r="FW8" s="73" t="str">
        <f>IF($B$2=1,IF('มิ.ย.'!G8="","",'มิ.ย.'!G8),IF('มิ.ย.'!G38="","",'มิ.ย.'!G38))</f>
        <v/>
      </c>
      <c r="FX8" s="73" t="str">
        <f>IF($B$2=1,IF('มิ.ย.'!H8="","",'มิ.ย.'!H8),IF('มิ.ย.'!H38="","",'มิ.ย.'!H38))</f>
        <v/>
      </c>
      <c r="FY8" s="73" t="str">
        <f>IF($B$2=1,IF('มิ.ย.'!I8="","",'มิ.ย.'!I8),IF('มิ.ย.'!I38="","",'มิ.ย.'!I38))</f>
        <v/>
      </c>
      <c r="FZ8" s="73" t="str">
        <f>IF($B$2=1,IF('มิ.ย.'!J8="","",'มิ.ย.'!J8),IF('มิ.ย.'!J38="","",'มิ.ย.'!J38))</f>
        <v/>
      </c>
      <c r="GA8" s="73" t="str">
        <f>IF($B$2=1,IF('มิ.ย.'!K8="","",'มิ.ย.'!K8),IF('มิ.ย.'!K38="","",'มิ.ย.'!K38))</f>
        <v/>
      </c>
      <c r="GB8" s="73" t="str">
        <f>IF($B$2=1,IF('มิ.ย.'!L8="","",'มิ.ย.'!L8),IF('มิ.ย.'!L38="","",'มิ.ย.'!L38))</f>
        <v/>
      </c>
      <c r="GC8" s="73" t="str">
        <f>IF($B$2=1,IF('มิ.ย.'!M8="","",'มิ.ย.'!M8),IF('มิ.ย.'!M38="","",'มิ.ย.'!M38))</f>
        <v/>
      </c>
      <c r="GD8" s="73" t="str">
        <f>IF($B$2=1,IF('มิ.ย.'!N8="","",'มิ.ย.'!N8),IF('มิ.ย.'!N38="","",'มิ.ย.'!N38))</f>
        <v/>
      </c>
      <c r="GE8" s="73" t="str">
        <f>IF($B$2=1,IF('มิ.ย.'!O8="","",'มิ.ย.'!O8),IF('มิ.ย.'!O38="","",'มิ.ย.'!O38))</f>
        <v/>
      </c>
      <c r="GF8" s="73" t="str">
        <f>IF($B$2=1,IF('มิ.ย.'!P8="","",'มิ.ย.'!P8),IF('มิ.ย.'!P38="","",'มิ.ย.'!P38))</f>
        <v/>
      </c>
      <c r="GG8" s="73" t="str">
        <f>IF($B$2=1,IF('มิ.ย.'!Q8="","",'มิ.ย.'!Q8),IF('มิ.ย.'!Q38="","",'มิ.ย.'!Q38))</f>
        <v/>
      </c>
      <c r="GH8" s="73" t="str">
        <f>IF($B$2=1,IF('มิ.ย.'!R8="","",'มิ.ย.'!R8),IF('มิ.ย.'!R38="","",'มิ.ย.'!R38))</f>
        <v/>
      </c>
      <c r="GI8" s="73" t="str">
        <f>IF($B$2=1,IF('มิ.ย.'!S8="","",'มิ.ย.'!S8),IF('มิ.ย.'!S38="","",'มิ.ย.'!S38))</f>
        <v/>
      </c>
      <c r="GJ8" s="73" t="str">
        <f>IF($B$2=1,IF('มิ.ย.'!T8="","",'มิ.ย.'!T8),IF('มิ.ย.'!T38="","",'มิ.ย.'!T38))</f>
        <v/>
      </c>
      <c r="GK8" s="73" t="str">
        <f>IF($B$2=1,IF('มิ.ย.'!U8="","",'มิ.ย.'!U8),IF('มิ.ย.'!U38="","",'มิ.ย.'!U38))</f>
        <v/>
      </c>
      <c r="GL8" s="73" t="str">
        <f>IF($B$2=1,IF('มิ.ย.'!V8="","",'มิ.ย.'!V8),IF('มิ.ย.'!V38="","",'มิ.ย.'!V38))</f>
        <v/>
      </c>
      <c r="GM8" s="73" t="str">
        <f>IF($B$2=1,IF('มิ.ย.'!W8="","",'มิ.ย.'!W8),IF('มิ.ย.'!W38="","",'มิ.ย.'!W38))</f>
        <v/>
      </c>
      <c r="GN8" s="73" t="str">
        <f>IF($B$2=1,IF('มิ.ย.'!X8="","",'มิ.ย.'!X8),IF('มิ.ย.'!X38="","",'มิ.ย.'!X38))</f>
        <v/>
      </c>
      <c r="GO8" s="73" t="str">
        <f>IF($B$2=1,IF('มิ.ย.'!Y8="","",'มิ.ย.'!Y8),IF('มิ.ย.'!Y38="","",'มิ.ย.'!Y38))</f>
        <v/>
      </c>
      <c r="GP8" s="73" t="str">
        <f>IF($B$2=1,IF('มิ.ย.'!Z8="","",'มิ.ย.'!Z8),IF('มิ.ย.'!Z38="","",'มิ.ย.'!Z38))</f>
        <v/>
      </c>
      <c r="GQ8" s="73" t="str">
        <f>IF($B$2=1,IF('มิ.ย.'!AA8="","",'มิ.ย.'!AA8),IF('มิ.ย.'!AA38="","",'มิ.ย.'!AA38))</f>
        <v/>
      </c>
      <c r="GR8" s="73" t="str">
        <f>IF($B$2=1,IF('มิ.ย.'!AB8="","",'มิ.ย.'!AB8),IF('มิ.ย.'!AB38="","",'มิ.ย.'!AB38))</f>
        <v/>
      </c>
      <c r="GS8" s="73" t="str">
        <f>IF($B$2=1,IF('มิ.ย.'!AC8="","",'มิ.ย.'!AC8),IF('มิ.ย.'!AC38="","",'มิ.ย.'!AC38))</f>
        <v/>
      </c>
      <c r="GT8" s="73" t="str">
        <f>IF($B$2=1,IF('มิ.ย.'!AD8="","",'มิ.ย.'!AD8),IF('มิ.ย.'!AD38="","",'มิ.ย.'!AD38))</f>
        <v/>
      </c>
      <c r="GU8" s="73" t="str">
        <f>IF($B$2=1,IF('มิ.ย.'!AE8="","",'มิ.ย.'!AE8),IF('มิ.ย.'!AE38="","",'มิ.ย.'!AE38))</f>
        <v/>
      </c>
      <c r="GV8" s="73" t="str">
        <f>IF($B$2=1,IF('มิ.ย.'!AF8="","",'มิ.ย.'!AF8),IF('มิ.ย.'!AF38="","",'มิ.ย.'!AF38))</f>
        <v/>
      </c>
      <c r="GW8" s="73" t="str">
        <f>IF($B$2=1,IF('มิ.ย.'!AG8="","",'มิ.ย.'!AG8),IF('มิ.ย.'!AG38="","",'มิ.ย.'!AG38))</f>
        <v/>
      </c>
      <c r="GX8" s="73" t="str">
        <f>IF($B$2=1,IF('มิ.ย.'!AH8="","",'มิ.ย.'!AH8),IF('มิ.ย.'!AH38="","",'มิ.ย.'!AH38))</f>
        <v/>
      </c>
      <c r="GY8" s="73">
        <f>IF($B$2=1,IF('มิ.ย.'!AI8="","",'มิ.ย.'!AI8),IF('มิ.ย.'!AI38="","",'มิ.ย.'!AI38))</f>
        <v>0</v>
      </c>
      <c r="GZ8" s="72">
        <f t="shared" si="16"/>
        <v>5</v>
      </c>
      <c r="HA8" s="73"/>
      <c r="HB8" s="73" t="str">
        <f>IF($B$2=1,IF('ก.ค.'!D8="","",'ก.ค.'!D8),IF('ก.ค.'!D38="","",'ก.ค.'!D38))</f>
        <v/>
      </c>
      <c r="HC8" s="73" t="str">
        <f>IF($B$2=1,IF('ก.ค.'!E8="","",'ก.ค.'!E8),IF('ก.ค.'!E38="","",'ก.ค.'!E38))</f>
        <v/>
      </c>
      <c r="HD8" s="73" t="str">
        <f>IF($B$2=1,IF('ก.ค.'!F8="","",'ก.ค.'!F8),IF('ก.ค.'!F38="","",'ก.ค.'!F38))</f>
        <v/>
      </c>
      <c r="HE8" s="73" t="str">
        <f>IF($B$2=1,IF('ก.ค.'!G8="","",'ก.ค.'!G8),IF('ก.ค.'!G38="","",'ก.ค.'!G38))</f>
        <v/>
      </c>
      <c r="HF8" s="73" t="str">
        <f>IF($B$2=1,IF('ก.ค.'!H8="","",'ก.ค.'!H8),IF('ก.ค.'!H38="","",'ก.ค.'!H38))</f>
        <v/>
      </c>
      <c r="HG8" s="73" t="str">
        <f>IF($B$2=1,IF('ก.ค.'!I8="","",'ก.ค.'!I8),IF('ก.ค.'!I38="","",'ก.ค.'!I38))</f>
        <v/>
      </c>
      <c r="HH8" s="73" t="str">
        <f>IF($B$2=1,IF('ก.ค.'!J8="","",'ก.ค.'!J8),IF('ก.ค.'!J38="","",'ก.ค.'!J38))</f>
        <v/>
      </c>
      <c r="HI8" s="73" t="str">
        <f>IF($B$2=1,IF('ก.ค.'!K8="","",'ก.ค.'!K8),IF('ก.ค.'!K38="","",'ก.ค.'!K38))</f>
        <v/>
      </c>
      <c r="HJ8" s="73" t="str">
        <f>IF($B$2=1,IF('ก.ค.'!L8="","",'ก.ค.'!L8),IF('ก.ค.'!L38="","",'ก.ค.'!L38))</f>
        <v/>
      </c>
      <c r="HK8" s="73" t="str">
        <f>IF($B$2=1,IF('ก.ค.'!M8="","",'ก.ค.'!M8),IF('ก.ค.'!M38="","",'ก.ค.'!M38))</f>
        <v/>
      </c>
      <c r="HL8" s="73" t="str">
        <f>IF($B$2=1,IF('ก.ค.'!N8="","",'ก.ค.'!N8),IF('ก.ค.'!N38="","",'ก.ค.'!N38))</f>
        <v/>
      </c>
      <c r="HM8" s="73" t="str">
        <f>IF($B$2=1,IF('ก.ค.'!O8="","",'ก.ค.'!O8),IF('ก.ค.'!O38="","",'ก.ค.'!O38))</f>
        <v/>
      </c>
      <c r="HN8" s="73" t="str">
        <f>IF($B$2=1,IF('ก.ค.'!P8="","",'ก.ค.'!P8),IF('ก.ค.'!P38="","",'ก.ค.'!P38))</f>
        <v/>
      </c>
      <c r="HO8" s="73" t="str">
        <f>IF($B$2=1,IF('ก.ค.'!Q8="","",'ก.ค.'!Q8),IF('ก.ค.'!Q38="","",'ก.ค.'!Q38))</f>
        <v/>
      </c>
      <c r="HP8" s="73" t="str">
        <f>IF($B$2=1,IF('ก.ค.'!R8="","",'ก.ค.'!R8),IF('ก.ค.'!R38="","",'ก.ค.'!R38))</f>
        <v/>
      </c>
      <c r="HQ8" s="73" t="str">
        <f>IF($B$2=1,IF('ก.ค.'!S8="","",'ก.ค.'!S8),IF('ก.ค.'!S38="","",'ก.ค.'!S38))</f>
        <v/>
      </c>
      <c r="HR8" s="73" t="str">
        <f>IF($B$2=1,IF('ก.ค.'!T8="","",'ก.ค.'!T8),IF('ก.ค.'!T38="","",'ก.ค.'!T38))</f>
        <v/>
      </c>
      <c r="HS8" s="73" t="str">
        <f>IF($B$2=1,IF('ก.ค.'!U8="","",'ก.ค.'!U8),IF('ก.ค.'!U38="","",'ก.ค.'!U38))</f>
        <v/>
      </c>
      <c r="HT8" s="73" t="str">
        <f>IF($B$2=1,IF('ก.ค.'!V8="","",'ก.ค.'!V8),IF('ก.ค.'!V38="","",'ก.ค.'!V38))</f>
        <v/>
      </c>
      <c r="HU8" s="73" t="str">
        <f>IF($B$2=1,IF('ก.ค.'!W8="","",'ก.ค.'!W8),IF('ก.ค.'!W38="","",'ก.ค.'!W38))</f>
        <v/>
      </c>
      <c r="HV8" s="73" t="str">
        <f>IF($B$2=1,IF('ก.ค.'!X8="","",'ก.ค.'!X8),IF('ก.ค.'!X38="","",'ก.ค.'!X38))</f>
        <v/>
      </c>
      <c r="HW8" s="73" t="str">
        <f>IF($B$2=1,IF('ก.ค.'!Y8="","",'ก.ค.'!Y8),IF('ก.ค.'!Y38="","",'ก.ค.'!Y38))</f>
        <v/>
      </c>
      <c r="HX8" s="73" t="str">
        <f>IF($B$2=1,IF('ก.ค.'!Z8="","",'ก.ค.'!Z8),IF('ก.ค.'!Z38="","",'ก.ค.'!Z38))</f>
        <v/>
      </c>
      <c r="HY8" s="73" t="str">
        <f>IF($B$2=1,IF('ก.ค.'!AA8="","",'ก.ค.'!AA8),IF('ก.ค.'!AA38="","",'ก.ค.'!AA38))</f>
        <v/>
      </c>
      <c r="HZ8" s="73" t="str">
        <f>IF($B$2=1,IF('ก.ค.'!AB8="","",'ก.ค.'!AB8),IF('ก.ค.'!AB38="","",'ก.ค.'!AB38))</f>
        <v/>
      </c>
      <c r="IA8" s="73" t="str">
        <f>IF($B$2=1,IF('ก.ค.'!AC8="","",'ก.ค.'!AC8),IF('ก.ค.'!AC38="","",'ก.ค.'!AC38))</f>
        <v/>
      </c>
      <c r="IB8" s="73" t="str">
        <f>IF($B$2=1,IF('ก.ค.'!AD8="","",'ก.ค.'!AD8),IF('ก.ค.'!AD38="","",'ก.ค.'!AD38))</f>
        <v/>
      </c>
      <c r="IC8" s="73" t="str">
        <f>IF($B$2=1,IF('ก.ค.'!AE8="","",'ก.ค.'!AE8),IF('ก.ค.'!AE38="","",'ก.ค.'!AE38))</f>
        <v/>
      </c>
      <c r="ID8" s="73" t="str">
        <f>IF($B$2=1,IF('ก.ค.'!AF8="","",'ก.ค.'!AF8),IF('ก.ค.'!AF38="","",'ก.ค.'!AF38))</f>
        <v/>
      </c>
      <c r="IE8" s="73" t="str">
        <f>IF($B$2=1,IF('ก.ค.'!AG8="","",'ก.ค.'!AG8),IF('ก.ค.'!AG38="","",'ก.ค.'!AG38))</f>
        <v/>
      </c>
      <c r="IF8" s="73" t="str">
        <f>IF($B$2=1,IF('ก.ค.'!AH8="","",'ก.ค.'!AH8),IF('ก.ค.'!AH38="","",'ก.ค.'!AH38))</f>
        <v/>
      </c>
      <c r="IG8" s="73">
        <f>IF($B$2=1,IF('ก.ค.'!AI8="","",'ก.ค.'!AI8),IF('ก.ค.'!AI38="","",'ก.ค.'!AI38))</f>
        <v>0</v>
      </c>
      <c r="IH8" s="72">
        <f t="shared" si="17"/>
        <v>5</v>
      </c>
      <c r="II8" s="73"/>
      <c r="IJ8" s="73" t="str">
        <f>IF($B$2=1,IF('ส.ค.'!D8="","",'ส.ค.'!D8),IF('ส.ค.'!D38="","",'ส.ค.'!D38))</f>
        <v/>
      </c>
      <c r="IK8" s="73" t="str">
        <f>IF($B$2=1,IF('ส.ค.'!E8="","",'ส.ค.'!E8),IF('ส.ค.'!E38="","",'ส.ค.'!E38))</f>
        <v/>
      </c>
      <c r="IL8" s="73" t="str">
        <f>IF($B$2=1,IF('ส.ค.'!F8="","",'ส.ค.'!F8),IF('ส.ค.'!F38="","",'ส.ค.'!F38))</f>
        <v/>
      </c>
      <c r="IM8" s="73" t="str">
        <f>IF($B$2=1,IF('ส.ค.'!G8="","",'ส.ค.'!G8),IF('ส.ค.'!G38="","",'ส.ค.'!G38))</f>
        <v/>
      </c>
      <c r="IN8" s="73" t="str">
        <f>IF($B$2=1,IF('ส.ค.'!H8="","",'ส.ค.'!H8),IF('ส.ค.'!H38="","",'ส.ค.'!H38))</f>
        <v/>
      </c>
      <c r="IO8" s="73" t="str">
        <f>IF($B$2=1,IF('ส.ค.'!I8="","",'ส.ค.'!I8),IF('ส.ค.'!I38="","",'ส.ค.'!I38))</f>
        <v/>
      </c>
      <c r="IP8" s="73" t="str">
        <f>IF($B$2=1,IF('ส.ค.'!J8="","",'ส.ค.'!J8),IF('ส.ค.'!J38="","",'ส.ค.'!J38))</f>
        <v/>
      </c>
      <c r="IQ8" s="73" t="str">
        <f>IF($B$2=1,IF('ส.ค.'!K8="","",'ส.ค.'!K8),IF('ส.ค.'!K38="","",'ส.ค.'!K38))</f>
        <v/>
      </c>
      <c r="IR8" s="73" t="str">
        <f>IF($B$2=1,IF('ส.ค.'!L8="","",'ส.ค.'!L8),IF('ส.ค.'!L38="","",'ส.ค.'!L38))</f>
        <v/>
      </c>
      <c r="IS8" s="73" t="str">
        <f>IF($B$2=1,IF('ส.ค.'!M8="","",'ส.ค.'!M8),IF('ส.ค.'!M38="","",'ส.ค.'!M38))</f>
        <v/>
      </c>
      <c r="IT8" s="73" t="str">
        <f>IF($B$2=1,IF('ส.ค.'!N8="","",'ส.ค.'!N8),IF('ส.ค.'!N38="","",'ส.ค.'!N38))</f>
        <v/>
      </c>
      <c r="IU8" s="73" t="str">
        <f>IF($B$2=1,IF('ส.ค.'!O8="","",'ส.ค.'!O8),IF('ส.ค.'!O38="","",'ส.ค.'!O38))</f>
        <v/>
      </c>
      <c r="IV8" s="73" t="str">
        <f>IF($B$2=1,IF('ส.ค.'!P8="","",'ส.ค.'!P8),IF('ส.ค.'!P38="","",'ส.ค.'!P38))</f>
        <v/>
      </c>
      <c r="IW8" s="73" t="str">
        <f>IF($B$2=1,IF('ส.ค.'!Q8="","",'ส.ค.'!Q8),IF('ส.ค.'!Q38="","",'ส.ค.'!Q38))</f>
        <v/>
      </c>
      <c r="IX8" s="73" t="str">
        <f>IF($B$2=1,IF('ส.ค.'!R8="","",'ส.ค.'!R8),IF('ส.ค.'!R38="","",'ส.ค.'!R38))</f>
        <v/>
      </c>
      <c r="IY8" s="73" t="str">
        <f>IF($B$2=1,IF('ส.ค.'!S8="","",'ส.ค.'!S8),IF('ส.ค.'!S38="","",'ส.ค.'!S38))</f>
        <v/>
      </c>
      <c r="IZ8" s="73" t="str">
        <f>IF($B$2=1,IF('ส.ค.'!T8="","",'ส.ค.'!T8),IF('ส.ค.'!T38="","",'ส.ค.'!T38))</f>
        <v/>
      </c>
      <c r="JA8" s="73" t="str">
        <f>IF($B$2=1,IF('ส.ค.'!U8="","",'ส.ค.'!U8),IF('ส.ค.'!U38="","",'ส.ค.'!U38))</f>
        <v/>
      </c>
      <c r="JB8" s="73" t="str">
        <f>IF($B$2=1,IF('ส.ค.'!V8="","",'ส.ค.'!V8),IF('ส.ค.'!V38="","",'ส.ค.'!V38))</f>
        <v/>
      </c>
      <c r="JC8" s="73" t="str">
        <f>IF($B$2=1,IF('ส.ค.'!W8="","",'ส.ค.'!W8),IF('ส.ค.'!W38="","",'ส.ค.'!W38))</f>
        <v/>
      </c>
      <c r="JD8" s="73" t="str">
        <f>IF($B$2=1,IF('ส.ค.'!X8="","",'ส.ค.'!X8),IF('ส.ค.'!X38="","",'ส.ค.'!X38))</f>
        <v/>
      </c>
      <c r="JE8" s="73" t="str">
        <f>IF($B$2=1,IF('ส.ค.'!Y8="","",'ส.ค.'!Y8),IF('ส.ค.'!Y38="","",'ส.ค.'!Y38))</f>
        <v/>
      </c>
      <c r="JF8" s="73" t="str">
        <f>IF($B$2=1,IF('ส.ค.'!Z8="","",'ส.ค.'!Z8),IF('ส.ค.'!Z38="","",'ส.ค.'!Z38))</f>
        <v/>
      </c>
      <c r="JG8" s="73" t="str">
        <f>IF($B$2=1,IF('ส.ค.'!AA8="","",'ส.ค.'!AA8),IF('ส.ค.'!AA38="","",'ส.ค.'!AA38))</f>
        <v/>
      </c>
      <c r="JH8" s="73" t="str">
        <f>IF($B$2=1,IF('ส.ค.'!AB8="","",'ส.ค.'!AB8),IF('ส.ค.'!AB38="","",'ส.ค.'!AB38))</f>
        <v/>
      </c>
      <c r="JI8" s="73" t="str">
        <f>IF($B$2=1,IF('ส.ค.'!AC8="","",'ส.ค.'!AC8),IF('ส.ค.'!AC38="","",'ส.ค.'!AC38))</f>
        <v/>
      </c>
      <c r="JJ8" s="73" t="str">
        <f>IF($B$2=1,IF('ส.ค.'!AD8="","",'ส.ค.'!AD8),IF('ส.ค.'!AD38="","",'ส.ค.'!AD38))</f>
        <v/>
      </c>
      <c r="JK8" s="73" t="str">
        <f>IF($B$2=1,IF('ส.ค.'!AE8="","",'ส.ค.'!AE8),IF('ส.ค.'!AE38="","",'ส.ค.'!AE38))</f>
        <v/>
      </c>
      <c r="JL8" s="73" t="str">
        <f>IF($B$2=1,IF('ส.ค.'!AF8="","",'ส.ค.'!AF8),IF('ส.ค.'!AF38="","",'ส.ค.'!AF38))</f>
        <v/>
      </c>
      <c r="JM8" s="73" t="str">
        <f>IF($B$2=1,IF('ส.ค.'!AG8="","",'ส.ค.'!AG8),IF('ส.ค.'!AG38="","",'ส.ค.'!AG38))</f>
        <v/>
      </c>
      <c r="JN8" s="73" t="str">
        <f>IF($B$2=1,IF('ส.ค.'!AH8="","",'ส.ค.'!AH8),IF('ส.ค.'!AH38="","",'ส.ค.'!AH38))</f>
        <v/>
      </c>
      <c r="JO8" s="73">
        <f>IF($B$2=1,IF('ส.ค.'!AI8="","",'ส.ค.'!AI8),IF('ส.ค.'!AI38="","",'ส.ค.'!AI38))</f>
        <v>0</v>
      </c>
      <c r="JP8" s="72">
        <f t="shared" si="18"/>
        <v>5</v>
      </c>
      <c r="JQ8" s="73"/>
      <c r="JR8" s="73" t="str">
        <f>IF($B$2=1,IF('ก.ย.'!D8="","",'ก.ย.'!D8),IF('ก.ย.'!D38="","",'ก.ย.'!D38))</f>
        <v/>
      </c>
      <c r="JS8" s="73" t="str">
        <f>IF($B$2=1,IF('ก.ย.'!E8="","",'ก.ย.'!E8),IF('ก.ย.'!E38="","",'ก.ย.'!E38))</f>
        <v/>
      </c>
      <c r="JT8" s="73" t="str">
        <f>IF($B$2=1,IF('ก.ย.'!F8="","",'ก.ย.'!F8),IF('ก.ย.'!F38="","",'ก.ย.'!F38))</f>
        <v/>
      </c>
      <c r="JU8" s="73" t="str">
        <f>IF($B$2=1,IF('ก.ย.'!G8="","",'ก.ย.'!G8),IF('ก.ย.'!G38="","",'ก.ย.'!G38))</f>
        <v/>
      </c>
      <c r="JV8" s="73" t="str">
        <f>IF($B$2=1,IF('ก.ย.'!H8="","",'ก.ย.'!H8),IF('ก.ย.'!H38="","",'ก.ย.'!H38))</f>
        <v/>
      </c>
      <c r="JW8" s="73" t="str">
        <f>IF($B$2=1,IF('ก.ย.'!I8="","",'ก.ย.'!I8),IF('ก.ย.'!I38="","",'ก.ย.'!I38))</f>
        <v/>
      </c>
      <c r="JX8" s="73" t="str">
        <f>IF($B$2=1,IF('ก.ย.'!J8="","",'ก.ย.'!J8),IF('ก.ย.'!J38="","",'ก.ย.'!J38))</f>
        <v/>
      </c>
      <c r="JY8" s="73" t="str">
        <f>IF($B$2=1,IF('ก.ย.'!K8="","",'ก.ย.'!K8),IF('ก.ย.'!K38="","",'ก.ย.'!K38))</f>
        <v/>
      </c>
      <c r="JZ8" s="73" t="str">
        <f>IF($B$2=1,IF('ก.ย.'!L8="","",'ก.ย.'!L8),IF('ก.ย.'!L38="","",'ก.ย.'!L38))</f>
        <v/>
      </c>
      <c r="KA8" s="73" t="str">
        <f>IF($B$2=1,IF('ก.ย.'!M8="","",'ก.ย.'!M8),IF('ก.ย.'!M38="","",'ก.ย.'!M38))</f>
        <v/>
      </c>
      <c r="KB8" s="73" t="str">
        <f>IF($B$2=1,IF('ก.ย.'!N8="","",'ก.ย.'!N8),IF('ก.ย.'!N38="","",'ก.ย.'!N38))</f>
        <v/>
      </c>
      <c r="KC8" s="73" t="str">
        <f>IF($B$2=1,IF('ก.ย.'!O8="","",'ก.ย.'!O8),IF('ก.ย.'!O38="","",'ก.ย.'!O38))</f>
        <v/>
      </c>
      <c r="KD8" s="73" t="str">
        <f>IF($B$2=1,IF('ก.ย.'!P8="","",'ก.ย.'!P8),IF('ก.ย.'!P38="","",'ก.ย.'!P38))</f>
        <v/>
      </c>
      <c r="KE8" s="73" t="str">
        <f>IF($B$2=1,IF('ก.ย.'!Q8="","",'ก.ย.'!Q8),IF('ก.ย.'!Q38="","",'ก.ย.'!Q38))</f>
        <v/>
      </c>
      <c r="KF8" s="73" t="str">
        <f>IF($B$2=1,IF('ก.ย.'!R8="","",'ก.ย.'!R8),IF('ก.ย.'!R38="","",'ก.ย.'!R38))</f>
        <v/>
      </c>
      <c r="KG8" s="73" t="str">
        <f>IF($B$2=1,IF('ก.ย.'!S8="","",'ก.ย.'!S8),IF('ก.ย.'!S38="","",'ก.ย.'!S38))</f>
        <v/>
      </c>
      <c r="KH8" s="73" t="str">
        <f>IF($B$2=1,IF('ก.ย.'!T8="","",'ก.ย.'!T8),IF('ก.ย.'!T38="","",'ก.ย.'!T38))</f>
        <v/>
      </c>
      <c r="KI8" s="73" t="str">
        <f>IF($B$2=1,IF('ก.ย.'!U8="","",'ก.ย.'!U8),IF('ก.ย.'!U38="","",'ก.ย.'!U38))</f>
        <v/>
      </c>
      <c r="KJ8" s="73" t="str">
        <f>IF($B$2=1,IF('ก.ย.'!V8="","",'ก.ย.'!V8),IF('ก.ย.'!V38="","",'ก.ย.'!V38))</f>
        <v/>
      </c>
      <c r="KK8" s="73" t="str">
        <f>IF($B$2=1,IF('ก.ย.'!W8="","",'ก.ย.'!W8),IF('ก.ย.'!W38="","",'ก.ย.'!W38))</f>
        <v/>
      </c>
      <c r="KL8" s="73" t="str">
        <f>IF($B$2=1,IF('ก.ย.'!X8="","",'ก.ย.'!X8),IF('ก.ย.'!X38="","",'ก.ย.'!X38))</f>
        <v/>
      </c>
      <c r="KM8" s="73" t="str">
        <f>IF($B$2=1,IF('ก.ย.'!Y8="","",'ก.ย.'!Y8),IF('ก.ย.'!Y38="","",'ก.ย.'!Y38))</f>
        <v/>
      </c>
      <c r="KN8" s="73" t="str">
        <f>IF($B$2=1,IF('ก.ย.'!Z8="","",'ก.ย.'!Z8),IF('ก.ย.'!Z38="","",'ก.ย.'!Z38))</f>
        <v/>
      </c>
      <c r="KO8" s="73" t="str">
        <f>IF($B$2=1,IF('ก.ย.'!AA8="","",'ก.ย.'!AA8),IF('ก.ย.'!AA38="","",'ก.ย.'!AA38))</f>
        <v/>
      </c>
      <c r="KP8" s="73" t="str">
        <f>IF($B$2=1,IF('ก.ย.'!AB8="","",'ก.ย.'!AB8),IF('ก.ย.'!AB38="","",'ก.ย.'!AB38))</f>
        <v/>
      </c>
      <c r="KQ8" s="73" t="str">
        <f>IF($B$2=1,IF('ก.ย.'!AC8="","",'ก.ย.'!AC8),IF('ก.ย.'!AC38="","",'ก.ย.'!AC38))</f>
        <v/>
      </c>
      <c r="KR8" s="73" t="str">
        <f>IF($B$2=1,IF('ก.ย.'!AD8="","",'ก.ย.'!AD8),IF('ก.ย.'!AD38="","",'ก.ย.'!AD38))</f>
        <v/>
      </c>
      <c r="KS8" s="73" t="str">
        <f>IF($B$2=1,IF('ก.ย.'!AE8="","",'ก.ย.'!AE8),IF('ก.ย.'!AE38="","",'ก.ย.'!AE38))</f>
        <v/>
      </c>
      <c r="KT8" s="73" t="str">
        <f>IF($B$2=1,IF('ก.ย.'!AF8="","",'ก.ย.'!AF8),IF('ก.ย.'!AF38="","",'ก.ย.'!AF38))</f>
        <v/>
      </c>
      <c r="KU8" s="73" t="str">
        <f>IF($B$2=1,IF('ก.ย.'!AG8="","",'ก.ย.'!AG8),IF('ก.ย.'!AG38="","",'ก.ย.'!AG38))</f>
        <v/>
      </c>
      <c r="KV8" s="73" t="str">
        <f>IF($B$2=1,IF('ก.ย.'!AH8="","",'ก.ย.'!AH8),IF('ก.ย.'!AH38="","",'ก.ย.'!AH38))</f>
        <v/>
      </c>
      <c r="KW8" s="73">
        <f>IF($B$2=1,IF('ก.ย.'!AI8="","",'ก.ย.'!AI8),IF('ก.ย.'!AI38="","",'ก.ย.'!AI38))</f>
        <v>0</v>
      </c>
      <c r="KX8" s="72">
        <f t="shared" si="19"/>
        <v>5</v>
      </c>
      <c r="KY8" s="73"/>
      <c r="KZ8" s="73" t="str">
        <f>IF($B$2=1,IF('ต.ค.'!D8="","",'ต.ค.'!D8),IF('ต.ค.'!D38="","",'ต.ค.'!D38))</f>
        <v/>
      </c>
      <c r="LA8" s="73" t="str">
        <f>IF($B$2=1,IF('ต.ค.'!E8="","",'ต.ค.'!E8),IF('ต.ค.'!E38="","",'ต.ค.'!E38))</f>
        <v/>
      </c>
      <c r="LB8" s="73" t="str">
        <f>IF($B$2=1,IF('ต.ค.'!F8="","",'ต.ค.'!F8),IF('ต.ค.'!F38="","",'ต.ค.'!F38))</f>
        <v/>
      </c>
      <c r="LC8" s="73" t="str">
        <f>IF($B$2=1,IF('ต.ค.'!G8="","",'ต.ค.'!G8),IF('ต.ค.'!G38="","",'ต.ค.'!G38))</f>
        <v/>
      </c>
      <c r="LD8" s="73" t="str">
        <f>IF($B$2=1,IF('ต.ค.'!H8="","",'ต.ค.'!H8),IF('ต.ค.'!H38="","",'ต.ค.'!H38))</f>
        <v/>
      </c>
      <c r="LE8" s="73" t="str">
        <f>IF($B$2=1,IF('ต.ค.'!I8="","",'ต.ค.'!I8),IF('ต.ค.'!I38="","",'ต.ค.'!I38))</f>
        <v/>
      </c>
      <c r="LF8" s="73" t="str">
        <f>IF($B$2=1,IF('ต.ค.'!J8="","",'ต.ค.'!J8),IF('ต.ค.'!J38="","",'ต.ค.'!J38))</f>
        <v/>
      </c>
      <c r="LG8" s="73" t="str">
        <f>IF($B$2=1,IF('ต.ค.'!K8="","",'ต.ค.'!K8),IF('ต.ค.'!K38="","",'ต.ค.'!K38))</f>
        <v/>
      </c>
      <c r="LH8" s="73" t="str">
        <f>IF($B$2=1,IF('ต.ค.'!L8="","",'ต.ค.'!L8),IF('ต.ค.'!L38="","",'ต.ค.'!L38))</f>
        <v/>
      </c>
      <c r="LI8" s="73" t="str">
        <f>IF($B$2=1,IF('ต.ค.'!M8="","",'ต.ค.'!M8),IF('ต.ค.'!M38="","",'ต.ค.'!M38))</f>
        <v/>
      </c>
      <c r="LJ8" s="73" t="str">
        <f>IF($B$2=1,IF('ต.ค.'!N8="","",'ต.ค.'!N8),IF('ต.ค.'!N38="","",'ต.ค.'!N38))</f>
        <v/>
      </c>
      <c r="LK8" s="73" t="str">
        <f>IF($B$2=1,IF('ต.ค.'!O8="","",'ต.ค.'!O8),IF('ต.ค.'!O38="","",'ต.ค.'!O38))</f>
        <v/>
      </c>
      <c r="LL8" s="73" t="str">
        <f>IF($B$2=1,IF('ต.ค.'!P8="","",'ต.ค.'!P8),IF('ต.ค.'!P38="","",'ต.ค.'!P38))</f>
        <v/>
      </c>
      <c r="LM8" s="73" t="str">
        <f>IF($B$2=1,IF('ต.ค.'!Q8="","",'ต.ค.'!Q8),IF('ต.ค.'!Q38="","",'ต.ค.'!Q38))</f>
        <v/>
      </c>
      <c r="LN8" s="73" t="str">
        <f>IF($B$2=1,IF('ต.ค.'!R8="","",'ต.ค.'!R8),IF('ต.ค.'!R38="","",'ต.ค.'!R38))</f>
        <v/>
      </c>
      <c r="LO8" s="73" t="str">
        <f>IF($B$2=1,IF('ต.ค.'!S8="","",'ต.ค.'!S8),IF('ต.ค.'!S38="","",'ต.ค.'!S38))</f>
        <v/>
      </c>
      <c r="LP8" s="73" t="str">
        <f>IF($B$2=1,IF('ต.ค.'!T8="","",'ต.ค.'!T8),IF('ต.ค.'!T38="","",'ต.ค.'!T38))</f>
        <v/>
      </c>
      <c r="LQ8" s="73" t="str">
        <f>IF($B$2=1,IF('ต.ค.'!U8="","",'ต.ค.'!U8),IF('ต.ค.'!U38="","",'ต.ค.'!U38))</f>
        <v/>
      </c>
      <c r="LR8" s="73" t="str">
        <f>IF($B$2=1,IF('ต.ค.'!V8="","",'ต.ค.'!V8),IF('ต.ค.'!V38="","",'ต.ค.'!V38))</f>
        <v/>
      </c>
      <c r="LS8" s="73" t="str">
        <f>IF($B$2=1,IF('ต.ค.'!W8="","",'ต.ค.'!W8),IF('ต.ค.'!W38="","",'ต.ค.'!W38))</f>
        <v/>
      </c>
      <c r="LT8" s="73" t="str">
        <f>IF($B$2=1,IF('ต.ค.'!X8="","",'ต.ค.'!X8),IF('ต.ค.'!X38="","",'ต.ค.'!X38))</f>
        <v/>
      </c>
      <c r="LU8" s="73" t="str">
        <f>IF($B$2=1,IF('ต.ค.'!Y8="","",'ต.ค.'!Y8),IF('ต.ค.'!Y38="","",'ต.ค.'!Y38))</f>
        <v/>
      </c>
      <c r="LV8" s="73" t="str">
        <f>IF($B$2=1,IF('ต.ค.'!Z8="","",'ต.ค.'!Z8),IF('ต.ค.'!Z38="","",'ต.ค.'!Z38))</f>
        <v/>
      </c>
      <c r="LW8" s="73" t="str">
        <f>IF($B$2=1,IF('ต.ค.'!AA8="","",'ต.ค.'!AA8),IF('ต.ค.'!AA38="","",'ต.ค.'!AA38))</f>
        <v/>
      </c>
      <c r="LX8" s="73" t="str">
        <f>IF($B$2=1,IF('ต.ค.'!AB8="","",'ต.ค.'!AB8),IF('ต.ค.'!AB38="","",'ต.ค.'!AB38))</f>
        <v/>
      </c>
      <c r="LY8" s="73" t="str">
        <f>IF($B$2=1,IF('ต.ค.'!AC8="","",'ต.ค.'!AC8),IF('ต.ค.'!AC38="","",'ต.ค.'!AC38))</f>
        <v/>
      </c>
      <c r="LZ8" s="73" t="str">
        <f>IF($B$2=1,IF('ต.ค.'!AD8="","",'ต.ค.'!AD8),IF('ต.ค.'!AD38="","",'ต.ค.'!AD38))</f>
        <v/>
      </c>
      <c r="MA8" s="73" t="str">
        <f>IF($B$2=1,IF('ต.ค.'!AE8="","",'ต.ค.'!AE8),IF('ต.ค.'!AE38="","",'ต.ค.'!AE38))</f>
        <v/>
      </c>
      <c r="MB8" s="73" t="str">
        <f>IF($B$2=1,IF('ต.ค.'!AF8="","",'ต.ค.'!AF8),IF('ต.ค.'!AF38="","",'ต.ค.'!AF38))</f>
        <v/>
      </c>
      <c r="MC8" s="73" t="str">
        <f>IF($B$2=1,IF('ต.ค.'!AG8="","",'ต.ค.'!AG8),IF('ต.ค.'!AG38="","",'ต.ค.'!AG38))</f>
        <v/>
      </c>
      <c r="MD8" s="73" t="str">
        <f>IF($B$2=1,IF('ต.ค.'!AH8="","",'ต.ค.'!AH8),IF('ต.ค.'!AH38="","",'ต.ค.'!AH38))</f>
        <v/>
      </c>
      <c r="ME8" s="73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>
      <c r="A9" s="65"/>
      <c r="B9" s="65"/>
      <c r="C9" s="65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IF($B$2=1,IF('พ.ค.'!D9="","",'พ.ค.'!D9),IF('พ.ค.'!D39="","",'พ.ค.'!D39))</f>
        <v/>
      </c>
      <c r="EM9" s="73" t="str">
        <f>IF($B$2=1,IF('พ.ค.'!E9="","",'พ.ค.'!E9),IF('พ.ค.'!E39="","",'พ.ค.'!E39))</f>
        <v/>
      </c>
      <c r="EN9" s="73" t="str">
        <f>IF($B$2=1,IF('พ.ค.'!F9="","",'พ.ค.'!F9),IF('พ.ค.'!F39="","",'พ.ค.'!F39))</f>
        <v/>
      </c>
      <c r="EO9" s="73" t="str">
        <f>IF($B$2=1,IF('พ.ค.'!G9="","",'พ.ค.'!G9),IF('พ.ค.'!G39="","",'พ.ค.'!G39))</f>
        <v/>
      </c>
      <c r="EP9" s="73" t="str">
        <f>IF($B$2=1,IF('พ.ค.'!H9="","",'พ.ค.'!H9),IF('พ.ค.'!H39="","",'พ.ค.'!H39))</f>
        <v/>
      </c>
      <c r="EQ9" s="73" t="str">
        <f>IF($B$2=1,IF('พ.ค.'!I9="","",'พ.ค.'!I9),IF('พ.ค.'!I39="","",'พ.ค.'!I39))</f>
        <v/>
      </c>
      <c r="ER9" s="73" t="str">
        <f>IF($B$2=1,IF('พ.ค.'!J9="","",'พ.ค.'!J9),IF('พ.ค.'!J39="","",'พ.ค.'!J39))</f>
        <v/>
      </c>
      <c r="ES9" s="73" t="str">
        <f>IF($B$2=1,IF('พ.ค.'!K9="","",'พ.ค.'!K9),IF('พ.ค.'!K39="","",'พ.ค.'!K39))</f>
        <v/>
      </c>
      <c r="ET9" s="73" t="str">
        <f>IF($B$2=1,IF('พ.ค.'!L9="","",'พ.ค.'!L9),IF('พ.ค.'!L39="","",'พ.ค.'!L39))</f>
        <v/>
      </c>
      <c r="EU9" s="73" t="str">
        <f>IF($B$2=1,IF('พ.ค.'!M9="","",'พ.ค.'!M9),IF('พ.ค.'!M39="","",'พ.ค.'!M39))</f>
        <v/>
      </c>
      <c r="EV9" s="73" t="str">
        <f>IF($B$2=1,IF('พ.ค.'!N9="","",'พ.ค.'!N9),IF('พ.ค.'!N39="","",'พ.ค.'!N39))</f>
        <v/>
      </c>
      <c r="EW9" s="73" t="str">
        <f>IF($B$2=1,IF('พ.ค.'!O9="","",'พ.ค.'!O9),IF('พ.ค.'!O39="","",'พ.ค.'!O39))</f>
        <v/>
      </c>
      <c r="EX9" s="73" t="str">
        <f>IF($B$2=1,IF('พ.ค.'!P9="","",'พ.ค.'!P9),IF('พ.ค.'!P39="","",'พ.ค.'!P39))</f>
        <v/>
      </c>
      <c r="EY9" s="73" t="str">
        <f>IF($B$2=1,IF('พ.ค.'!Q9="","",'พ.ค.'!Q9),IF('พ.ค.'!Q39="","",'พ.ค.'!Q39))</f>
        <v/>
      </c>
      <c r="EZ9" s="73" t="str">
        <f>IF($B$2=1,IF('พ.ค.'!R9="","",'พ.ค.'!R9),IF('พ.ค.'!R39="","",'พ.ค.'!R39))</f>
        <v/>
      </c>
      <c r="FA9" s="73" t="str">
        <f>IF($B$2=1,IF('พ.ค.'!S9="","",'พ.ค.'!S9),IF('พ.ค.'!S39="","",'พ.ค.'!S39))</f>
        <v/>
      </c>
      <c r="FB9" s="73" t="str">
        <f>IF($B$2=1,IF('พ.ค.'!T9="","",'พ.ค.'!T9),IF('พ.ค.'!T39="","",'พ.ค.'!T39))</f>
        <v/>
      </c>
      <c r="FC9" s="73" t="str">
        <f>IF($B$2=1,IF('พ.ค.'!U9="","",'พ.ค.'!U9),IF('พ.ค.'!U39="","",'พ.ค.'!U39))</f>
        <v/>
      </c>
      <c r="FD9" s="73" t="str">
        <f>IF($B$2=1,IF('พ.ค.'!V9="","",'พ.ค.'!V9),IF('พ.ค.'!V39="","",'พ.ค.'!V39))</f>
        <v/>
      </c>
      <c r="FE9" s="73" t="str">
        <f>IF($B$2=1,IF('พ.ค.'!W9="","",'พ.ค.'!W9),IF('พ.ค.'!W39="","",'พ.ค.'!W39))</f>
        <v/>
      </c>
      <c r="FF9" s="73" t="str">
        <f>IF($B$2=1,IF('พ.ค.'!X9="","",'พ.ค.'!X9),IF('พ.ค.'!X39="","",'พ.ค.'!X39))</f>
        <v/>
      </c>
      <c r="FG9" s="73" t="str">
        <f>IF($B$2=1,IF('พ.ค.'!Y9="","",'พ.ค.'!Y9),IF('พ.ค.'!Y39="","",'พ.ค.'!Y39))</f>
        <v/>
      </c>
      <c r="FH9" s="73" t="str">
        <f>IF($B$2=1,IF('พ.ค.'!Z9="","",'พ.ค.'!Z9),IF('พ.ค.'!Z39="","",'พ.ค.'!Z39))</f>
        <v/>
      </c>
      <c r="FI9" s="73" t="str">
        <f>IF($B$2=1,IF('พ.ค.'!AA9="","",'พ.ค.'!AA9),IF('พ.ค.'!AA39="","",'พ.ค.'!AA39))</f>
        <v/>
      </c>
      <c r="FJ9" s="73" t="str">
        <f>IF($B$2=1,IF('พ.ค.'!AB9="","",'พ.ค.'!AB9),IF('พ.ค.'!AB39="","",'พ.ค.'!AB39))</f>
        <v/>
      </c>
      <c r="FK9" s="73" t="str">
        <f>IF($B$2=1,IF('พ.ค.'!AC9="","",'พ.ค.'!AC9),IF('พ.ค.'!AC39="","",'พ.ค.'!AC39))</f>
        <v/>
      </c>
      <c r="FL9" s="73" t="str">
        <f>IF($B$2=1,IF('พ.ค.'!AD9="","",'พ.ค.'!AD9),IF('พ.ค.'!AD39="","",'พ.ค.'!AD39))</f>
        <v/>
      </c>
      <c r="FM9" s="73" t="str">
        <f>IF($B$2=1,IF('พ.ค.'!AE9="","",'พ.ค.'!AE9),IF('พ.ค.'!AE39="","",'พ.ค.'!AE39))</f>
        <v/>
      </c>
      <c r="FN9" s="73" t="str">
        <f>IF($B$2=1,IF('พ.ค.'!AF9="","",'พ.ค.'!AF9),IF('พ.ค.'!AF39="","",'พ.ค.'!AF39))</f>
        <v/>
      </c>
      <c r="FO9" s="73" t="str">
        <f>IF($B$2=1,IF('พ.ค.'!AG9="","",'พ.ค.'!AG9),IF('พ.ค.'!AG39="","",'พ.ค.'!AG39))</f>
        <v/>
      </c>
      <c r="FP9" s="73" t="str">
        <f>IF($B$2=1,IF('พ.ค.'!AH9="","",'พ.ค.'!AH9),IF('พ.ค.'!AH39="","",'พ.ค.'!AH39))</f>
        <v/>
      </c>
      <c r="FQ9" s="73">
        <f>IF($B$2=1,IF('พ.ค.'!AI9="","",'พ.ค.'!AI9),IF('พ.ค.'!AI39="","",'พ.ค.'!AI39))</f>
        <v>0</v>
      </c>
      <c r="FR9" s="72">
        <f t="shared" si="15"/>
        <v>6</v>
      </c>
      <c r="FS9" s="73"/>
      <c r="FT9" s="73" t="str">
        <f>IF($B$2=1,IF('มิ.ย.'!D9="","",'มิ.ย.'!D9),IF('มิ.ย.'!D39="","",'มิ.ย.'!D39))</f>
        <v/>
      </c>
      <c r="FU9" s="73" t="str">
        <f>IF($B$2=1,IF('มิ.ย.'!E9="","",'มิ.ย.'!E9),IF('มิ.ย.'!E39="","",'มิ.ย.'!E39))</f>
        <v/>
      </c>
      <c r="FV9" s="73" t="str">
        <f>IF($B$2=1,IF('มิ.ย.'!F9="","",'มิ.ย.'!F9),IF('มิ.ย.'!F39="","",'มิ.ย.'!F39))</f>
        <v/>
      </c>
      <c r="FW9" s="73" t="str">
        <f>IF($B$2=1,IF('มิ.ย.'!G9="","",'มิ.ย.'!G9),IF('มิ.ย.'!G39="","",'มิ.ย.'!G39))</f>
        <v/>
      </c>
      <c r="FX9" s="73" t="str">
        <f>IF($B$2=1,IF('มิ.ย.'!H9="","",'มิ.ย.'!H9),IF('มิ.ย.'!H39="","",'มิ.ย.'!H39))</f>
        <v/>
      </c>
      <c r="FY9" s="73" t="str">
        <f>IF($B$2=1,IF('มิ.ย.'!I9="","",'มิ.ย.'!I9),IF('มิ.ย.'!I39="","",'มิ.ย.'!I39))</f>
        <v/>
      </c>
      <c r="FZ9" s="73" t="str">
        <f>IF($B$2=1,IF('มิ.ย.'!J9="","",'มิ.ย.'!J9),IF('มิ.ย.'!J39="","",'มิ.ย.'!J39))</f>
        <v/>
      </c>
      <c r="GA9" s="73" t="str">
        <f>IF($B$2=1,IF('มิ.ย.'!K9="","",'มิ.ย.'!K9),IF('มิ.ย.'!K39="","",'มิ.ย.'!K39))</f>
        <v/>
      </c>
      <c r="GB9" s="73" t="str">
        <f>IF($B$2=1,IF('มิ.ย.'!L9="","",'มิ.ย.'!L9),IF('มิ.ย.'!L39="","",'มิ.ย.'!L39))</f>
        <v/>
      </c>
      <c r="GC9" s="73" t="str">
        <f>IF($B$2=1,IF('มิ.ย.'!M9="","",'มิ.ย.'!M9),IF('มิ.ย.'!M39="","",'มิ.ย.'!M39))</f>
        <v/>
      </c>
      <c r="GD9" s="73" t="str">
        <f>IF($B$2=1,IF('มิ.ย.'!N9="","",'มิ.ย.'!N9),IF('มิ.ย.'!N39="","",'มิ.ย.'!N39))</f>
        <v/>
      </c>
      <c r="GE9" s="73" t="str">
        <f>IF($B$2=1,IF('มิ.ย.'!O9="","",'มิ.ย.'!O9),IF('มิ.ย.'!O39="","",'มิ.ย.'!O39))</f>
        <v/>
      </c>
      <c r="GF9" s="73" t="str">
        <f>IF($B$2=1,IF('มิ.ย.'!P9="","",'มิ.ย.'!P9),IF('มิ.ย.'!P39="","",'มิ.ย.'!P39))</f>
        <v/>
      </c>
      <c r="GG9" s="73" t="str">
        <f>IF($B$2=1,IF('มิ.ย.'!Q9="","",'มิ.ย.'!Q9),IF('มิ.ย.'!Q39="","",'มิ.ย.'!Q39))</f>
        <v/>
      </c>
      <c r="GH9" s="73" t="str">
        <f>IF($B$2=1,IF('มิ.ย.'!R9="","",'มิ.ย.'!R9),IF('มิ.ย.'!R39="","",'มิ.ย.'!R39))</f>
        <v/>
      </c>
      <c r="GI9" s="73" t="str">
        <f>IF($B$2=1,IF('มิ.ย.'!S9="","",'มิ.ย.'!S9),IF('มิ.ย.'!S39="","",'มิ.ย.'!S39))</f>
        <v/>
      </c>
      <c r="GJ9" s="73" t="str">
        <f>IF($B$2=1,IF('มิ.ย.'!T9="","",'มิ.ย.'!T9),IF('มิ.ย.'!T39="","",'มิ.ย.'!T39))</f>
        <v/>
      </c>
      <c r="GK9" s="73" t="str">
        <f>IF($B$2=1,IF('มิ.ย.'!U9="","",'มิ.ย.'!U9),IF('มิ.ย.'!U39="","",'มิ.ย.'!U39))</f>
        <v/>
      </c>
      <c r="GL9" s="73" t="str">
        <f>IF($B$2=1,IF('มิ.ย.'!V9="","",'มิ.ย.'!V9),IF('มิ.ย.'!V39="","",'มิ.ย.'!V39))</f>
        <v/>
      </c>
      <c r="GM9" s="73" t="str">
        <f>IF($B$2=1,IF('มิ.ย.'!W9="","",'มิ.ย.'!W9),IF('มิ.ย.'!W39="","",'มิ.ย.'!W39))</f>
        <v/>
      </c>
      <c r="GN9" s="73" t="str">
        <f>IF($B$2=1,IF('มิ.ย.'!X9="","",'มิ.ย.'!X9),IF('มิ.ย.'!X39="","",'มิ.ย.'!X39))</f>
        <v/>
      </c>
      <c r="GO9" s="73" t="str">
        <f>IF($B$2=1,IF('มิ.ย.'!Y9="","",'มิ.ย.'!Y9),IF('มิ.ย.'!Y39="","",'มิ.ย.'!Y39))</f>
        <v/>
      </c>
      <c r="GP9" s="73" t="str">
        <f>IF($B$2=1,IF('มิ.ย.'!Z9="","",'มิ.ย.'!Z9),IF('มิ.ย.'!Z39="","",'มิ.ย.'!Z39))</f>
        <v/>
      </c>
      <c r="GQ9" s="73" t="str">
        <f>IF($B$2=1,IF('มิ.ย.'!AA9="","",'มิ.ย.'!AA9),IF('มิ.ย.'!AA39="","",'มิ.ย.'!AA39))</f>
        <v/>
      </c>
      <c r="GR9" s="73" t="str">
        <f>IF($B$2=1,IF('มิ.ย.'!AB9="","",'มิ.ย.'!AB9),IF('มิ.ย.'!AB39="","",'มิ.ย.'!AB39))</f>
        <v/>
      </c>
      <c r="GS9" s="73" t="str">
        <f>IF($B$2=1,IF('มิ.ย.'!AC9="","",'มิ.ย.'!AC9),IF('มิ.ย.'!AC39="","",'มิ.ย.'!AC39))</f>
        <v/>
      </c>
      <c r="GT9" s="73" t="str">
        <f>IF($B$2=1,IF('มิ.ย.'!AD9="","",'มิ.ย.'!AD9),IF('มิ.ย.'!AD39="","",'มิ.ย.'!AD39))</f>
        <v/>
      </c>
      <c r="GU9" s="73" t="str">
        <f>IF($B$2=1,IF('มิ.ย.'!AE9="","",'มิ.ย.'!AE9),IF('มิ.ย.'!AE39="","",'มิ.ย.'!AE39))</f>
        <v/>
      </c>
      <c r="GV9" s="73" t="str">
        <f>IF($B$2=1,IF('มิ.ย.'!AF9="","",'มิ.ย.'!AF9),IF('มิ.ย.'!AF39="","",'มิ.ย.'!AF39))</f>
        <v/>
      </c>
      <c r="GW9" s="73" t="str">
        <f>IF($B$2=1,IF('มิ.ย.'!AG9="","",'มิ.ย.'!AG9),IF('มิ.ย.'!AG39="","",'มิ.ย.'!AG39))</f>
        <v/>
      </c>
      <c r="GX9" s="73" t="str">
        <f>IF($B$2=1,IF('มิ.ย.'!AH9="","",'มิ.ย.'!AH9),IF('มิ.ย.'!AH39="","",'มิ.ย.'!AH39))</f>
        <v/>
      </c>
      <c r="GY9" s="73">
        <f>IF($B$2=1,IF('มิ.ย.'!AI9="","",'มิ.ย.'!AI9),IF('มิ.ย.'!AI39="","",'มิ.ย.'!AI39))</f>
        <v>0</v>
      </c>
      <c r="GZ9" s="72">
        <f t="shared" si="16"/>
        <v>6</v>
      </c>
      <c r="HA9" s="73"/>
      <c r="HB9" s="73" t="str">
        <f>IF($B$2=1,IF('ก.ค.'!D9="","",'ก.ค.'!D9),IF('ก.ค.'!D39="","",'ก.ค.'!D39))</f>
        <v/>
      </c>
      <c r="HC9" s="73" t="str">
        <f>IF($B$2=1,IF('ก.ค.'!E9="","",'ก.ค.'!E9),IF('ก.ค.'!E39="","",'ก.ค.'!E39))</f>
        <v/>
      </c>
      <c r="HD9" s="73" t="str">
        <f>IF($B$2=1,IF('ก.ค.'!F9="","",'ก.ค.'!F9),IF('ก.ค.'!F39="","",'ก.ค.'!F39))</f>
        <v/>
      </c>
      <c r="HE9" s="73" t="str">
        <f>IF($B$2=1,IF('ก.ค.'!G9="","",'ก.ค.'!G9),IF('ก.ค.'!G39="","",'ก.ค.'!G39))</f>
        <v/>
      </c>
      <c r="HF9" s="73" t="str">
        <f>IF($B$2=1,IF('ก.ค.'!H9="","",'ก.ค.'!H9),IF('ก.ค.'!H39="","",'ก.ค.'!H39))</f>
        <v/>
      </c>
      <c r="HG9" s="73" t="str">
        <f>IF($B$2=1,IF('ก.ค.'!I9="","",'ก.ค.'!I9),IF('ก.ค.'!I39="","",'ก.ค.'!I39))</f>
        <v/>
      </c>
      <c r="HH9" s="73" t="str">
        <f>IF($B$2=1,IF('ก.ค.'!J9="","",'ก.ค.'!J9),IF('ก.ค.'!J39="","",'ก.ค.'!J39))</f>
        <v/>
      </c>
      <c r="HI9" s="73" t="str">
        <f>IF($B$2=1,IF('ก.ค.'!K9="","",'ก.ค.'!K9),IF('ก.ค.'!K39="","",'ก.ค.'!K39))</f>
        <v/>
      </c>
      <c r="HJ9" s="73" t="str">
        <f>IF($B$2=1,IF('ก.ค.'!L9="","",'ก.ค.'!L9),IF('ก.ค.'!L39="","",'ก.ค.'!L39))</f>
        <v/>
      </c>
      <c r="HK9" s="73" t="str">
        <f>IF($B$2=1,IF('ก.ค.'!M9="","",'ก.ค.'!M9),IF('ก.ค.'!M39="","",'ก.ค.'!M39))</f>
        <v/>
      </c>
      <c r="HL9" s="73" t="str">
        <f>IF($B$2=1,IF('ก.ค.'!N9="","",'ก.ค.'!N9),IF('ก.ค.'!N39="","",'ก.ค.'!N39))</f>
        <v/>
      </c>
      <c r="HM9" s="73" t="str">
        <f>IF($B$2=1,IF('ก.ค.'!O9="","",'ก.ค.'!O9),IF('ก.ค.'!O39="","",'ก.ค.'!O39))</f>
        <v/>
      </c>
      <c r="HN9" s="73" t="str">
        <f>IF($B$2=1,IF('ก.ค.'!P9="","",'ก.ค.'!P9),IF('ก.ค.'!P39="","",'ก.ค.'!P39))</f>
        <v/>
      </c>
      <c r="HO9" s="73" t="str">
        <f>IF($B$2=1,IF('ก.ค.'!Q9="","",'ก.ค.'!Q9),IF('ก.ค.'!Q39="","",'ก.ค.'!Q39))</f>
        <v/>
      </c>
      <c r="HP9" s="73" t="str">
        <f>IF($B$2=1,IF('ก.ค.'!R9="","",'ก.ค.'!R9),IF('ก.ค.'!R39="","",'ก.ค.'!R39))</f>
        <v/>
      </c>
      <c r="HQ9" s="73" t="str">
        <f>IF($B$2=1,IF('ก.ค.'!S9="","",'ก.ค.'!S9),IF('ก.ค.'!S39="","",'ก.ค.'!S39))</f>
        <v/>
      </c>
      <c r="HR9" s="73" t="str">
        <f>IF($B$2=1,IF('ก.ค.'!T9="","",'ก.ค.'!T9),IF('ก.ค.'!T39="","",'ก.ค.'!T39))</f>
        <v/>
      </c>
      <c r="HS9" s="73" t="str">
        <f>IF($B$2=1,IF('ก.ค.'!U9="","",'ก.ค.'!U9),IF('ก.ค.'!U39="","",'ก.ค.'!U39))</f>
        <v/>
      </c>
      <c r="HT9" s="73" t="str">
        <f>IF($B$2=1,IF('ก.ค.'!V9="","",'ก.ค.'!V9),IF('ก.ค.'!V39="","",'ก.ค.'!V39))</f>
        <v/>
      </c>
      <c r="HU9" s="73" t="str">
        <f>IF($B$2=1,IF('ก.ค.'!W9="","",'ก.ค.'!W9),IF('ก.ค.'!W39="","",'ก.ค.'!W39))</f>
        <v/>
      </c>
      <c r="HV9" s="73" t="str">
        <f>IF($B$2=1,IF('ก.ค.'!X9="","",'ก.ค.'!X9),IF('ก.ค.'!X39="","",'ก.ค.'!X39))</f>
        <v/>
      </c>
      <c r="HW9" s="73" t="str">
        <f>IF($B$2=1,IF('ก.ค.'!Y9="","",'ก.ค.'!Y9),IF('ก.ค.'!Y39="","",'ก.ค.'!Y39))</f>
        <v/>
      </c>
      <c r="HX9" s="73" t="str">
        <f>IF($B$2=1,IF('ก.ค.'!Z9="","",'ก.ค.'!Z9),IF('ก.ค.'!Z39="","",'ก.ค.'!Z39))</f>
        <v/>
      </c>
      <c r="HY9" s="73" t="str">
        <f>IF($B$2=1,IF('ก.ค.'!AA9="","",'ก.ค.'!AA9),IF('ก.ค.'!AA39="","",'ก.ค.'!AA39))</f>
        <v/>
      </c>
      <c r="HZ9" s="73" t="str">
        <f>IF($B$2=1,IF('ก.ค.'!AB9="","",'ก.ค.'!AB9),IF('ก.ค.'!AB39="","",'ก.ค.'!AB39))</f>
        <v/>
      </c>
      <c r="IA9" s="73" t="str">
        <f>IF($B$2=1,IF('ก.ค.'!AC9="","",'ก.ค.'!AC9),IF('ก.ค.'!AC39="","",'ก.ค.'!AC39))</f>
        <v/>
      </c>
      <c r="IB9" s="73" t="str">
        <f>IF($B$2=1,IF('ก.ค.'!AD9="","",'ก.ค.'!AD9),IF('ก.ค.'!AD39="","",'ก.ค.'!AD39))</f>
        <v/>
      </c>
      <c r="IC9" s="73" t="str">
        <f>IF($B$2=1,IF('ก.ค.'!AE9="","",'ก.ค.'!AE9),IF('ก.ค.'!AE39="","",'ก.ค.'!AE39))</f>
        <v/>
      </c>
      <c r="ID9" s="73" t="str">
        <f>IF($B$2=1,IF('ก.ค.'!AF9="","",'ก.ค.'!AF9),IF('ก.ค.'!AF39="","",'ก.ค.'!AF39))</f>
        <v/>
      </c>
      <c r="IE9" s="73" t="str">
        <f>IF($B$2=1,IF('ก.ค.'!AG9="","",'ก.ค.'!AG9),IF('ก.ค.'!AG39="","",'ก.ค.'!AG39))</f>
        <v/>
      </c>
      <c r="IF9" s="73" t="str">
        <f>IF($B$2=1,IF('ก.ค.'!AH9="","",'ก.ค.'!AH9),IF('ก.ค.'!AH39="","",'ก.ค.'!AH39))</f>
        <v/>
      </c>
      <c r="IG9" s="73">
        <f>IF($B$2=1,IF('ก.ค.'!AI9="","",'ก.ค.'!AI9),IF('ก.ค.'!AI39="","",'ก.ค.'!AI39))</f>
        <v>0</v>
      </c>
      <c r="IH9" s="72">
        <f t="shared" si="17"/>
        <v>6</v>
      </c>
      <c r="II9" s="73"/>
      <c r="IJ9" s="73" t="str">
        <f>IF($B$2=1,IF('ส.ค.'!D9="","",'ส.ค.'!D9),IF('ส.ค.'!D39="","",'ส.ค.'!D39))</f>
        <v/>
      </c>
      <c r="IK9" s="73" t="str">
        <f>IF($B$2=1,IF('ส.ค.'!E9="","",'ส.ค.'!E9),IF('ส.ค.'!E39="","",'ส.ค.'!E39))</f>
        <v/>
      </c>
      <c r="IL9" s="73" t="str">
        <f>IF($B$2=1,IF('ส.ค.'!F9="","",'ส.ค.'!F9),IF('ส.ค.'!F39="","",'ส.ค.'!F39))</f>
        <v/>
      </c>
      <c r="IM9" s="73" t="str">
        <f>IF($B$2=1,IF('ส.ค.'!G9="","",'ส.ค.'!G9),IF('ส.ค.'!G39="","",'ส.ค.'!G39))</f>
        <v/>
      </c>
      <c r="IN9" s="73" t="str">
        <f>IF($B$2=1,IF('ส.ค.'!H9="","",'ส.ค.'!H9),IF('ส.ค.'!H39="","",'ส.ค.'!H39))</f>
        <v/>
      </c>
      <c r="IO9" s="73" t="str">
        <f>IF($B$2=1,IF('ส.ค.'!I9="","",'ส.ค.'!I9),IF('ส.ค.'!I39="","",'ส.ค.'!I39))</f>
        <v/>
      </c>
      <c r="IP9" s="73" t="str">
        <f>IF($B$2=1,IF('ส.ค.'!J9="","",'ส.ค.'!J9),IF('ส.ค.'!J39="","",'ส.ค.'!J39))</f>
        <v/>
      </c>
      <c r="IQ9" s="73" t="str">
        <f>IF($B$2=1,IF('ส.ค.'!K9="","",'ส.ค.'!K9),IF('ส.ค.'!K39="","",'ส.ค.'!K39))</f>
        <v/>
      </c>
      <c r="IR9" s="73" t="str">
        <f>IF($B$2=1,IF('ส.ค.'!L9="","",'ส.ค.'!L9),IF('ส.ค.'!L39="","",'ส.ค.'!L39))</f>
        <v/>
      </c>
      <c r="IS9" s="73" t="str">
        <f>IF($B$2=1,IF('ส.ค.'!M9="","",'ส.ค.'!M9),IF('ส.ค.'!M39="","",'ส.ค.'!M39))</f>
        <v/>
      </c>
      <c r="IT9" s="73" t="str">
        <f>IF($B$2=1,IF('ส.ค.'!N9="","",'ส.ค.'!N9),IF('ส.ค.'!N39="","",'ส.ค.'!N39))</f>
        <v/>
      </c>
      <c r="IU9" s="73" t="str">
        <f>IF($B$2=1,IF('ส.ค.'!O9="","",'ส.ค.'!O9),IF('ส.ค.'!O39="","",'ส.ค.'!O39))</f>
        <v/>
      </c>
      <c r="IV9" s="73" t="str">
        <f>IF($B$2=1,IF('ส.ค.'!P9="","",'ส.ค.'!P9),IF('ส.ค.'!P39="","",'ส.ค.'!P39))</f>
        <v/>
      </c>
      <c r="IW9" s="73" t="str">
        <f>IF($B$2=1,IF('ส.ค.'!Q9="","",'ส.ค.'!Q9),IF('ส.ค.'!Q39="","",'ส.ค.'!Q39))</f>
        <v/>
      </c>
      <c r="IX9" s="73" t="str">
        <f>IF($B$2=1,IF('ส.ค.'!R9="","",'ส.ค.'!R9),IF('ส.ค.'!R39="","",'ส.ค.'!R39))</f>
        <v/>
      </c>
      <c r="IY9" s="73" t="str">
        <f>IF($B$2=1,IF('ส.ค.'!S9="","",'ส.ค.'!S9),IF('ส.ค.'!S39="","",'ส.ค.'!S39))</f>
        <v/>
      </c>
      <c r="IZ9" s="73" t="str">
        <f>IF($B$2=1,IF('ส.ค.'!T9="","",'ส.ค.'!T9),IF('ส.ค.'!T39="","",'ส.ค.'!T39))</f>
        <v/>
      </c>
      <c r="JA9" s="73" t="str">
        <f>IF($B$2=1,IF('ส.ค.'!U9="","",'ส.ค.'!U9),IF('ส.ค.'!U39="","",'ส.ค.'!U39))</f>
        <v/>
      </c>
      <c r="JB9" s="73" t="str">
        <f>IF($B$2=1,IF('ส.ค.'!V9="","",'ส.ค.'!V9),IF('ส.ค.'!V39="","",'ส.ค.'!V39))</f>
        <v/>
      </c>
      <c r="JC9" s="73" t="str">
        <f>IF($B$2=1,IF('ส.ค.'!W9="","",'ส.ค.'!W9),IF('ส.ค.'!W39="","",'ส.ค.'!W39))</f>
        <v/>
      </c>
      <c r="JD9" s="73" t="str">
        <f>IF($B$2=1,IF('ส.ค.'!X9="","",'ส.ค.'!X9),IF('ส.ค.'!X39="","",'ส.ค.'!X39))</f>
        <v/>
      </c>
      <c r="JE9" s="73" t="str">
        <f>IF($B$2=1,IF('ส.ค.'!Y9="","",'ส.ค.'!Y9),IF('ส.ค.'!Y39="","",'ส.ค.'!Y39))</f>
        <v/>
      </c>
      <c r="JF9" s="73" t="str">
        <f>IF($B$2=1,IF('ส.ค.'!Z9="","",'ส.ค.'!Z9),IF('ส.ค.'!Z39="","",'ส.ค.'!Z39))</f>
        <v/>
      </c>
      <c r="JG9" s="73" t="str">
        <f>IF($B$2=1,IF('ส.ค.'!AA9="","",'ส.ค.'!AA9),IF('ส.ค.'!AA39="","",'ส.ค.'!AA39))</f>
        <v/>
      </c>
      <c r="JH9" s="73" t="str">
        <f>IF($B$2=1,IF('ส.ค.'!AB9="","",'ส.ค.'!AB9),IF('ส.ค.'!AB39="","",'ส.ค.'!AB39))</f>
        <v/>
      </c>
      <c r="JI9" s="73" t="str">
        <f>IF($B$2=1,IF('ส.ค.'!AC9="","",'ส.ค.'!AC9),IF('ส.ค.'!AC39="","",'ส.ค.'!AC39))</f>
        <v/>
      </c>
      <c r="JJ9" s="73" t="str">
        <f>IF($B$2=1,IF('ส.ค.'!AD9="","",'ส.ค.'!AD9),IF('ส.ค.'!AD39="","",'ส.ค.'!AD39))</f>
        <v/>
      </c>
      <c r="JK9" s="73" t="str">
        <f>IF($B$2=1,IF('ส.ค.'!AE9="","",'ส.ค.'!AE9),IF('ส.ค.'!AE39="","",'ส.ค.'!AE39))</f>
        <v/>
      </c>
      <c r="JL9" s="73" t="str">
        <f>IF($B$2=1,IF('ส.ค.'!AF9="","",'ส.ค.'!AF9),IF('ส.ค.'!AF39="","",'ส.ค.'!AF39))</f>
        <v/>
      </c>
      <c r="JM9" s="73" t="str">
        <f>IF($B$2=1,IF('ส.ค.'!AG9="","",'ส.ค.'!AG9),IF('ส.ค.'!AG39="","",'ส.ค.'!AG39))</f>
        <v/>
      </c>
      <c r="JN9" s="73" t="str">
        <f>IF($B$2=1,IF('ส.ค.'!AH9="","",'ส.ค.'!AH9),IF('ส.ค.'!AH39="","",'ส.ค.'!AH39))</f>
        <v/>
      </c>
      <c r="JO9" s="73">
        <f>IF($B$2=1,IF('ส.ค.'!AI9="","",'ส.ค.'!AI9),IF('ส.ค.'!AI39="","",'ส.ค.'!AI39))</f>
        <v>0</v>
      </c>
      <c r="JP9" s="72">
        <f t="shared" si="18"/>
        <v>6</v>
      </c>
      <c r="JQ9" s="73"/>
      <c r="JR9" s="73" t="str">
        <f>IF($B$2=1,IF('ก.ย.'!D9="","",'ก.ย.'!D9),IF('ก.ย.'!D39="","",'ก.ย.'!D39))</f>
        <v/>
      </c>
      <c r="JS9" s="73" t="str">
        <f>IF($B$2=1,IF('ก.ย.'!E9="","",'ก.ย.'!E9),IF('ก.ย.'!E39="","",'ก.ย.'!E39))</f>
        <v/>
      </c>
      <c r="JT9" s="73" t="str">
        <f>IF($B$2=1,IF('ก.ย.'!F9="","",'ก.ย.'!F9),IF('ก.ย.'!F39="","",'ก.ย.'!F39))</f>
        <v/>
      </c>
      <c r="JU9" s="73" t="str">
        <f>IF($B$2=1,IF('ก.ย.'!G9="","",'ก.ย.'!G9),IF('ก.ย.'!G39="","",'ก.ย.'!G39))</f>
        <v/>
      </c>
      <c r="JV9" s="73" t="str">
        <f>IF($B$2=1,IF('ก.ย.'!H9="","",'ก.ย.'!H9),IF('ก.ย.'!H39="","",'ก.ย.'!H39))</f>
        <v/>
      </c>
      <c r="JW9" s="73" t="str">
        <f>IF($B$2=1,IF('ก.ย.'!I9="","",'ก.ย.'!I9),IF('ก.ย.'!I39="","",'ก.ย.'!I39))</f>
        <v/>
      </c>
      <c r="JX9" s="73" t="str">
        <f>IF($B$2=1,IF('ก.ย.'!J9="","",'ก.ย.'!J9),IF('ก.ย.'!J39="","",'ก.ย.'!J39))</f>
        <v/>
      </c>
      <c r="JY9" s="73" t="str">
        <f>IF($B$2=1,IF('ก.ย.'!K9="","",'ก.ย.'!K9),IF('ก.ย.'!K39="","",'ก.ย.'!K39))</f>
        <v/>
      </c>
      <c r="JZ9" s="73" t="str">
        <f>IF($B$2=1,IF('ก.ย.'!L9="","",'ก.ย.'!L9),IF('ก.ย.'!L39="","",'ก.ย.'!L39))</f>
        <v/>
      </c>
      <c r="KA9" s="73" t="str">
        <f>IF($B$2=1,IF('ก.ย.'!M9="","",'ก.ย.'!M9),IF('ก.ย.'!M39="","",'ก.ย.'!M39))</f>
        <v/>
      </c>
      <c r="KB9" s="73" t="str">
        <f>IF($B$2=1,IF('ก.ย.'!N9="","",'ก.ย.'!N9),IF('ก.ย.'!N39="","",'ก.ย.'!N39))</f>
        <v/>
      </c>
      <c r="KC9" s="73" t="str">
        <f>IF($B$2=1,IF('ก.ย.'!O9="","",'ก.ย.'!O9),IF('ก.ย.'!O39="","",'ก.ย.'!O39))</f>
        <v/>
      </c>
      <c r="KD9" s="73" t="str">
        <f>IF($B$2=1,IF('ก.ย.'!P9="","",'ก.ย.'!P9),IF('ก.ย.'!P39="","",'ก.ย.'!P39))</f>
        <v/>
      </c>
      <c r="KE9" s="73" t="str">
        <f>IF($B$2=1,IF('ก.ย.'!Q9="","",'ก.ย.'!Q9),IF('ก.ย.'!Q39="","",'ก.ย.'!Q39))</f>
        <v/>
      </c>
      <c r="KF9" s="73" t="str">
        <f>IF($B$2=1,IF('ก.ย.'!R9="","",'ก.ย.'!R9),IF('ก.ย.'!R39="","",'ก.ย.'!R39))</f>
        <v/>
      </c>
      <c r="KG9" s="73" t="str">
        <f>IF($B$2=1,IF('ก.ย.'!S9="","",'ก.ย.'!S9),IF('ก.ย.'!S39="","",'ก.ย.'!S39))</f>
        <v/>
      </c>
      <c r="KH9" s="73" t="str">
        <f>IF($B$2=1,IF('ก.ย.'!T9="","",'ก.ย.'!T9),IF('ก.ย.'!T39="","",'ก.ย.'!T39))</f>
        <v/>
      </c>
      <c r="KI9" s="73" t="str">
        <f>IF($B$2=1,IF('ก.ย.'!U9="","",'ก.ย.'!U9),IF('ก.ย.'!U39="","",'ก.ย.'!U39))</f>
        <v/>
      </c>
      <c r="KJ9" s="73" t="str">
        <f>IF($B$2=1,IF('ก.ย.'!V9="","",'ก.ย.'!V9),IF('ก.ย.'!V39="","",'ก.ย.'!V39))</f>
        <v/>
      </c>
      <c r="KK9" s="73" t="str">
        <f>IF($B$2=1,IF('ก.ย.'!W9="","",'ก.ย.'!W9),IF('ก.ย.'!W39="","",'ก.ย.'!W39))</f>
        <v/>
      </c>
      <c r="KL9" s="73" t="str">
        <f>IF($B$2=1,IF('ก.ย.'!X9="","",'ก.ย.'!X9),IF('ก.ย.'!X39="","",'ก.ย.'!X39))</f>
        <v/>
      </c>
      <c r="KM9" s="73" t="str">
        <f>IF($B$2=1,IF('ก.ย.'!Y9="","",'ก.ย.'!Y9),IF('ก.ย.'!Y39="","",'ก.ย.'!Y39))</f>
        <v/>
      </c>
      <c r="KN9" s="73" t="str">
        <f>IF($B$2=1,IF('ก.ย.'!Z9="","",'ก.ย.'!Z9),IF('ก.ย.'!Z39="","",'ก.ย.'!Z39))</f>
        <v/>
      </c>
      <c r="KO9" s="73" t="str">
        <f>IF($B$2=1,IF('ก.ย.'!AA9="","",'ก.ย.'!AA9),IF('ก.ย.'!AA39="","",'ก.ย.'!AA39))</f>
        <v/>
      </c>
      <c r="KP9" s="73" t="str">
        <f>IF($B$2=1,IF('ก.ย.'!AB9="","",'ก.ย.'!AB9),IF('ก.ย.'!AB39="","",'ก.ย.'!AB39))</f>
        <v/>
      </c>
      <c r="KQ9" s="73" t="str">
        <f>IF($B$2=1,IF('ก.ย.'!AC9="","",'ก.ย.'!AC9),IF('ก.ย.'!AC39="","",'ก.ย.'!AC39))</f>
        <v/>
      </c>
      <c r="KR9" s="73" t="str">
        <f>IF($B$2=1,IF('ก.ย.'!AD9="","",'ก.ย.'!AD9),IF('ก.ย.'!AD39="","",'ก.ย.'!AD39))</f>
        <v/>
      </c>
      <c r="KS9" s="73" t="str">
        <f>IF($B$2=1,IF('ก.ย.'!AE9="","",'ก.ย.'!AE9),IF('ก.ย.'!AE39="","",'ก.ย.'!AE39))</f>
        <v/>
      </c>
      <c r="KT9" s="73" t="str">
        <f>IF($B$2=1,IF('ก.ย.'!AF9="","",'ก.ย.'!AF9),IF('ก.ย.'!AF39="","",'ก.ย.'!AF39))</f>
        <v/>
      </c>
      <c r="KU9" s="73" t="str">
        <f>IF($B$2=1,IF('ก.ย.'!AG9="","",'ก.ย.'!AG9),IF('ก.ย.'!AG39="","",'ก.ย.'!AG39))</f>
        <v/>
      </c>
      <c r="KV9" s="73" t="str">
        <f>IF($B$2=1,IF('ก.ย.'!AH9="","",'ก.ย.'!AH9),IF('ก.ย.'!AH39="","",'ก.ย.'!AH39))</f>
        <v/>
      </c>
      <c r="KW9" s="73">
        <f>IF($B$2=1,IF('ก.ย.'!AI9="","",'ก.ย.'!AI9),IF('ก.ย.'!AI39="","",'ก.ย.'!AI39))</f>
        <v>0</v>
      </c>
      <c r="KX9" s="72">
        <f t="shared" si="19"/>
        <v>6</v>
      </c>
      <c r="KY9" s="73"/>
      <c r="KZ9" s="73" t="str">
        <f>IF($B$2=1,IF('ต.ค.'!D9="","",'ต.ค.'!D9),IF('ต.ค.'!D39="","",'ต.ค.'!D39))</f>
        <v/>
      </c>
      <c r="LA9" s="73" t="str">
        <f>IF($B$2=1,IF('ต.ค.'!E9="","",'ต.ค.'!E9),IF('ต.ค.'!E39="","",'ต.ค.'!E39))</f>
        <v/>
      </c>
      <c r="LB9" s="73" t="str">
        <f>IF($B$2=1,IF('ต.ค.'!F9="","",'ต.ค.'!F9),IF('ต.ค.'!F39="","",'ต.ค.'!F39))</f>
        <v/>
      </c>
      <c r="LC9" s="73" t="str">
        <f>IF($B$2=1,IF('ต.ค.'!G9="","",'ต.ค.'!G9),IF('ต.ค.'!G39="","",'ต.ค.'!G39))</f>
        <v/>
      </c>
      <c r="LD9" s="73" t="str">
        <f>IF($B$2=1,IF('ต.ค.'!H9="","",'ต.ค.'!H9),IF('ต.ค.'!H39="","",'ต.ค.'!H39))</f>
        <v/>
      </c>
      <c r="LE9" s="73" t="str">
        <f>IF($B$2=1,IF('ต.ค.'!I9="","",'ต.ค.'!I9),IF('ต.ค.'!I39="","",'ต.ค.'!I39))</f>
        <v/>
      </c>
      <c r="LF9" s="73" t="str">
        <f>IF($B$2=1,IF('ต.ค.'!J9="","",'ต.ค.'!J9),IF('ต.ค.'!J39="","",'ต.ค.'!J39))</f>
        <v/>
      </c>
      <c r="LG9" s="73" t="str">
        <f>IF($B$2=1,IF('ต.ค.'!K9="","",'ต.ค.'!K9),IF('ต.ค.'!K39="","",'ต.ค.'!K39))</f>
        <v/>
      </c>
      <c r="LH9" s="73" t="str">
        <f>IF($B$2=1,IF('ต.ค.'!L9="","",'ต.ค.'!L9),IF('ต.ค.'!L39="","",'ต.ค.'!L39))</f>
        <v/>
      </c>
      <c r="LI9" s="73" t="str">
        <f>IF($B$2=1,IF('ต.ค.'!M9="","",'ต.ค.'!M9),IF('ต.ค.'!M39="","",'ต.ค.'!M39))</f>
        <v/>
      </c>
      <c r="LJ9" s="73" t="str">
        <f>IF($B$2=1,IF('ต.ค.'!N9="","",'ต.ค.'!N9),IF('ต.ค.'!N39="","",'ต.ค.'!N39))</f>
        <v/>
      </c>
      <c r="LK9" s="73" t="str">
        <f>IF($B$2=1,IF('ต.ค.'!O9="","",'ต.ค.'!O9),IF('ต.ค.'!O39="","",'ต.ค.'!O39))</f>
        <v/>
      </c>
      <c r="LL9" s="73" t="str">
        <f>IF($B$2=1,IF('ต.ค.'!P9="","",'ต.ค.'!P9),IF('ต.ค.'!P39="","",'ต.ค.'!P39))</f>
        <v/>
      </c>
      <c r="LM9" s="73" t="str">
        <f>IF($B$2=1,IF('ต.ค.'!Q9="","",'ต.ค.'!Q9),IF('ต.ค.'!Q39="","",'ต.ค.'!Q39))</f>
        <v/>
      </c>
      <c r="LN9" s="73" t="str">
        <f>IF($B$2=1,IF('ต.ค.'!R9="","",'ต.ค.'!R9),IF('ต.ค.'!R39="","",'ต.ค.'!R39))</f>
        <v/>
      </c>
      <c r="LO9" s="73" t="str">
        <f>IF($B$2=1,IF('ต.ค.'!S9="","",'ต.ค.'!S9),IF('ต.ค.'!S39="","",'ต.ค.'!S39))</f>
        <v/>
      </c>
      <c r="LP9" s="73" t="str">
        <f>IF($B$2=1,IF('ต.ค.'!T9="","",'ต.ค.'!T9),IF('ต.ค.'!T39="","",'ต.ค.'!T39))</f>
        <v/>
      </c>
      <c r="LQ9" s="73" t="str">
        <f>IF($B$2=1,IF('ต.ค.'!U9="","",'ต.ค.'!U9),IF('ต.ค.'!U39="","",'ต.ค.'!U39))</f>
        <v/>
      </c>
      <c r="LR9" s="73" t="str">
        <f>IF($B$2=1,IF('ต.ค.'!V9="","",'ต.ค.'!V9),IF('ต.ค.'!V39="","",'ต.ค.'!V39))</f>
        <v/>
      </c>
      <c r="LS9" s="73" t="str">
        <f>IF($B$2=1,IF('ต.ค.'!W9="","",'ต.ค.'!W9),IF('ต.ค.'!W39="","",'ต.ค.'!W39))</f>
        <v/>
      </c>
      <c r="LT9" s="73" t="str">
        <f>IF($B$2=1,IF('ต.ค.'!X9="","",'ต.ค.'!X9),IF('ต.ค.'!X39="","",'ต.ค.'!X39))</f>
        <v/>
      </c>
      <c r="LU9" s="73" t="str">
        <f>IF($B$2=1,IF('ต.ค.'!Y9="","",'ต.ค.'!Y9),IF('ต.ค.'!Y39="","",'ต.ค.'!Y39))</f>
        <v/>
      </c>
      <c r="LV9" s="73" t="str">
        <f>IF($B$2=1,IF('ต.ค.'!Z9="","",'ต.ค.'!Z9),IF('ต.ค.'!Z39="","",'ต.ค.'!Z39))</f>
        <v/>
      </c>
      <c r="LW9" s="73" t="str">
        <f>IF($B$2=1,IF('ต.ค.'!AA9="","",'ต.ค.'!AA9),IF('ต.ค.'!AA39="","",'ต.ค.'!AA39))</f>
        <v/>
      </c>
      <c r="LX9" s="73" t="str">
        <f>IF($B$2=1,IF('ต.ค.'!AB9="","",'ต.ค.'!AB9),IF('ต.ค.'!AB39="","",'ต.ค.'!AB39))</f>
        <v/>
      </c>
      <c r="LY9" s="73" t="str">
        <f>IF($B$2=1,IF('ต.ค.'!AC9="","",'ต.ค.'!AC9),IF('ต.ค.'!AC39="","",'ต.ค.'!AC39))</f>
        <v/>
      </c>
      <c r="LZ9" s="73" t="str">
        <f>IF($B$2=1,IF('ต.ค.'!AD9="","",'ต.ค.'!AD9),IF('ต.ค.'!AD39="","",'ต.ค.'!AD39))</f>
        <v/>
      </c>
      <c r="MA9" s="73" t="str">
        <f>IF($B$2=1,IF('ต.ค.'!AE9="","",'ต.ค.'!AE9),IF('ต.ค.'!AE39="","",'ต.ค.'!AE39))</f>
        <v/>
      </c>
      <c r="MB9" s="73" t="str">
        <f>IF($B$2=1,IF('ต.ค.'!AF9="","",'ต.ค.'!AF9),IF('ต.ค.'!AF39="","",'ต.ค.'!AF39))</f>
        <v/>
      </c>
      <c r="MC9" s="73" t="str">
        <f>IF($B$2=1,IF('ต.ค.'!AG9="","",'ต.ค.'!AG9),IF('ต.ค.'!AG39="","",'ต.ค.'!AG39))</f>
        <v/>
      </c>
      <c r="MD9" s="73" t="str">
        <f>IF($B$2=1,IF('ต.ค.'!AH9="","",'ต.ค.'!AH9),IF('ต.ค.'!AH39="","",'ต.ค.'!AH39))</f>
        <v/>
      </c>
      <c r="ME9" s="73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>
      <c r="A10" s="65"/>
      <c r="B10" s="65"/>
      <c r="C10" s="65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IF($B$2=1,IF('พ.ค.'!D10="","",'พ.ค.'!D10),IF('พ.ค.'!D40="","",'พ.ค.'!D40))</f>
        <v/>
      </c>
      <c r="EM10" s="73" t="str">
        <f>IF($B$2=1,IF('พ.ค.'!E10="","",'พ.ค.'!E10),IF('พ.ค.'!E40="","",'พ.ค.'!E40))</f>
        <v/>
      </c>
      <c r="EN10" s="73" t="str">
        <f>IF($B$2=1,IF('พ.ค.'!F10="","",'พ.ค.'!F10),IF('พ.ค.'!F40="","",'พ.ค.'!F40))</f>
        <v/>
      </c>
      <c r="EO10" s="73" t="str">
        <f>IF($B$2=1,IF('พ.ค.'!G10="","",'พ.ค.'!G10),IF('พ.ค.'!G40="","",'พ.ค.'!G40))</f>
        <v/>
      </c>
      <c r="EP10" s="73" t="str">
        <f>IF($B$2=1,IF('พ.ค.'!H10="","",'พ.ค.'!H10),IF('พ.ค.'!H40="","",'พ.ค.'!H40))</f>
        <v/>
      </c>
      <c r="EQ10" s="73" t="str">
        <f>IF($B$2=1,IF('พ.ค.'!I10="","",'พ.ค.'!I10),IF('พ.ค.'!I40="","",'พ.ค.'!I40))</f>
        <v/>
      </c>
      <c r="ER10" s="73" t="str">
        <f>IF($B$2=1,IF('พ.ค.'!J10="","",'พ.ค.'!J10),IF('พ.ค.'!J40="","",'พ.ค.'!J40))</f>
        <v/>
      </c>
      <c r="ES10" s="73" t="str">
        <f>IF($B$2=1,IF('พ.ค.'!K10="","",'พ.ค.'!K10),IF('พ.ค.'!K40="","",'พ.ค.'!K40))</f>
        <v/>
      </c>
      <c r="ET10" s="73" t="str">
        <f>IF($B$2=1,IF('พ.ค.'!L10="","",'พ.ค.'!L10),IF('พ.ค.'!L40="","",'พ.ค.'!L40))</f>
        <v/>
      </c>
      <c r="EU10" s="73" t="str">
        <f>IF($B$2=1,IF('พ.ค.'!M10="","",'พ.ค.'!M10),IF('พ.ค.'!M40="","",'พ.ค.'!M40))</f>
        <v/>
      </c>
      <c r="EV10" s="73" t="str">
        <f>IF($B$2=1,IF('พ.ค.'!N10="","",'พ.ค.'!N10),IF('พ.ค.'!N40="","",'พ.ค.'!N40))</f>
        <v/>
      </c>
      <c r="EW10" s="73" t="str">
        <f>IF($B$2=1,IF('พ.ค.'!O10="","",'พ.ค.'!O10),IF('พ.ค.'!O40="","",'พ.ค.'!O40))</f>
        <v/>
      </c>
      <c r="EX10" s="73" t="str">
        <f>IF($B$2=1,IF('พ.ค.'!P10="","",'พ.ค.'!P10),IF('พ.ค.'!P40="","",'พ.ค.'!P40))</f>
        <v/>
      </c>
      <c r="EY10" s="73" t="str">
        <f>IF($B$2=1,IF('พ.ค.'!Q10="","",'พ.ค.'!Q10),IF('พ.ค.'!Q40="","",'พ.ค.'!Q40))</f>
        <v/>
      </c>
      <c r="EZ10" s="73" t="str">
        <f>IF($B$2=1,IF('พ.ค.'!R10="","",'พ.ค.'!R10),IF('พ.ค.'!R40="","",'พ.ค.'!R40))</f>
        <v/>
      </c>
      <c r="FA10" s="73" t="str">
        <f>IF($B$2=1,IF('พ.ค.'!S10="","",'พ.ค.'!S10),IF('พ.ค.'!S40="","",'พ.ค.'!S40))</f>
        <v/>
      </c>
      <c r="FB10" s="73" t="str">
        <f>IF($B$2=1,IF('พ.ค.'!T10="","",'พ.ค.'!T10),IF('พ.ค.'!T40="","",'พ.ค.'!T40))</f>
        <v/>
      </c>
      <c r="FC10" s="73" t="str">
        <f>IF($B$2=1,IF('พ.ค.'!U10="","",'พ.ค.'!U10),IF('พ.ค.'!U40="","",'พ.ค.'!U40))</f>
        <v/>
      </c>
      <c r="FD10" s="73" t="str">
        <f>IF($B$2=1,IF('พ.ค.'!V10="","",'พ.ค.'!V10),IF('พ.ค.'!V40="","",'พ.ค.'!V40))</f>
        <v/>
      </c>
      <c r="FE10" s="73" t="str">
        <f>IF($B$2=1,IF('พ.ค.'!W10="","",'พ.ค.'!W10),IF('พ.ค.'!W40="","",'พ.ค.'!W40))</f>
        <v/>
      </c>
      <c r="FF10" s="73" t="str">
        <f>IF($B$2=1,IF('พ.ค.'!X10="","",'พ.ค.'!X10),IF('พ.ค.'!X40="","",'พ.ค.'!X40))</f>
        <v/>
      </c>
      <c r="FG10" s="73" t="str">
        <f>IF($B$2=1,IF('พ.ค.'!Y10="","",'พ.ค.'!Y10),IF('พ.ค.'!Y40="","",'พ.ค.'!Y40))</f>
        <v/>
      </c>
      <c r="FH10" s="73" t="str">
        <f>IF($B$2=1,IF('พ.ค.'!Z10="","",'พ.ค.'!Z10),IF('พ.ค.'!Z40="","",'พ.ค.'!Z40))</f>
        <v/>
      </c>
      <c r="FI10" s="73" t="str">
        <f>IF($B$2=1,IF('พ.ค.'!AA10="","",'พ.ค.'!AA10),IF('พ.ค.'!AA40="","",'พ.ค.'!AA40))</f>
        <v/>
      </c>
      <c r="FJ10" s="73" t="str">
        <f>IF($B$2=1,IF('พ.ค.'!AB10="","",'พ.ค.'!AB10),IF('พ.ค.'!AB40="","",'พ.ค.'!AB40))</f>
        <v/>
      </c>
      <c r="FK10" s="73" t="str">
        <f>IF($B$2=1,IF('พ.ค.'!AC10="","",'พ.ค.'!AC10),IF('พ.ค.'!AC40="","",'พ.ค.'!AC40))</f>
        <v/>
      </c>
      <c r="FL10" s="73" t="str">
        <f>IF($B$2=1,IF('พ.ค.'!AD10="","",'พ.ค.'!AD10),IF('พ.ค.'!AD40="","",'พ.ค.'!AD40))</f>
        <v/>
      </c>
      <c r="FM10" s="73" t="str">
        <f>IF($B$2=1,IF('พ.ค.'!AE10="","",'พ.ค.'!AE10),IF('พ.ค.'!AE40="","",'พ.ค.'!AE40))</f>
        <v/>
      </c>
      <c r="FN10" s="73" t="str">
        <f>IF($B$2=1,IF('พ.ค.'!AF10="","",'พ.ค.'!AF10),IF('พ.ค.'!AF40="","",'พ.ค.'!AF40))</f>
        <v/>
      </c>
      <c r="FO10" s="73" t="str">
        <f>IF($B$2=1,IF('พ.ค.'!AG10="","",'พ.ค.'!AG10),IF('พ.ค.'!AG40="","",'พ.ค.'!AG40))</f>
        <v/>
      </c>
      <c r="FP10" s="73" t="str">
        <f>IF($B$2=1,IF('พ.ค.'!AH10="","",'พ.ค.'!AH10),IF('พ.ค.'!AH40="","",'พ.ค.'!AH40))</f>
        <v/>
      </c>
      <c r="FQ10" s="73">
        <f>IF($B$2=1,IF('พ.ค.'!AI10="","",'พ.ค.'!AI10),IF('พ.ค.'!AI40="","",'พ.ค.'!AI40))</f>
        <v>0</v>
      </c>
      <c r="FR10" s="72">
        <f t="shared" si="15"/>
        <v>7</v>
      </c>
      <c r="FS10" s="73"/>
      <c r="FT10" s="73" t="str">
        <f>IF($B$2=1,IF('มิ.ย.'!D10="","",'มิ.ย.'!D10),IF('มิ.ย.'!D40="","",'มิ.ย.'!D40))</f>
        <v/>
      </c>
      <c r="FU10" s="73" t="str">
        <f>IF($B$2=1,IF('มิ.ย.'!E10="","",'มิ.ย.'!E10),IF('มิ.ย.'!E40="","",'มิ.ย.'!E40))</f>
        <v/>
      </c>
      <c r="FV10" s="73" t="str">
        <f>IF($B$2=1,IF('มิ.ย.'!F10="","",'มิ.ย.'!F10),IF('มิ.ย.'!F40="","",'มิ.ย.'!F40))</f>
        <v/>
      </c>
      <c r="FW10" s="73" t="str">
        <f>IF($B$2=1,IF('มิ.ย.'!G10="","",'มิ.ย.'!G10),IF('มิ.ย.'!G40="","",'มิ.ย.'!G40))</f>
        <v/>
      </c>
      <c r="FX10" s="73" t="str">
        <f>IF($B$2=1,IF('มิ.ย.'!H10="","",'มิ.ย.'!H10),IF('มิ.ย.'!H40="","",'มิ.ย.'!H40))</f>
        <v/>
      </c>
      <c r="FY10" s="73" t="str">
        <f>IF($B$2=1,IF('มิ.ย.'!I10="","",'มิ.ย.'!I10),IF('มิ.ย.'!I40="","",'มิ.ย.'!I40))</f>
        <v/>
      </c>
      <c r="FZ10" s="73" t="str">
        <f>IF($B$2=1,IF('มิ.ย.'!J10="","",'มิ.ย.'!J10),IF('มิ.ย.'!J40="","",'มิ.ย.'!J40))</f>
        <v/>
      </c>
      <c r="GA10" s="73" t="str">
        <f>IF($B$2=1,IF('มิ.ย.'!K10="","",'มิ.ย.'!K10),IF('มิ.ย.'!K40="","",'มิ.ย.'!K40))</f>
        <v/>
      </c>
      <c r="GB10" s="73" t="str">
        <f>IF($B$2=1,IF('มิ.ย.'!L10="","",'มิ.ย.'!L10),IF('มิ.ย.'!L40="","",'มิ.ย.'!L40))</f>
        <v/>
      </c>
      <c r="GC10" s="73" t="str">
        <f>IF($B$2=1,IF('มิ.ย.'!M10="","",'มิ.ย.'!M10),IF('มิ.ย.'!M40="","",'มิ.ย.'!M40))</f>
        <v/>
      </c>
      <c r="GD10" s="73" t="str">
        <f>IF($B$2=1,IF('มิ.ย.'!N10="","",'มิ.ย.'!N10),IF('มิ.ย.'!N40="","",'มิ.ย.'!N40))</f>
        <v/>
      </c>
      <c r="GE10" s="73" t="str">
        <f>IF($B$2=1,IF('มิ.ย.'!O10="","",'มิ.ย.'!O10),IF('มิ.ย.'!O40="","",'มิ.ย.'!O40))</f>
        <v/>
      </c>
      <c r="GF10" s="73" t="str">
        <f>IF($B$2=1,IF('มิ.ย.'!P10="","",'มิ.ย.'!P10),IF('มิ.ย.'!P40="","",'มิ.ย.'!P40))</f>
        <v/>
      </c>
      <c r="GG10" s="73" t="str">
        <f>IF($B$2=1,IF('มิ.ย.'!Q10="","",'มิ.ย.'!Q10),IF('มิ.ย.'!Q40="","",'มิ.ย.'!Q40))</f>
        <v/>
      </c>
      <c r="GH10" s="73" t="str">
        <f>IF($B$2=1,IF('มิ.ย.'!R10="","",'มิ.ย.'!R10),IF('มิ.ย.'!R40="","",'มิ.ย.'!R40))</f>
        <v/>
      </c>
      <c r="GI10" s="73" t="str">
        <f>IF($B$2=1,IF('มิ.ย.'!S10="","",'มิ.ย.'!S10),IF('มิ.ย.'!S40="","",'มิ.ย.'!S40))</f>
        <v/>
      </c>
      <c r="GJ10" s="73" t="str">
        <f>IF($B$2=1,IF('มิ.ย.'!T10="","",'มิ.ย.'!T10),IF('มิ.ย.'!T40="","",'มิ.ย.'!T40))</f>
        <v/>
      </c>
      <c r="GK10" s="73" t="str">
        <f>IF($B$2=1,IF('มิ.ย.'!U10="","",'มิ.ย.'!U10),IF('มิ.ย.'!U40="","",'มิ.ย.'!U40))</f>
        <v/>
      </c>
      <c r="GL10" s="73" t="str">
        <f>IF($B$2=1,IF('มิ.ย.'!V10="","",'มิ.ย.'!V10),IF('มิ.ย.'!V40="","",'มิ.ย.'!V40))</f>
        <v/>
      </c>
      <c r="GM10" s="73" t="str">
        <f>IF($B$2=1,IF('มิ.ย.'!W10="","",'มิ.ย.'!W10),IF('มิ.ย.'!W40="","",'มิ.ย.'!W40))</f>
        <v/>
      </c>
      <c r="GN10" s="73" t="str">
        <f>IF($B$2=1,IF('มิ.ย.'!X10="","",'มิ.ย.'!X10),IF('มิ.ย.'!X40="","",'มิ.ย.'!X40))</f>
        <v/>
      </c>
      <c r="GO10" s="73" t="str">
        <f>IF($B$2=1,IF('มิ.ย.'!Y10="","",'มิ.ย.'!Y10),IF('มิ.ย.'!Y40="","",'มิ.ย.'!Y40))</f>
        <v/>
      </c>
      <c r="GP10" s="73" t="str">
        <f>IF($B$2=1,IF('มิ.ย.'!Z10="","",'มิ.ย.'!Z10),IF('มิ.ย.'!Z40="","",'มิ.ย.'!Z40))</f>
        <v/>
      </c>
      <c r="GQ10" s="73" t="str">
        <f>IF($B$2=1,IF('มิ.ย.'!AA10="","",'มิ.ย.'!AA10),IF('มิ.ย.'!AA40="","",'มิ.ย.'!AA40))</f>
        <v/>
      </c>
      <c r="GR10" s="73" t="str">
        <f>IF($B$2=1,IF('มิ.ย.'!AB10="","",'มิ.ย.'!AB10),IF('มิ.ย.'!AB40="","",'มิ.ย.'!AB40))</f>
        <v/>
      </c>
      <c r="GS10" s="73" t="str">
        <f>IF($B$2=1,IF('มิ.ย.'!AC10="","",'มิ.ย.'!AC10),IF('มิ.ย.'!AC40="","",'มิ.ย.'!AC40))</f>
        <v/>
      </c>
      <c r="GT10" s="73" t="str">
        <f>IF($B$2=1,IF('มิ.ย.'!AD10="","",'มิ.ย.'!AD10),IF('มิ.ย.'!AD40="","",'มิ.ย.'!AD40))</f>
        <v/>
      </c>
      <c r="GU10" s="73" t="str">
        <f>IF($B$2=1,IF('มิ.ย.'!AE10="","",'มิ.ย.'!AE10),IF('มิ.ย.'!AE40="","",'มิ.ย.'!AE40))</f>
        <v/>
      </c>
      <c r="GV10" s="73" t="str">
        <f>IF($B$2=1,IF('มิ.ย.'!AF10="","",'มิ.ย.'!AF10),IF('มิ.ย.'!AF40="","",'มิ.ย.'!AF40))</f>
        <v/>
      </c>
      <c r="GW10" s="73" t="str">
        <f>IF($B$2=1,IF('มิ.ย.'!AG10="","",'มิ.ย.'!AG10),IF('มิ.ย.'!AG40="","",'มิ.ย.'!AG40))</f>
        <v/>
      </c>
      <c r="GX10" s="73" t="str">
        <f>IF($B$2=1,IF('มิ.ย.'!AH10="","",'มิ.ย.'!AH10),IF('มิ.ย.'!AH40="","",'มิ.ย.'!AH40))</f>
        <v/>
      </c>
      <c r="GY10" s="73">
        <f>IF($B$2=1,IF('มิ.ย.'!AI10="","",'มิ.ย.'!AI10),IF('มิ.ย.'!AI40="","",'มิ.ย.'!AI40))</f>
        <v>0</v>
      </c>
      <c r="GZ10" s="72">
        <f t="shared" si="16"/>
        <v>7</v>
      </c>
      <c r="HA10" s="73"/>
      <c r="HB10" s="73" t="str">
        <f>IF($B$2=1,IF('ก.ค.'!D10="","",'ก.ค.'!D10),IF('ก.ค.'!D40="","",'ก.ค.'!D40))</f>
        <v/>
      </c>
      <c r="HC10" s="73" t="str">
        <f>IF($B$2=1,IF('ก.ค.'!E10="","",'ก.ค.'!E10),IF('ก.ค.'!E40="","",'ก.ค.'!E40))</f>
        <v/>
      </c>
      <c r="HD10" s="73" t="str">
        <f>IF($B$2=1,IF('ก.ค.'!F10="","",'ก.ค.'!F10),IF('ก.ค.'!F40="","",'ก.ค.'!F40))</f>
        <v/>
      </c>
      <c r="HE10" s="73" t="str">
        <f>IF($B$2=1,IF('ก.ค.'!G10="","",'ก.ค.'!G10),IF('ก.ค.'!G40="","",'ก.ค.'!G40))</f>
        <v/>
      </c>
      <c r="HF10" s="73" t="str">
        <f>IF($B$2=1,IF('ก.ค.'!H10="","",'ก.ค.'!H10),IF('ก.ค.'!H40="","",'ก.ค.'!H40))</f>
        <v/>
      </c>
      <c r="HG10" s="73" t="str">
        <f>IF($B$2=1,IF('ก.ค.'!I10="","",'ก.ค.'!I10),IF('ก.ค.'!I40="","",'ก.ค.'!I40))</f>
        <v/>
      </c>
      <c r="HH10" s="73" t="str">
        <f>IF($B$2=1,IF('ก.ค.'!J10="","",'ก.ค.'!J10),IF('ก.ค.'!J40="","",'ก.ค.'!J40))</f>
        <v/>
      </c>
      <c r="HI10" s="73" t="str">
        <f>IF($B$2=1,IF('ก.ค.'!K10="","",'ก.ค.'!K10),IF('ก.ค.'!K40="","",'ก.ค.'!K40))</f>
        <v/>
      </c>
      <c r="HJ10" s="73" t="str">
        <f>IF($B$2=1,IF('ก.ค.'!L10="","",'ก.ค.'!L10),IF('ก.ค.'!L40="","",'ก.ค.'!L40))</f>
        <v/>
      </c>
      <c r="HK10" s="73" t="str">
        <f>IF($B$2=1,IF('ก.ค.'!M10="","",'ก.ค.'!M10),IF('ก.ค.'!M40="","",'ก.ค.'!M40))</f>
        <v/>
      </c>
      <c r="HL10" s="73" t="str">
        <f>IF($B$2=1,IF('ก.ค.'!N10="","",'ก.ค.'!N10),IF('ก.ค.'!N40="","",'ก.ค.'!N40))</f>
        <v/>
      </c>
      <c r="HM10" s="73" t="str">
        <f>IF($B$2=1,IF('ก.ค.'!O10="","",'ก.ค.'!O10),IF('ก.ค.'!O40="","",'ก.ค.'!O40))</f>
        <v/>
      </c>
      <c r="HN10" s="73" t="str">
        <f>IF($B$2=1,IF('ก.ค.'!P10="","",'ก.ค.'!P10),IF('ก.ค.'!P40="","",'ก.ค.'!P40))</f>
        <v/>
      </c>
      <c r="HO10" s="73" t="str">
        <f>IF($B$2=1,IF('ก.ค.'!Q10="","",'ก.ค.'!Q10),IF('ก.ค.'!Q40="","",'ก.ค.'!Q40))</f>
        <v/>
      </c>
      <c r="HP10" s="73" t="str">
        <f>IF($B$2=1,IF('ก.ค.'!R10="","",'ก.ค.'!R10),IF('ก.ค.'!R40="","",'ก.ค.'!R40))</f>
        <v/>
      </c>
      <c r="HQ10" s="73" t="str">
        <f>IF($B$2=1,IF('ก.ค.'!S10="","",'ก.ค.'!S10),IF('ก.ค.'!S40="","",'ก.ค.'!S40))</f>
        <v/>
      </c>
      <c r="HR10" s="73" t="str">
        <f>IF($B$2=1,IF('ก.ค.'!T10="","",'ก.ค.'!T10),IF('ก.ค.'!T40="","",'ก.ค.'!T40))</f>
        <v/>
      </c>
      <c r="HS10" s="73" t="str">
        <f>IF($B$2=1,IF('ก.ค.'!U10="","",'ก.ค.'!U10),IF('ก.ค.'!U40="","",'ก.ค.'!U40))</f>
        <v/>
      </c>
      <c r="HT10" s="73" t="str">
        <f>IF($B$2=1,IF('ก.ค.'!V10="","",'ก.ค.'!V10),IF('ก.ค.'!V40="","",'ก.ค.'!V40))</f>
        <v/>
      </c>
      <c r="HU10" s="73" t="str">
        <f>IF($B$2=1,IF('ก.ค.'!W10="","",'ก.ค.'!W10),IF('ก.ค.'!W40="","",'ก.ค.'!W40))</f>
        <v/>
      </c>
      <c r="HV10" s="73" t="str">
        <f>IF($B$2=1,IF('ก.ค.'!X10="","",'ก.ค.'!X10),IF('ก.ค.'!X40="","",'ก.ค.'!X40))</f>
        <v/>
      </c>
      <c r="HW10" s="73" t="str">
        <f>IF($B$2=1,IF('ก.ค.'!Y10="","",'ก.ค.'!Y10),IF('ก.ค.'!Y40="","",'ก.ค.'!Y40))</f>
        <v/>
      </c>
      <c r="HX10" s="73" t="str">
        <f>IF($B$2=1,IF('ก.ค.'!Z10="","",'ก.ค.'!Z10),IF('ก.ค.'!Z40="","",'ก.ค.'!Z40))</f>
        <v/>
      </c>
      <c r="HY10" s="73" t="str">
        <f>IF($B$2=1,IF('ก.ค.'!AA10="","",'ก.ค.'!AA10),IF('ก.ค.'!AA40="","",'ก.ค.'!AA40))</f>
        <v/>
      </c>
      <c r="HZ10" s="73" t="str">
        <f>IF($B$2=1,IF('ก.ค.'!AB10="","",'ก.ค.'!AB10),IF('ก.ค.'!AB40="","",'ก.ค.'!AB40))</f>
        <v/>
      </c>
      <c r="IA10" s="73" t="str">
        <f>IF($B$2=1,IF('ก.ค.'!AC10="","",'ก.ค.'!AC10),IF('ก.ค.'!AC40="","",'ก.ค.'!AC40))</f>
        <v/>
      </c>
      <c r="IB10" s="73" t="str">
        <f>IF($B$2=1,IF('ก.ค.'!AD10="","",'ก.ค.'!AD10),IF('ก.ค.'!AD40="","",'ก.ค.'!AD40))</f>
        <v/>
      </c>
      <c r="IC10" s="73" t="str">
        <f>IF($B$2=1,IF('ก.ค.'!AE10="","",'ก.ค.'!AE10),IF('ก.ค.'!AE40="","",'ก.ค.'!AE40))</f>
        <v/>
      </c>
      <c r="ID10" s="73" t="str">
        <f>IF($B$2=1,IF('ก.ค.'!AF10="","",'ก.ค.'!AF10),IF('ก.ค.'!AF40="","",'ก.ค.'!AF40))</f>
        <v/>
      </c>
      <c r="IE10" s="73" t="str">
        <f>IF($B$2=1,IF('ก.ค.'!AG10="","",'ก.ค.'!AG10),IF('ก.ค.'!AG40="","",'ก.ค.'!AG40))</f>
        <v/>
      </c>
      <c r="IF10" s="73" t="str">
        <f>IF($B$2=1,IF('ก.ค.'!AH10="","",'ก.ค.'!AH10),IF('ก.ค.'!AH40="","",'ก.ค.'!AH40))</f>
        <v/>
      </c>
      <c r="IG10" s="73">
        <f>IF($B$2=1,IF('ก.ค.'!AI10="","",'ก.ค.'!AI10),IF('ก.ค.'!AI40="","",'ก.ค.'!AI40))</f>
        <v>0</v>
      </c>
      <c r="IH10" s="72">
        <f t="shared" si="17"/>
        <v>7</v>
      </c>
      <c r="II10" s="73"/>
      <c r="IJ10" s="73" t="str">
        <f>IF($B$2=1,IF('ส.ค.'!D10="","",'ส.ค.'!D10),IF('ส.ค.'!D40="","",'ส.ค.'!D40))</f>
        <v/>
      </c>
      <c r="IK10" s="73" t="str">
        <f>IF($B$2=1,IF('ส.ค.'!E10="","",'ส.ค.'!E10),IF('ส.ค.'!E40="","",'ส.ค.'!E40))</f>
        <v/>
      </c>
      <c r="IL10" s="73" t="str">
        <f>IF($B$2=1,IF('ส.ค.'!F10="","",'ส.ค.'!F10),IF('ส.ค.'!F40="","",'ส.ค.'!F40))</f>
        <v/>
      </c>
      <c r="IM10" s="73" t="str">
        <f>IF($B$2=1,IF('ส.ค.'!G10="","",'ส.ค.'!G10),IF('ส.ค.'!G40="","",'ส.ค.'!G40))</f>
        <v/>
      </c>
      <c r="IN10" s="73" t="str">
        <f>IF($B$2=1,IF('ส.ค.'!H10="","",'ส.ค.'!H10),IF('ส.ค.'!H40="","",'ส.ค.'!H40))</f>
        <v/>
      </c>
      <c r="IO10" s="73" t="str">
        <f>IF($B$2=1,IF('ส.ค.'!I10="","",'ส.ค.'!I10),IF('ส.ค.'!I40="","",'ส.ค.'!I40))</f>
        <v/>
      </c>
      <c r="IP10" s="73" t="str">
        <f>IF($B$2=1,IF('ส.ค.'!J10="","",'ส.ค.'!J10),IF('ส.ค.'!J40="","",'ส.ค.'!J40))</f>
        <v/>
      </c>
      <c r="IQ10" s="73" t="str">
        <f>IF($B$2=1,IF('ส.ค.'!K10="","",'ส.ค.'!K10),IF('ส.ค.'!K40="","",'ส.ค.'!K40))</f>
        <v/>
      </c>
      <c r="IR10" s="73" t="str">
        <f>IF($B$2=1,IF('ส.ค.'!L10="","",'ส.ค.'!L10),IF('ส.ค.'!L40="","",'ส.ค.'!L40))</f>
        <v/>
      </c>
      <c r="IS10" s="73" t="str">
        <f>IF($B$2=1,IF('ส.ค.'!M10="","",'ส.ค.'!M10),IF('ส.ค.'!M40="","",'ส.ค.'!M40))</f>
        <v/>
      </c>
      <c r="IT10" s="73" t="str">
        <f>IF($B$2=1,IF('ส.ค.'!N10="","",'ส.ค.'!N10),IF('ส.ค.'!N40="","",'ส.ค.'!N40))</f>
        <v/>
      </c>
      <c r="IU10" s="73" t="str">
        <f>IF($B$2=1,IF('ส.ค.'!O10="","",'ส.ค.'!O10),IF('ส.ค.'!O40="","",'ส.ค.'!O40))</f>
        <v/>
      </c>
      <c r="IV10" s="73" t="str">
        <f>IF($B$2=1,IF('ส.ค.'!P10="","",'ส.ค.'!P10),IF('ส.ค.'!P40="","",'ส.ค.'!P40))</f>
        <v/>
      </c>
      <c r="IW10" s="73" t="str">
        <f>IF($B$2=1,IF('ส.ค.'!Q10="","",'ส.ค.'!Q10),IF('ส.ค.'!Q40="","",'ส.ค.'!Q40))</f>
        <v/>
      </c>
      <c r="IX10" s="73" t="str">
        <f>IF($B$2=1,IF('ส.ค.'!R10="","",'ส.ค.'!R10),IF('ส.ค.'!R40="","",'ส.ค.'!R40))</f>
        <v/>
      </c>
      <c r="IY10" s="73" t="str">
        <f>IF($B$2=1,IF('ส.ค.'!S10="","",'ส.ค.'!S10),IF('ส.ค.'!S40="","",'ส.ค.'!S40))</f>
        <v/>
      </c>
      <c r="IZ10" s="73" t="str">
        <f>IF($B$2=1,IF('ส.ค.'!T10="","",'ส.ค.'!T10),IF('ส.ค.'!T40="","",'ส.ค.'!T40))</f>
        <v/>
      </c>
      <c r="JA10" s="73" t="str">
        <f>IF($B$2=1,IF('ส.ค.'!U10="","",'ส.ค.'!U10),IF('ส.ค.'!U40="","",'ส.ค.'!U40))</f>
        <v/>
      </c>
      <c r="JB10" s="73" t="str">
        <f>IF($B$2=1,IF('ส.ค.'!V10="","",'ส.ค.'!V10),IF('ส.ค.'!V40="","",'ส.ค.'!V40))</f>
        <v/>
      </c>
      <c r="JC10" s="73" t="str">
        <f>IF($B$2=1,IF('ส.ค.'!W10="","",'ส.ค.'!W10),IF('ส.ค.'!W40="","",'ส.ค.'!W40))</f>
        <v/>
      </c>
      <c r="JD10" s="73" t="str">
        <f>IF($B$2=1,IF('ส.ค.'!X10="","",'ส.ค.'!X10),IF('ส.ค.'!X40="","",'ส.ค.'!X40))</f>
        <v/>
      </c>
      <c r="JE10" s="73" t="str">
        <f>IF($B$2=1,IF('ส.ค.'!Y10="","",'ส.ค.'!Y10),IF('ส.ค.'!Y40="","",'ส.ค.'!Y40))</f>
        <v/>
      </c>
      <c r="JF10" s="73" t="str">
        <f>IF($B$2=1,IF('ส.ค.'!Z10="","",'ส.ค.'!Z10),IF('ส.ค.'!Z40="","",'ส.ค.'!Z40))</f>
        <v/>
      </c>
      <c r="JG10" s="73" t="str">
        <f>IF($B$2=1,IF('ส.ค.'!AA10="","",'ส.ค.'!AA10),IF('ส.ค.'!AA40="","",'ส.ค.'!AA40))</f>
        <v/>
      </c>
      <c r="JH10" s="73" t="str">
        <f>IF($B$2=1,IF('ส.ค.'!AB10="","",'ส.ค.'!AB10),IF('ส.ค.'!AB40="","",'ส.ค.'!AB40))</f>
        <v/>
      </c>
      <c r="JI10" s="73" t="str">
        <f>IF($B$2=1,IF('ส.ค.'!AC10="","",'ส.ค.'!AC10),IF('ส.ค.'!AC40="","",'ส.ค.'!AC40))</f>
        <v/>
      </c>
      <c r="JJ10" s="73" t="str">
        <f>IF($B$2=1,IF('ส.ค.'!AD10="","",'ส.ค.'!AD10),IF('ส.ค.'!AD40="","",'ส.ค.'!AD40))</f>
        <v/>
      </c>
      <c r="JK10" s="73" t="str">
        <f>IF($B$2=1,IF('ส.ค.'!AE10="","",'ส.ค.'!AE10),IF('ส.ค.'!AE40="","",'ส.ค.'!AE40))</f>
        <v/>
      </c>
      <c r="JL10" s="73" t="str">
        <f>IF($B$2=1,IF('ส.ค.'!AF10="","",'ส.ค.'!AF10),IF('ส.ค.'!AF40="","",'ส.ค.'!AF40))</f>
        <v/>
      </c>
      <c r="JM10" s="73" t="str">
        <f>IF($B$2=1,IF('ส.ค.'!AG10="","",'ส.ค.'!AG10),IF('ส.ค.'!AG40="","",'ส.ค.'!AG40))</f>
        <v/>
      </c>
      <c r="JN10" s="73" t="str">
        <f>IF($B$2=1,IF('ส.ค.'!AH10="","",'ส.ค.'!AH10),IF('ส.ค.'!AH40="","",'ส.ค.'!AH40))</f>
        <v/>
      </c>
      <c r="JO10" s="73">
        <f>IF($B$2=1,IF('ส.ค.'!AI10="","",'ส.ค.'!AI10),IF('ส.ค.'!AI40="","",'ส.ค.'!AI40))</f>
        <v>0</v>
      </c>
      <c r="JP10" s="72">
        <f t="shared" si="18"/>
        <v>7</v>
      </c>
      <c r="JQ10" s="73"/>
      <c r="JR10" s="73" t="str">
        <f>IF($B$2=1,IF('ก.ย.'!D10="","",'ก.ย.'!D10),IF('ก.ย.'!D40="","",'ก.ย.'!D40))</f>
        <v/>
      </c>
      <c r="JS10" s="73" t="str">
        <f>IF($B$2=1,IF('ก.ย.'!E10="","",'ก.ย.'!E10),IF('ก.ย.'!E40="","",'ก.ย.'!E40))</f>
        <v/>
      </c>
      <c r="JT10" s="73" t="str">
        <f>IF($B$2=1,IF('ก.ย.'!F10="","",'ก.ย.'!F10),IF('ก.ย.'!F40="","",'ก.ย.'!F40))</f>
        <v/>
      </c>
      <c r="JU10" s="73" t="str">
        <f>IF($B$2=1,IF('ก.ย.'!G10="","",'ก.ย.'!G10),IF('ก.ย.'!G40="","",'ก.ย.'!G40))</f>
        <v/>
      </c>
      <c r="JV10" s="73" t="str">
        <f>IF($B$2=1,IF('ก.ย.'!H10="","",'ก.ย.'!H10),IF('ก.ย.'!H40="","",'ก.ย.'!H40))</f>
        <v/>
      </c>
      <c r="JW10" s="73" t="str">
        <f>IF($B$2=1,IF('ก.ย.'!I10="","",'ก.ย.'!I10),IF('ก.ย.'!I40="","",'ก.ย.'!I40))</f>
        <v/>
      </c>
      <c r="JX10" s="73" t="str">
        <f>IF($B$2=1,IF('ก.ย.'!J10="","",'ก.ย.'!J10),IF('ก.ย.'!J40="","",'ก.ย.'!J40))</f>
        <v/>
      </c>
      <c r="JY10" s="73" t="str">
        <f>IF($B$2=1,IF('ก.ย.'!K10="","",'ก.ย.'!K10),IF('ก.ย.'!K40="","",'ก.ย.'!K40))</f>
        <v/>
      </c>
      <c r="JZ10" s="73" t="str">
        <f>IF($B$2=1,IF('ก.ย.'!L10="","",'ก.ย.'!L10),IF('ก.ย.'!L40="","",'ก.ย.'!L40))</f>
        <v/>
      </c>
      <c r="KA10" s="73" t="str">
        <f>IF($B$2=1,IF('ก.ย.'!M10="","",'ก.ย.'!M10),IF('ก.ย.'!M40="","",'ก.ย.'!M40))</f>
        <v/>
      </c>
      <c r="KB10" s="73" t="str">
        <f>IF($B$2=1,IF('ก.ย.'!N10="","",'ก.ย.'!N10),IF('ก.ย.'!N40="","",'ก.ย.'!N40))</f>
        <v/>
      </c>
      <c r="KC10" s="73" t="str">
        <f>IF($B$2=1,IF('ก.ย.'!O10="","",'ก.ย.'!O10),IF('ก.ย.'!O40="","",'ก.ย.'!O40))</f>
        <v/>
      </c>
      <c r="KD10" s="73" t="str">
        <f>IF($B$2=1,IF('ก.ย.'!P10="","",'ก.ย.'!P10),IF('ก.ย.'!P40="","",'ก.ย.'!P40))</f>
        <v/>
      </c>
      <c r="KE10" s="73" t="str">
        <f>IF($B$2=1,IF('ก.ย.'!Q10="","",'ก.ย.'!Q10),IF('ก.ย.'!Q40="","",'ก.ย.'!Q40))</f>
        <v/>
      </c>
      <c r="KF10" s="73" t="str">
        <f>IF($B$2=1,IF('ก.ย.'!R10="","",'ก.ย.'!R10),IF('ก.ย.'!R40="","",'ก.ย.'!R40))</f>
        <v/>
      </c>
      <c r="KG10" s="73" t="str">
        <f>IF($B$2=1,IF('ก.ย.'!S10="","",'ก.ย.'!S10),IF('ก.ย.'!S40="","",'ก.ย.'!S40))</f>
        <v/>
      </c>
      <c r="KH10" s="73" t="str">
        <f>IF($B$2=1,IF('ก.ย.'!T10="","",'ก.ย.'!T10),IF('ก.ย.'!T40="","",'ก.ย.'!T40))</f>
        <v/>
      </c>
      <c r="KI10" s="73" t="str">
        <f>IF($B$2=1,IF('ก.ย.'!U10="","",'ก.ย.'!U10),IF('ก.ย.'!U40="","",'ก.ย.'!U40))</f>
        <v/>
      </c>
      <c r="KJ10" s="73" t="str">
        <f>IF($B$2=1,IF('ก.ย.'!V10="","",'ก.ย.'!V10),IF('ก.ย.'!V40="","",'ก.ย.'!V40))</f>
        <v/>
      </c>
      <c r="KK10" s="73" t="str">
        <f>IF($B$2=1,IF('ก.ย.'!W10="","",'ก.ย.'!W10),IF('ก.ย.'!W40="","",'ก.ย.'!W40))</f>
        <v/>
      </c>
      <c r="KL10" s="73" t="str">
        <f>IF($B$2=1,IF('ก.ย.'!X10="","",'ก.ย.'!X10),IF('ก.ย.'!X40="","",'ก.ย.'!X40))</f>
        <v/>
      </c>
      <c r="KM10" s="73" t="str">
        <f>IF($B$2=1,IF('ก.ย.'!Y10="","",'ก.ย.'!Y10),IF('ก.ย.'!Y40="","",'ก.ย.'!Y40))</f>
        <v/>
      </c>
      <c r="KN10" s="73" t="str">
        <f>IF($B$2=1,IF('ก.ย.'!Z10="","",'ก.ย.'!Z10),IF('ก.ย.'!Z40="","",'ก.ย.'!Z40))</f>
        <v/>
      </c>
      <c r="KO10" s="73" t="str">
        <f>IF($B$2=1,IF('ก.ย.'!AA10="","",'ก.ย.'!AA10),IF('ก.ย.'!AA40="","",'ก.ย.'!AA40))</f>
        <v/>
      </c>
      <c r="KP10" s="73" t="str">
        <f>IF($B$2=1,IF('ก.ย.'!AB10="","",'ก.ย.'!AB10),IF('ก.ย.'!AB40="","",'ก.ย.'!AB40))</f>
        <v/>
      </c>
      <c r="KQ10" s="73" t="str">
        <f>IF($B$2=1,IF('ก.ย.'!AC10="","",'ก.ย.'!AC10),IF('ก.ย.'!AC40="","",'ก.ย.'!AC40))</f>
        <v/>
      </c>
      <c r="KR10" s="73" t="str">
        <f>IF($B$2=1,IF('ก.ย.'!AD10="","",'ก.ย.'!AD10),IF('ก.ย.'!AD40="","",'ก.ย.'!AD40))</f>
        <v/>
      </c>
      <c r="KS10" s="73" t="str">
        <f>IF($B$2=1,IF('ก.ย.'!AE10="","",'ก.ย.'!AE10),IF('ก.ย.'!AE40="","",'ก.ย.'!AE40))</f>
        <v/>
      </c>
      <c r="KT10" s="73" t="str">
        <f>IF($B$2=1,IF('ก.ย.'!AF10="","",'ก.ย.'!AF10),IF('ก.ย.'!AF40="","",'ก.ย.'!AF40))</f>
        <v/>
      </c>
      <c r="KU10" s="73" t="str">
        <f>IF($B$2=1,IF('ก.ย.'!AG10="","",'ก.ย.'!AG10),IF('ก.ย.'!AG40="","",'ก.ย.'!AG40))</f>
        <v/>
      </c>
      <c r="KV10" s="73" t="str">
        <f>IF($B$2=1,IF('ก.ย.'!AH10="","",'ก.ย.'!AH10),IF('ก.ย.'!AH40="","",'ก.ย.'!AH40))</f>
        <v/>
      </c>
      <c r="KW10" s="73">
        <f>IF($B$2=1,IF('ก.ย.'!AI10="","",'ก.ย.'!AI10),IF('ก.ย.'!AI40="","",'ก.ย.'!AI40))</f>
        <v>0</v>
      </c>
      <c r="KX10" s="72">
        <f t="shared" si="19"/>
        <v>7</v>
      </c>
      <c r="KY10" s="73"/>
      <c r="KZ10" s="73" t="str">
        <f>IF($B$2=1,IF('ต.ค.'!D10="","",'ต.ค.'!D10),IF('ต.ค.'!D40="","",'ต.ค.'!D40))</f>
        <v/>
      </c>
      <c r="LA10" s="73" t="str">
        <f>IF($B$2=1,IF('ต.ค.'!E10="","",'ต.ค.'!E10),IF('ต.ค.'!E40="","",'ต.ค.'!E40))</f>
        <v/>
      </c>
      <c r="LB10" s="73" t="str">
        <f>IF($B$2=1,IF('ต.ค.'!F10="","",'ต.ค.'!F10),IF('ต.ค.'!F40="","",'ต.ค.'!F40))</f>
        <v/>
      </c>
      <c r="LC10" s="73" t="str">
        <f>IF($B$2=1,IF('ต.ค.'!G10="","",'ต.ค.'!G10),IF('ต.ค.'!G40="","",'ต.ค.'!G40))</f>
        <v/>
      </c>
      <c r="LD10" s="73" t="str">
        <f>IF($B$2=1,IF('ต.ค.'!H10="","",'ต.ค.'!H10),IF('ต.ค.'!H40="","",'ต.ค.'!H40))</f>
        <v/>
      </c>
      <c r="LE10" s="73" t="str">
        <f>IF($B$2=1,IF('ต.ค.'!I10="","",'ต.ค.'!I10),IF('ต.ค.'!I40="","",'ต.ค.'!I40))</f>
        <v/>
      </c>
      <c r="LF10" s="73" t="str">
        <f>IF($B$2=1,IF('ต.ค.'!J10="","",'ต.ค.'!J10),IF('ต.ค.'!J40="","",'ต.ค.'!J40))</f>
        <v/>
      </c>
      <c r="LG10" s="73" t="str">
        <f>IF($B$2=1,IF('ต.ค.'!K10="","",'ต.ค.'!K10),IF('ต.ค.'!K40="","",'ต.ค.'!K40))</f>
        <v/>
      </c>
      <c r="LH10" s="73" t="str">
        <f>IF($B$2=1,IF('ต.ค.'!L10="","",'ต.ค.'!L10),IF('ต.ค.'!L40="","",'ต.ค.'!L40))</f>
        <v/>
      </c>
      <c r="LI10" s="73" t="str">
        <f>IF($B$2=1,IF('ต.ค.'!M10="","",'ต.ค.'!M10),IF('ต.ค.'!M40="","",'ต.ค.'!M40))</f>
        <v/>
      </c>
      <c r="LJ10" s="73" t="str">
        <f>IF($B$2=1,IF('ต.ค.'!N10="","",'ต.ค.'!N10),IF('ต.ค.'!N40="","",'ต.ค.'!N40))</f>
        <v/>
      </c>
      <c r="LK10" s="73" t="str">
        <f>IF($B$2=1,IF('ต.ค.'!O10="","",'ต.ค.'!O10),IF('ต.ค.'!O40="","",'ต.ค.'!O40))</f>
        <v/>
      </c>
      <c r="LL10" s="73" t="str">
        <f>IF($B$2=1,IF('ต.ค.'!P10="","",'ต.ค.'!P10),IF('ต.ค.'!P40="","",'ต.ค.'!P40))</f>
        <v/>
      </c>
      <c r="LM10" s="73" t="str">
        <f>IF($B$2=1,IF('ต.ค.'!Q10="","",'ต.ค.'!Q10),IF('ต.ค.'!Q40="","",'ต.ค.'!Q40))</f>
        <v/>
      </c>
      <c r="LN10" s="73" t="str">
        <f>IF($B$2=1,IF('ต.ค.'!R10="","",'ต.ค.'!R10),IF('ต.ค.'!R40="","",'ต.ค.'!R40))</f>
        <v/>
      </c>
      <c r="LO10" s="73" t="str">
        <f>IF($B$2=1,IF('ต.ค.'!S10="","",'ต.ค.'!S10),IF('ต.ค.'!S40="","",'ต.ค.'!S40))</f>
        <v/>
      </c>
      <c r="LP10" s="73" t="str">
        <f>IF($B$2=1,IF('ต.ค.'!T10="","",'ต.ค.'!T10),IF('ต.ค.'!T40="","",'ต.ค.'!T40))</f>
        <v/>
      </c>
      <c r="LQ10" s="73" t="str">
        <f>IF($B$2=1,IF('ต.ค.'!U10="","",'ต.ค.'!U10),IF('ต.ค.'!U40="","",'ต.ค.'!U40))</f>
        <v/>
      </c>
      <c r="LR10" s="73" t="str">
        <f>IF($B$2=1,IF('ต.ค.'!V10="","",'ต.ค.'!V10),IF('ต.ค.'!V40="","",'ต.ค.'!V40))</f>
        <v/>
      </c>
      <c r="LS10" s="73" t="str">
        <f>IF($B$2=1,IF('ต.ค.'!W10="","",'ต.ค.'!W10),IF('ต.ค.'!W40="","",'ต.ค.'!W40))</f>
        <v/>
      </c>
      <c r="LT10" s="73" t="str">
        <f>IF($B$2=1,IF('ต.ค.'!X10="","",'ต.ค.'!X10),IF('ต.ค.'!X40="","",'ต.ค.'!X40))</f>
        <v/>
      </c>
      <c r="LU10" s="73" t="str">
        <f>IF($B$2=1,IF('ต.ค.'!Y10="","",'ต.ค.'!Y10),IF('ต.ค.'!Y40="","",'ต.ค.'!Y40))</f>
        <v/>
      </c>
      <c r="LV10" s="73" t="str">
        <f>IF($B$2=1,IF('ต.ค.'!Z10="","",'ต.ค.'!Z10),IF('ต.ค.'!Z40="","",'ต.ค.'!Z40))</f>
        <v/>
      </c>
      <c r="LW10" s="73" t="str">
        <f>IF($B$2=1,IF('ต.ค.'!AA10="","",'ต.ค.'!AA10),IF('ต.ค.'!AA40="","",'ต.ค.'!AA40))</f>
        <v/>
      </c>
      <c r="LX10" s="73" t="str">
        <f>IF($B$2=1,IF('ต.ค.'!AB10="","",'ต.ค.'!AB10),IF('ต.ค.'!AB40="","",'ต.ค.'!AB40))</f>
        <v/>
      </c>
      <c r="LY10" s="73" t="str">
        <f>IF($B$2=1,IF('ต.ค.'!AC10="","",'ต.ค.'!AC10),IF('ต.ค.'!AC40="","",'ต.ค.'!AC40))</f>
        <v/>
      </c>
      <c r="LZ10" s="73" t="str">
        <f>IF($B$2=1,IF('ต.ค.'!AD10="","",'ต.ค.'!AD10),IF('ต.ค.'!AD40="","",'ต.ค.'!AD40))</f>
        <v/>
      </c>
      <c r="MA10" s="73" t="str">
        <f>IF($B$2=1,IF('ต.ค.'!AE10="","",'ต.ค.'!AE10),IF('ต.ค.'!AE40="","",'ต.ค.'!AE40))</f>
        <v/>
      </c>
      <c r="MB10" s="73" t="str">
        <f>IF($B$2=1,IF('ต.ค.'!AF10="","",'ต.ค.'!AF10),IF('ต.ค.'!AF40="","",'ต.ค.'!AF40))</f>
        <v/>
      </c>
      <c r="MC10" s="73" t="str">
        <f>IF($B$2=1,IF('ต.ค.'!AG10="","",'ต.ค.'!AG10),IF('ต.ค.'!AG40="","",'ต.ค.'!AG40))</f>
        <v/>
      </c>
      <c r="MD10" s="73" t="str">
        <f>IF($B$2=1,IF('ต.ค.'!AH10="","",'ต.ค.'!AH10),IF('ต.ค.'!AH40="","",'ต.ค.'!AH40))</f>
        <v/>
      </c>
      <c r="ME10" s="73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>
      <c r="A11" s="65"/>
      <c r="B11" s="65"/>
      <c r="C11" s="65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IF($B$2=1,IF('พ.ค.'!D11="","",'พ.ค.'!D11),IF('พ.ค.'!D41="","",'พ.ค.'!D41))</f>
        <v/>
      </c>
      <c r="EM11" s="73" t="str">
        <f>IF($B$2=1,IF('พ.ค.'!E11="","",'พ.ค.'!E11),IF('พ.ค.'!E41="","",'พ.ค.'!E41))</f>
        <v/>
      </c>
      <c r="EN11" s="73" t="str">
        <f>IF($B$2=1,IF('พ.ค.'!F11="","",'พ.ค.'!F11),IF('พ.ค.'!F41="","",'พ.ค.'!F41))</f>
        <v/>
      </c>
      <c r="EO11" s="73" t="str">
        <f>IF($B$2=1,IF('พ.ค.'!G11="","",'พ.ค.'!G11),IF('พ.ค.'!G41="","",'พ.ค.'!G41))</f>
        <v/>
      </c>
      <c r="EP11" s="73" t="str">
        <f>IF($B$2=1,IF('พ.ค.'!H11="","",'พ.ค.'!H11),IF('พ.ค.'!H41="","",'พ.ค.'!H41))</f>
        <v/>
      </c>
      <c r="EQ11" s="73" t="str">
        <f>IF($B$2=1,IF('พ.ค.'!I11="","",'พ.ค.'!I11),IF('พ.ค.'!I41="","",'พ.ค.'!I41))</f>
        <v/>
      </c>
      <c r="ER11" s="73" t="str">
        <f>IF($B$2=1,IF('พ.ค.'!J11="","",'พ.ค.'!J11),IF('พ.ค.'!J41="","",'พ.ค.'!J41))</f>
        <v/>
      </c>
      <c r="ES11" s="73" t="str">
        <f>IF($B$2=1,IF('พ.ค.'!K11="","",'พ.ค.'!K11),IF('พ.ค.'!K41="","",'พ.ค.'!K41))</f>
        <v/>
      </c>
      <c r="ET11" s="73" t="str">
        <f>IF($B$2=1,IF('พ.ค.'!L11="","",'พ.ค.'!L11),IF('พ.ค.'!L41="","",'พ.ค.'!L41))</f>
        <v/>
      </c>
      <c r="EU11" s="73" t="str">
        <f>IF($B$2=1,IF('พ.ค.'!M11="","",'พ.ค.'!M11),IF('พ.ค.'!M41="","",'พ.ค.'!M41))</f>
        <v/>
      </c>
      <c r="EV11" s="73" t="str">
        <f>IF($B$2=1,IF('พ.ค.'!N11="","",'พ.ค.'!N11),IF('พ.ค.'!N41="","",'พ.ค.'!N41))</f>
        <v/>
      </c>
      <c r="EW11" s="73" t="str">
        <f>IF($B$2=1,IF('พ.ค.'!O11="","",'พ.ค.'!O11),IF('พ.ค.'!O41="","",'พ.ค.'!O41))</f>
        <v/>
      </c>
      <c r="EX11" s="73" t="str">
        <f>IF($B$2=1,IF('พ.ค.'!P11="","",'พ.ค.'!P11),IF('พ.ค.'!P41="","",'พ.ค.'!P41))</f>
        <v/>
      </c>
      <c r="EY11" s="73" t="str">
        <f>IF($B$2=1,IF('พ.ค.'!Q11="","",'พ.ค.'!Q11),IF('พ.ค.'!Q41="","",'พ.ค.'!Q41))</f>
        <v/>
      </c>
      <c r="EZ11" s="73" t="str">
        <f>IF($B$2=1,IF('พ.ค.'!R11="","",'พ.ค.'!R11),IF('พ.ค.'!R41="","",'พ.ค.'!R41))</f>
        <v/>
      </c>
      <c r="FA11" s="73" t="str">
        <f>IF($B$2=1,IF('พ.ค.'!S11="","",'พ.ค.'!S11),IF('พ.ค.'!S41="","",'พ.ค.'!S41))</f>
        <v/>
      </c>
      <c r="FB11" s="73" t="str">
        <f>IF($B$2=1,IF('พ.ค.'!T11="","",'พ.ค.'!T11),IF('พ.ค.'!T41="","",'พ.ค.'!T41))</f>
        <v/>
      </c>
      <c r="FC11" s="73" t="str">
        <f>IF($B$2=1,IF('พ.ค.'!U11="","",'พ.ค.'!U11),IF('พ.ค.'!U41="","",'พ.ค.'!U41))</f>
        <v/>
      </c>
      <c r="FD11" s="73" t="str">
        <f>IF($B$2=1,IF('พ.ค.'!V11="","",'พ.ค.'!V11),IF('พ.ค.'!V41="","",'พ.ค.'!V41))</f>
        <v/>
      </c>
      <c r="FE11" s="73" t="str">
        <f>IF($B$2=1,IF('พ.ค.'!W11="","",'พ.ค.'!W11),IF('พ.ค.'!W41="","",'พ.ค.'!W41))</f>
        <v/>
      </c>
      <c r="FF11" s="73" t="str">
        <f>IF($B$2=1,IF('พ.ค.'!X11="","",'พ.ค.'!X11),IF('พ.ค.'!X41="","",'พ.ค.'!X41))</f>
        <v/>
      </c>
      <c r="FG11" s="73" t="str">
        <f>IF($B$2=1,IF('พ.ค.'!Y11="","",'พ.ค.'!Y11),IF('พ.ค.'!Y41="","",'พ.ค.'!Y41))</f>
        <v/>
      </c>
      <c r="FH11" s="73" t="str">
        <f>IF($B$2=1,IF('พ.ค.'!Z11="","",'พ.ค.'!Z11),IF('พ.ค.'!Z41="","",'พ.ค.'!Z41))</f>
        <v/>
      </c>
      <c r="FI11" s="73" t="str">
        <f>IF($B$2=1,IF('พ.ค.'!AA11="","",'พ.ค.'!AA11),IF('พ.ค.'!AA41="","",'พ.ค.'!AA41))</f>
        <v/>
      </c>
      <c r="FJ11" s="73" t="str">
        <f>IF($B$2=1,IF('พ.ค.'!AB11="","",'พ.ค.'!AB11),IF('พ.ค.'!AB41="","",'พ.ค.'!AB41))</f>
        <v/>
      </c>
      <c r="FK11" s="73" t="str">
        <f>IF($B$2=1,IF('พ.ค.'!AC11="","",'พ.ค.'!AC11),IF('พ.ค.'!AC41="","",'พ.ค.'!AC41))</f>
        <v/>
      </c>
      <c r="FL11" s="73" t="str">
        <f>IF($B$2=1,IF('พ.ค.'!AD11="","",'พ.ค.'!AD11),IF('พ.ค.'!AD41="","",'พ.ค.'!AD41))</f>
        <v/>
      </c>
      <c r="FM11" s="73" t="str">
        <f>IF($B$2=1,IF('พ.ค.'!AE11="","",'พ.ค.'!AE11),IF('พ.ค.'!AE41="","",'พ.ค.'!AE41))</f>
        <v/>
      </c>
      <c r="FN11" s="73" t="str">
        <f>IF($B$2=1,IF('พ.ค.'!AF11="","",'พ.ค.'!AF11),IF('พ.ค.'!AF41="","",'พ.ค.'!AF41))</f>
        <v/>
      </c>
      <c r="FO11" s="73" t="str">
        <f>IF($B$2=1,IF('พ.ค.'!AG11="","",'พ.ค.'!AG11),IF('พ.ค.'!AG41="","",'พ.ค.'!AG41))</f>
        <v/>
      </c>
      <c r="FP11" s="73" t="str">
        <f>IF($B$2=1,IF('พ.ค.'!AH11="","",'พ.ค.'!AH11),IF('พ.ค.'!AH41="","",'พ.ค.'!AH41))</f>
        <v/>
      </c>
      <c r="FQ11" s="73">
        <f>IF($B$2=1,IF('พ.ค.'!AI11="","",'พ.ค.'!AI11),IF('พ.ค.'!AI41="","",'พ.ค.'!AI41))</f>
        <v>0</v>
      </c>
      <c r="FR11" s="72">
        <f t="shared" si="15"/>
        <v>8</v>
      </c>
      <c r="FS11" s="73"/>
      <c r="FT11" s="73" t="str">
        <f>IF($B$2=1,IF('มิ.ย.'!D11="","",'มิ.ย.'!D11),IF('มิ.ย.'!D41="","",'มิ.ย.'!D41))</f>
        <v/>
      </c>
      <c r="FU11" s="73" t="str">
        <f>IF($B$2=1,IF('มิ.ย.'!E11="","",'มิ.ย.'!E11),IF('มิ.ย.'!E41="","",'มิ.ย.'!E41))</f>
        <v/>
      </c>
      <c r="FV11" s="73" t="str">
        <f>IF($B$2=1,IF('มิ.ย.'!F11="","",'มิ.ย.'!F11),IF('มิ.ย.'!F41="","",'มิ.ย.'!F41))</f>
        <v/>
      </c>
      <c r="FW11" s="73" t="str">
        <f>IF($B$2=1,IF('มิ.ย.'!G11="","",'มิ.ย.'!G11),IF('มิ.ย.'!G41="","",'มิ.ย.'!G41))</f>
        <v/>
      </c>
      <c r="FX11" s="73" t="str">
        <f>IF($B$2=1,IF('มิ.ย.'!H11="","",'มิ.ย.'!H11),IF('มิ.ย.'!H41="","",'มิ.ย.'!H41))</f>
        <v/>
      </c>
      <c r="FY11" s="73" t="str">
        <f>IF($B$2=1,IF('มิ.ย.'!I11="","",'มิ.ย.'!I11),IF('มิ.ย.'!I41="","",'มิ.ย.'!I41))</f>
        <v/>
      </c>
      <c r="FZ11" s="73" t="str">
        <f>IF($B$2=1,IF('มิ.ย.'!J11="","",'มิ.ย.'!J11),IF('มิ.ย.'!J41="","",'มิ.ย.'!J41))</f>
        <v/>
      </c>
      <c r="GA11" s="73" t="str">
        <f>IF($B$2=1,IF('มิ.ย.'!K11="","",'มิ.ย.'!K11),IF('มิ.ย.'!K41="","",'มิ.ย.'!K41))</f>
        <v/>
      </c>
      <c r="GB11" s="73" t="str">
        <f>IF($B$2=1,IF('มิ.ย.'!L11="","",'มิ.ย.'!L11),IF('มิ.ย.'!L41="","",'มิ.ย.'!L41))</f>
        <v/>
      </c>
      <c r="GC11" s="73" t="str">
        <f>IF($B$2=1,IF('มิ.ย.'!M11="","",'มิ.ย.'!M11),IF('มิ.ย.'!M41="","",'มิ.ย.'!M41))</f>
        <v/>
      </c>
      <c r="GD11" s="73" t="str">
        <f>IF($B$2=1,IF('มิ.ย.'!N11="","",'มิ.ย.'!N11),IF('มิ.ย.'!N41="","",'มิ.ย.'!N41))</f>
        <v/>
      </c>
      <c r="GE11" s="73" t="str">
        <f>IF($B$2=1,IF('มิ.ย.'!O11="","",'มิ.ย.'!O11),IF('มิ.ย.'!O41="","",'มิ.ย.'!O41))</f>
        <v/>
      </c>
      <c r="GF11" s="73" t="str">
        <f>IF($B$2=1,IF('มิ.ย.'!P11="","",'มิ.ย.'!P11),IF('มิ.ย.'!P41="","",'มิ.ย.'!P41))</f>
        <v/>
      </c>
      <c r="GG11" s="73" t="str">
        <f>IF($B$2=1,IF('มิ.ย.'!Q11="","",'มิ.ย.'!Q11),IF('มิ.ย.'!Q41="","",'มิ.ย.'!Q41))</f>
        <v/>
      </c>
      <c r="GH11" s="73" t="str">
        <f>IF($B$2=1,IF('มิ.ย.'!R11="","",'มิ.ย.'!R11),IF('มิ.ย.'!R41="","",'มิ.ย.'!R41))</f>
        <v/>
      </c>
      <c r="GI11" s="73" t="str">
        <f>IF($B$2=1,IF('มิ.ย.'!S11="","",'มิ.ย.'!S11),IF('มิ.ย.'!S41="","",'มิ.ย.'!S41))</f>
        <v/>
      </c>
      <c r="GJ11" s="73" t="str">
        <f>IF($B$2=1,IF('มิ.ย.'!T11="","",'มิ.ย.'!T11),IF('มิ.ย.'!T41="","",'มิ.ย.'!T41))</f>
        <v/>
      </c>
      <c r="GK11" s="73" t="str">
        <f>IF($B$2=1,IF('มิ.ย.'!U11="","",'มิ.ย.'!U11),IF('มิ.ย.'!U41="","",'มิ.ย.'!U41))</f>
        <v/>
      </c>
      <c r="GL11" s="73" t="str">
        <f>IF($B$2=1,IF('มิ.ย.'!V11="","",'มิ.ย.'!V11),IF('มิ.ย.'!V41="","",'มิ.ย.'!V41))</f>
        <v/>
      </c>
      <c r="GM11" s="73" t="str">
        <f>IF($B$2=1,IF('มิ.ย.'!W11="","",'มิ.ย.'!W11),IF('มิ.ย.'!W41="","",'มิ.ย.'!W41))</f>
        <v/>
      </c>
      <c r="GN11" s="73" t="str">
        <f>IF($B$2=1,IF('มิ.ย.'!X11="","",'มิ.ย.'!X11),IF('มิ.ย.'!X41="","",'มิ.ย.'!X41))</f>
        <v/>
      </c>
      <c r="GO11" s="73" t="str">
        <f>IF($B$2=1,IF('มิ.ย.'!Y11="","",'มิ.ย.'!Y11),IF('มิ.ย.'!Y41="","",'มิ.ย.'!Y41))</f>
        <v/>
      </c>
      <c r="GP11" s="73" t="str">
        <f>IF($B$2=1,IF('มิ.ย.'!Z11="","",'มิ.ย.'!Z11),IF('มิ.ย.'!Z41="","",'มิ.ย.'!Z41))</f>
        <v/>
      </c>
      <c r="GQ11" s="73" t="str">
        <f>IF($B$2=1,IF('มิ.ย.'!AA11="","",'มิ.ย.'!AA11),IF('มิ.ย.'!AA41="","",'มิ.ย.'!AA41))</f>
        <v/>
      </c>
      <c r="GR11" s="73" t="str">
        <f>IF($B$2=1,IF('มิ.ย.'!AB11="","",'มิ.ย.'!AB11),IF('มิ.ย.'!AB41="","",'มิ.ย.'!AB41))</f>
        <v/>
      </c>
      <c r="GS11" s="73" t="str">
        <f>IF($B$2=1,IF('มิ.ย.'!AC11="","",'มิ.ย.'!AC11),IF('มิ.ย.'!AC41="","",'มิ.ย.'!AC41))</f>
        <v/>
      </c>
      <c r="GT11" s="73" t="str">
        <f>IF($B$2=1,IF('มิ.ย.'!AD11="","",'มิ.ย.'!AD11),IF('มิ.ย.'!AD41="","",'มิ.ย.'!AD41))</f>
        <v/>
      </c>
      <c r="GU11" s="73" t="str">
        <f>IF($B$2=1,IF('มิ.ย.'!AE11="","",'มิ.ย.'!AE11),IF('มิ.ย.'!AE41="","",'มิ.ย.'!AE41))</f>
        <v/>
      </c>
      <c r="GV11" s="73" t="str">
        <f>IF($B$2=1,IF('มิ.ย.'!AF11="","",'มิ.ย.'!AF11),IF('มิ.ย.'!AF41="","",'มิ.ย.'!AF41))</f>
        <v/>
      </c>
      <c r="GW11" s="73" t="str">
        <f>IF($B$2=1,IF('มิ.ย.'!AG11="","",'มิ.ย.'!AG11),IF('มิ.ย.'!AG41="","",'มิ.ย.'!AG41))</f>
        <v/>
      </c>
      <c r="GX11" s="73" t="str">
        <f>IF($B$2=1,IF('มิ.ย.'!AH11="","",'มิ.ย.'!AH11),IF('มิ.ย.'!AH41="","",'มิ.ย.'!AH41))</f>
        <v/>
      </c>
      <c r="GY11" s="73">
        <f>IF($B$2=1,IF('มิ.ย.'!AI11="","",'มิ.ย.'!AI11),IF('มิ.ย.'!AI41="","",'มิ.ย.'!AI41))</f>
        <v>0</v>
      </c>
      <c r="GZ11" s="72">
        <f t="shared" si="16"/>
        <v>8</v>
      </c>
      <c r="HA11" s="73"/>
      <c r="HB11" s="73" t="str">
        <f>IF($B$2=1,IF('ก.ค.'!D11="","",'ก.ค.'!D11),IF('ก.ค.'!D41="","",'ก.ค.'!D41))</f>
        <v/>
      </c>
      <c r="HC11" s="73" t="str">
        <f>IF($B$2=1,IF('ก.ค.'!E11="","",'ก.ค.'!E11),IF('ก.ค.'!E41="","",'ก.ค.'!E41))</f>
        <v/>
      </c>
      <c r="HD11" s="73" t="str">
        <f>IF($B$2=1,IF('ก.ค.'!F11="","",'ก.ค.'!F11),IF('ก.ค.'!F41="","",'ก.ค.'!F41))</f>
        <v/>
      </c>
      <c r="HE11" s="73" t="str">
        <f>IF($B$2=1,IF('ก.ค.'!G11="","",'ก.ค.'!G11),IF('ก.ค.'!G41="","",'ก.ค.'!G41))</f>
        <v/>
      </c>
      <c r="HF11" s="73" t="str">
        <f>IF($B$2=1,IF('ก.ค.'!H11="","",'ก.ค.'!H11),IF('ก.ค.'!H41="","",'ก.ค.'!H41))</f>
        <v/>
      </c>
      <c r="HG11" s="73" t="str">
        <f>IF($B$2=1,IF('ก.ค.'!I11="","",'ก.ค.'!I11),IF('ก.ค.'!I41="","",'ก.ค.'!I41))</f>
        <v/>
      </c>
      <c r="HH11" s="73" t="str">
        <f>IF($B$2=1,IF('ก.ค.'!J11="","",'ก.ค.'!J11),IF('ก.ค.'!J41="","",'ก.ค.'!J41))</f>
        <v/>
      </c>
      <c r="HI11" s="73" t="str">
        <f>IF($B$2=1,IF('ก.ค.'!K11="","",'ก.ค.'!K11),IF('ก.ค.'!K41="","",'ก.ค.'!K41))</f>
        <v/>
      </c>
      <c r="HJ11" s="73" t="str">
        <f>IF($B$2=1,IF('ก.ค.'!L11="","",'ก.ค.'!L11),IF('ก.ค.'!L41="","",'ก.ค.'!L41))</f>
        <v/>
      </c>
      <c r="HK11" s="73" t="str">
        <f>IF($B$2=1,IF('ก.ค.'!M11="","",'ก.ค.'!M11),IF('ก.ค.'!M41="","",'ก.ค.'!M41))</f>
        <v/>
      </c>
      <c r="HL11" s="73" t="str">
        <f>IF($B$2=1,IF('ก.ค.'!N11="","",'ก.ค.'!N11),IF('ก.ค.'!N41="","",'ก.ค.'!N41))</f>
        <v/>
      </c>
      <c r="HM11" s="73" t="str">
        <f>IF($B$2=1,IF('ก.ค.'!O11="","",'ก.ค.'!O11),IF('ก.ค.'!O41="","",'ก.ค.'!O41))</f>
        <v/>
      </c>
      <c r="HN11" s="73" t="str">
        <f>IF($B$2=1,IF('ก.ค.'!P11="","",'ก.ค.'!P11),IF('ก.ค.'!P41="","",'ก.ค.'!P41))</f>
        <v/>
      </c>
      <c r="HO11" s="73" t="str">
        <f>IF($B$2=1,IF('ก.ค.'!Q11="","",'ก.ค.'!Q11),IF('ก.ค.'!Q41="","",'ก.ค.'!Q41))</f>
        <v/>
      </c>
      <c r="HP11" s="73" t="str">
        <f>IF($B$2=1,IF('ก.ค.'!R11="","",'ก.ค.'!R11),IF('ก.ค.'!R41="","",'ก.ค.'!R41))</f>
        <v/>
      </c>
      <c r="HQ11" s="73" t="str">
        <f>IF($B$2=1,IF('ก.ค.'!S11="","",'ก.ค.'!S11),IF('ก.ค.'!S41="","",'ก.ค.'!S41))</f>
        <v/>
      </c>
      <c r="HR11" s="73" t="str">
        <f>IF($B$2=1,IF('ก.ค.'!T11="","",'ก.ค.'!T11),IF('ก.ค.'!T41="","",'ก.ค.'!T41))</f>
        <v/>
      </c>
      <c r="HS11" s="73" t="str">
        <f>IF($B$2=1,IF('ก.ค.'!U11="","",'ก.ค.'!U11),IF('ก.ค.'!U41="","",'ก.ค.'!U41))</f>
        <v/>
      </c>
      <c r="HT11" s="73" t="str">
        <f>IF($B$2=1,IF('ก.ค.'!V11="","",'ก.ค.'!V11),IF('ก.ค.'!V41="","",'ก.ค.'!V41))</f>
        <v/>
      </c>
      <c r="HU11" s="73" t="str">
        <f>IF($B$2=1,IF('ก.ค.'!W11="","",'ก.ค.'!W11),IF('ก.ค.'!W41="","",'ก.ค.'!W41))</f>
        <v/>
      </c>
      <c r="HV11" s="73" t="str">
        <f>IF($B$2=1,IF('ก.ค.'!X11="","",'ก.ค.'!X11),IF('ก.ค.'!X41="","",'ก.ค.'!X41))</f>
        <v/>
      </c>
      <c r="HW11" s="73" t="str">
        <f>IF($B$2=1,IF('ก.ค.'!Y11="","",'ก.ค.'!Y11),IF('ก.ค.'!Y41="","",'ก.ค.'!Y41))</f>
        <v/>
      </c>
      <c r="HX11" s="73" t="str">
        <f>IF($B$2=1,IF('ก.ค.'!Z11="","",'ก.ค.'!Z11),IF('ก.ค.'!Z41="","",'ก.ค.'!Z41))</f>
        <v/>
      </c>
      <c r="HY11" s="73" t="str">
        <f>IF($B$2=1,IF('ก.ค.'!AA11="","",'ก.ค.'!AA11),IF('ก.ค.'!AA41="","",'ก.ค.'!AA41))</f>
        <v/>
      </c>
      <c r="HZ11" s="73" t="str">
        <f>IF($B$2=1,IF('ก.ค.'!AB11="","",'ก.ค.'!AB11),IF('ก.ค.'!AB41="","",'ก.ค.'!AB41))</f>
        <v/>
      </c>
      <c r="IA11" s="73" t="str">
        <f>IF($B$2=1,IF('ก.ค.'!AC11="","",'ก.ค.'!AC11),IF('ก.ค.'!AC41="","",'ก.ค.'!AC41))</f>
        <v/>
      </c>
      <c r="IB11" s="73" t="str">
        <f>IF($B$2=1,IF('ก.ค.'!AD11="","",'ก.ค.'!AD11),IF('ก.ค.'!AD41="","",'ก.ค.'!AD41))</f>
        <v/>
      </c>
      <c r="IC11" s="73" t="str">
        <f>IF($B$2=1,IF('ก.ค.'!AE11="","",'ก.ค.'!AE11),IF('ก.ค.'!AE41="","",'ก.ค.'!AE41))</f>
        <v/>
      </c>
      <c r="ID11" s="73" t="str">
        <f>IF($B$2=1,IF('ก.ค.'!AF11="","",'ก.ค.'!AF11),IF('ก.ค.'!AF41="","",'ก.ค.'!AF41))</f>
        <v/>
      </c>
      <c r="IE11" s="73" t="str">
        <f>IF($B$2=1,IF('ก.ค.'!AG11="","",'ก.ค.'!AG11),IF('ก.ค.'!AG41="","",'ก.ค.'!AG41))</f>
        <v/>
      </c>
      <c r="IF11" s="73" t="str">
        <f>IF($B$2=1,IF('ก.ค.'!AH11="","",'ก.ค.'!AH11),IF('ก.ค.'!AH41="","",'ก.ค.'!AH41))</f>
        <v/>
      </c>
      <c r="IG11" s="73">
        <f>IF($B$2=1,IF('ก.ค.'!AI11="","",'ก.ค.'!AI11),IF('ก.ค.'!AI41="","",'ก.ค.'!AI41))</f>
        <v>0</v>
      </c>
      <c r="IH11" s="72">
        <f t="shared" si="17"/>
        <v>8</v>
      </c>
      <c r="II11" s="73"/>
      <c r="IJ11" s="73" t="str">
        <f>IF($B$2=1,IF('ส.ค.'!D11="","",'ส.ค.'!D11),IF('ส.ค.'!D41="","",'ส.ค.'!D41))</f>
        <v/>
      </c>
      <c r="IK11" s="73" t="str">
        <f>IF($B$2=1,IF('ส.ค.'!E11="","",'ส.ค.'!E11),IF('ส.ค.'!E41="","",'ส.ค.'!E41))</f>
        <v/>
      </c>
      <c r="IL11" s="73" t="str">
        <f>IF($B$2=1,IF('ส.ค.'!F11="","",'ส.ค.'!F11),IF('ส.ค.'!F41="","",'ส.ค.'!F41))</f>
        <v/>
      </c>
      <c r="IM11" s="73" t="str">
        <f>IF($B$2=1,IF('ส.ค.'!G11="","",'ส.ค.'!G11),IF('ส.ค.'!G41="","",'ส.ค.'!G41))</f>
        <v/>
      </c>
      <c r="IN11" s="73" t="str">
        <f>IF($B$2=1,IF('ส.ค.'!H11="","",'ส.ค.'!H11),IF('ส.ค.'!H41="","",'ส.ค.'!H41))</f>
        <v/>
      </c>
      <c r="IO11" s="73" t="str">
        <f>IF($B$2=1,IF('ส.ค.'!I11="","",'ส.ค.'!I11),IF('ส.ค.'!I41="","",'ส.ค.'!I41))</f>
        <v/>
      </c>
      <c r="IP11" s="73" t="str">
        <f>IF($B$2=1,IF('ส.ค.'!J11="","",'ส.ค.'!J11),IF('ส.ค.'!J41="","",'ส.ค.'!J41))</f>
        <v/>
      </c>
      <c r="IQ11" s="73" t="str">
        <f>IF($B$2=1,IF('ส.ค.'!K11="","",'ส.ค.'!K11),IF('ส.ค.'!K41="","",'ส.ค.'!K41))</f>
        <v/>
      </c>
      <c r="IR11" s="73" t="str">
        <f>IF($B$2=1,IF('ส.ค.'!L11="","",'ส.ค.'!L11),IF('ส.ค.'!L41="","",'ส.ค.'!L41))</f>
        <v/>
      </c>
      <c r="IS11" s="73" t="str">
        <f>IF($B$2=1,IF('ส.ค.'!M11="","",'ส.ค.'!M11),IF('ส.ค.'!M41="","",'ส.ค.'!M41))</f>
        <v/>
      </c>
      <c r="IT11" s="73" t="str">
        <f>IF($B$2=1,IF('ส.ค.'!N11="","",'ส.ค.'!N11),IF('ส.ค.'!N41="","",'ส.ค.'!N41))</f>
        <v/>
      </c>
      <c r="IU11" s="73" t="str">
        <f>IF($B$2=1,IF('ส.ค.'!O11="","",'ส.ค.'!O11),IF('ส.ค.'!O41="","",'ส.ค.'!O41))</f>
        <v/>
      </c>
      <c r="IV11" s="73" t="str">
        <f>IF($B$2=1,IF('ส.ค.'!P11="","",'ส.ค.'!P11),IF('ส.ค.'!P41="","",'ส.ค.'!P41))</f>
        <v/>
      </c>
      <c r="IW11" s="73" t="str">
        <f>IF($B$2=1,IF('ส.ค.'!Q11="","",'ส.ค.'!Q11),IF('ส.ค.'!Q41="","",'ส.ค.'!Q41))</f>
        <v/>
      </c>
      <c r="IX11" s="73" t="str">
        <f>IF($B$2=1,IF('ส.ค.'!R11="","",'ส.ค.'!R11),IF('ส.ค.'!R41="","",'ส.ค.'!R41))</f>
        <v/>
      </c>
      <c r="IY11" s="73" t="str">
        <f>IF($B$2=1,IF('ส.ค.'!S11="","",'ส.ค.'!S11),IF('ส.ค.'!S41="","",'ส.ค.'!S41))</f>
        <v/>
      </c>
      <c r="IZ11" s="73" t="str">
        <f>IF($B$2=1,IF('ส.ค.'!T11="","",'ส.ค.'!T11),IF('ส.ค.'!T41="","",'ส.ค.'!T41))</f>
        <v/>
      </c>
      <c r="JA11" s="73" t="str">
        <f>IF($B$2=1,IF('ส.ค.'!U11="","",'ส.ค.'!U11),IF('ส.ค.'!U41="","",'ส.ค.'!U41))</f>
        <v/>
      </c>
      <c r="JB11" s="73" t="str">
        <f>IF($B$2=1,IF('ส.ค.'!V11="","",'ส.ค.'!V11),IF('ส.ค.'!V41="","",'ส.ค.'!V41))</f>
        <v/>
      </c>
      <c r="JC11" s="73" t="str">
        <f>IF($B$2=1,IF('ส.ค.'!W11="","",'ส.ค.'!W11),IF('ส.ค.'!W41="","",'ส.ค.'!W41))</f>
        <v/>
      </c>
      <c r="JD11" s="73" t="str">
        <f>IF($B$2=1,IF('ส.ค.'!X11="","",'ส.ค.'!X11),IF('ส.ค.'!X41="","",'ส.ค.'!X41))</f>
        <v/>
      </c>
      <c r="JE11" s="73" t="str">
        <f>IF($B$2=1,IF('ส.ค.'!Y11="","",'ส.ค.'!Y11),IF('ส.ค.'!Y41="","",'ส.ค.'!Y41))</f>
        <v/>
      </c>
      <c r="JF11" s="73" t="str">
        <f>IF($B$2=1,IF('ส.ค.'!Z11="","",'ส.ค.'!Z11),IF('ส.ค.'!Z41="","",'ส.ค.'!Z41))</f>
        <v/>
      </c>
      <c r="JG11" s="73" t="str">
        <f>IF($B$2=1,IF('ส.ค.'!AA11="","",'ส.ค.'!AA11),IF('ส.ค.'!AA41="","",'ส.ค.'!AA41))</f>
        <v/>
      </c>
      <c r="JH11" s="73" t="str">
        <f>IF($B$2=1,IF('ส.ค.'!AB11="","",'ส.ค.'!AB11),IF('ส.ค.'!AB41="","",'ส.ค.'!AB41))</f>
        <v/>
      </c>
      <c r="JI11" s="73" t="str">
        <f>IF($B$2=1,IF('ส.ค.'!AC11="","",'ส.ค.'!AC11),IF('ส.ค.'!AC41="","",'ส.ค.'!AC41))</f>
        <v/>
      </c>
      <c r="JJ11" s="73" t="str">
        <f>IF($B$2=1,IF('ส.ค.'!AD11="","",'ส.ค.'!AD11),IF('ส.ค.'!AD41="","",'ส.ค.'!AD41))</f>
        <v/>
      </c>
      <c r="JK11" s="73" t="str">
        <f>IF($B$2=1,IF('ส.ค.'!AE11="","",'ส.ค.'!AE11),IF('ส.ค.'!AE41="","",'ส.ค.'!AE41))</f>
        <v/>
      </c>
      <c r="JL11" s="73" t="str">
        <f>IF($B$2=1,IF('ส.ค.'!AF11="","",'ส.ค.'!AF11),IF('ส.ค.'!AF41="","",'ส.ค.'!AF41))</f>
        <v/>
      </c>
      <c r="JM11" s="73" t="str">
        <f>IF($B$2=1,IF('ส.ค.'!AG11="","",'ส.ค.'!AG11),IF('ส.ค.'!AG41="","",'ส.ค.'!AG41))</f>
        <v/>
      </c>
      <c r="JN11" s="73" t="str">
        <f>IF($B$2=1,IF('ส.ค.'!AH11="","",'ส.ค.'!AH11),IF('ส.ค.'!AH41="","",'ส.ค.'!AH41))</f>
        <v/>
      </c>
      <c r="JO11" s="73">
        <f>IF($B$2=1,IF('ส.ค.'!AI11="","",'ส.ค.'!AI11),IF('ส.ค.'!AI41="","",'ส.ค.'!AI41))</f>
        <v>0</v>
      </c>
      <c r="JP11" s="72">
        <f t="shared" si="18"/>
        <v>8</v>
      </c>
      <c r="JQ11" s="73"/>
      <c r="JR11" s="73" t="str">
        <f>IF($B$2=1,IF('ก.ย.'!D11="","",'ก.ย.'!D11),IF('ก.ย.'!D41="","",'ก.ย.'!D41))</f>
        <v/>
      </c>
      <c r="JS11" s="73" t="str">
        <f>IF($B$2=1,IF('ก.ย.'!E11="","",'ก.ย.'!E11),IF('ก.ย.'!E41="","",'ก.ย.'!E41))</f>
        <v/>
      </c>
      <c r="JT11" s="73" t="str">
        <f>IF($B$2=1,IF('ก.ย.'!F11="","",'ก.ย.'!F11),IF('ก.ย.'!F41="","",'ก.ย.'!F41))</f>
        <v/>
      </c>
      <c r="JU11" s="73" t="str">
        <f>IF($B$2=1,IF('ก.ย.'!G11="","",'ก.ย.'!G11),IF('ก.ย.'!G41="","",'ก.ย.'!G41))</f>
        <v/>
      </c>
      <c r="JV11" s="73" t="str">
        <f>IF($B$2=1,IF('ก.ย.'!H11="","",'ก.ย.'!H11),IF('ก.ย.'!H41="","",'ก.ย.'!H41))</f>
        <v/>
      </c>
      <c r="JW11" s="73" t="str">
        <f>IF($B$2=1,IF('ก.ย.'!I11="","",'ก.ย.'!I11),IF('ก.ย.'!I41="","",'ก.ย.'!I41))</f>
        <v/>
      </c>
      <c r="JX11" s="73" t="str">
        <f>IF($B$2=1,IF('ก.ย.'!J11="","",'ก.ย.'!J11),IF('ก.ย.'!J41="","",'ก.ย.'!J41))</f>
        <v/>
      </c>
      <c r="JY11" s="73" t="str">
        <f>IF($B$2=1,IF('ก.ย.'!K11="","",'ก.ย.'!K11),IF('ก.ย.'!K41="","",'ก.ย.'!K41))</f>
        <v/>
      </c>
      <c r="JZ11" s="73" t="str">
        <f>IF($B$2=1,IF('ก.ย.'!L11="","",'ก.ย.'!L11),IF('ก.ย.'!L41="","",'ก.ย.'!L41))</f>
        <v/>
      </c>
      <c r="KA11" s="73" t="str">
        <f>IF($B$2=1,IF('ก.ย.'!M11="","",'ก.ย.'!M11),IF('ก.ย.'!M41="","",'ก.ย.'!M41))</f>
        <v/>
      </c>
      <c r="KB11" s="73" t="str">
        <f>IF($B$2=1,IF('ก.ย.'!N11="","",'ก.ย.'!N11),IF('ก.ย.'!N41="","",'ก.ย.'!N41))</f>
        <v/>
      </c>
      <c r="KC11" s="73" t="str">
        <f>IF($B$2=1,IF('ก.ย.'!O11="","",'ก.ย.'!O11),IF('ก.ย.'!O41="","",'ก.ย.'!O41))</f>
        <v/>
      </c>
      <c r="KD11" s="73" t="str">
        <f>IF($B$2=1,IF('ก.ย.'!P11="","",'ก.ย.'!P11),IF('ก.ย.'!P41="","",'ก.ย.'!P41))</f>
        <v/>
      </c>
      <c r="KE11" s="73" t="str">
        <f>IF($B$2=1,IF('ก.ย.'!Q11="","",'ก.ย.'!Q11),IF('ก.ย.'!Q41="","",'ก.ย.'!Q41))</f>
        <v/>
      </c>
      <c r="KF11" s="73" t="str">
        <f>IF($B$2=1,IF('ก.ย.'!R11="","",'ก.ย.'!R11),IF('ก.ย.'!R41="","",'ก.ย.'!R41))</f>
        <v/>
      </c>
      <c r="KG11" s="73" t="str">
        <f>IF($B$2=1,IF('ก.ย.'!S11="","",'ก.ย.'!S11),IF('ก.ย.'!S41="","",'ก.ย.'!S41))</f>
        <v/>
      </c>
      <c r="KH11" s="73" t="str">
        <f>IF($B$2=1,IF('ก.ย.'!T11="","",'ก.ย.'!T11),IF('ก.ย.'!T41="","",'ก.ย.'!T41))</f>
        <v/>
      </c>
      <c r="KI11" s="73" t="str">
        <f>IF($B$2=1,IF('ก.ย.'!U11="","",'ก.ย.'!U11),IF('ก.ย.'!U41="","",'ก.ย.'!U41))</f>
        <v/>
      </c>
      <c r="KJ11" s="73" t="str">
        <f>IF($B$2=1,IF('ก.ย.'!V11="","",'ก.ย.'!V11),IF('ก.ย.'!V41="","",'ก.ย.'!V41))</f>
        <v/>
      </c>
      <c r="KK11" s="73" t="str">
        <f>IF($B$2=1,IF('ก.ย.'!W11="","",'ก.ย.'!W11),IF('ก.ย.'!W41="","",'ก.ย.'!W41))</f>
        <v/>
      </c>
      <c r="KL11" s="73" t="str">
        <f>IF($B$2=1,IF('ก.ย.'!X11="","",'ก.ย.'!X11),IF('ก.ย.'!X41="","",'ก.ย.'!X41))</f>
        <v/>
      </c>
      <c r="KM11" s="73" t="str">
        <f>IF($B$2=1,IF('ก.ย.'!Y11="","",'ก.ย.'!Y11),IF('ก.ย.'!Y41="","",'ก.ย.'!Y41))</f>
        <v/>
      </c>
      <c r="KN11" s="73" t="str">
        <f>IF($B$2=1,IF('ก.ย.'!Z11="","",'ก.ย.'!Z11),IF('ก.ย.'!Z41="","",'ก.ย.'!Z41))</f>
        <v/>
      </c>
      <c r="KO11" s="73" t="str">
        <f>IF($B$2=1,IF('ก.ย.'!AA11="","",'ก.ย.'!AA11),IF('ก.ย.'!AA41="","",'ก.ย.'!AA41))</f>
        <v/>
      </c>
      <c r="KP11" s="73" t="str">
        <f>IF($B$2=1,IF('ก.ย.'!AB11="","",'ก.ย.'!AB11),IF('ก.ย.'!AB41="","",'ก.ย.'!AB41))</f>
        <v/>
      </c>
      <c r="KQ11" s="73" t="str">
        <f>IF($B$2=1,IF('ก.ย.'!AC11="","",'ก.ย.'!AC11),IF('ก.ย.'!AC41="","",'ก.ย.'!AC41))</f>
        <v/>
      </c>
      <c r="KR11" s="73" t="str">
        <f>IF($B$2=1,IF('ก.ย.'!AD11="","",'ก.ย.'!AD11),IF('ก.ย.'!AD41="","",'ก.ย.'!AD41))</f>
        <v/>
      </c>
      <c r="KS11" s="73" t="str">
        <f>IF($B$2=1,IF('ก.ย.'!AE11="","",'ก.ย.'!AE11),IF('ก.ย.'!AE41="","",'ก.ย.'!AE41))</f>
        <v/>
      </c>
      <c r="KT11" s="73" t="str">
        <f>IF($B$2=1,IF('ก.ย.'!AF11="","",'ก.ย.'!AF11),IF('ก.ย.'!AF41="","",'ก.ย.'!AF41))</f>
        <v/>
      </c>
      <c r="KU11" s="73" t="str">
        <f>IF($B$2=1,IF('ก.ย.'!AG11="","",'ก.ย.'!AG11),IF('ก.ย.'!AG41="","",'ก.ย.'!AG41))</f>
        <v/>
      </c>
      <c r="KV11" s="73" t="str">
        <f>IF($B$2=1,IF('ก.ย.'!AH11="","",'ก.ย.'!AH11),IF('ก.ย.'!AH41="","",'ก.ย.'!AH41))</f>
        <v/>
      </c>
      <c r="KW11" s="73">
        <f>IF($B$2=1,IF('ก.ย.'!AI11="","",'ก.ย.'!AI11),IF('ก.ย.'!AI41="","",'ก.ย.'!AI41))</f>
        <v>0</v>
      </c>
      <c r="KX11" s="72">
        <f t="shared" si="19"/>
        <v>8</v>
      </c>
      <c r="KY11" s="73"/>
      <c r="KZ11" s="73" t="str">
        <f>IF($B$2=1,IF('ต.ค.'!D11="","",'ต.ค.'!D11),IF('ต.ค.'!D41="","",'ต.ค.'!D41))</f>
        <v/>
      </c>
      <c r="LA11" s="73" t="str">
        <f>IF($B$2=1,IF('ต.ค.'!E11="","",'ต.ค.'!E11),IF('ต.ค.'!E41="","",'ต.ค.'!E41))</f>
        <v/>
      </c>
      <c r="LB11" s="73" t="str">
        <f>IF($B$2=1,IF('ต.ค.'!F11="","",'ต.ค.'!F11),IF('ต.ค.'!F41="","",'ต.ค.'!F41))</f>
        <v/>
      </c>
      <c r="LC11" s="73" t="str">
        <f>IF($B$2=1,IF('ต.ค.'!G11="","",'ต.ค.'!G11),IF('ต.ค.'!G41="","",'ต.ค.'!G41))</f>
        <v/>
      </c>
      <c r="LD11" s="73" t="str">
        <f>IF($B$2=1,IF('ต.ค.'!H11="","",'ต.ค.'!H11),IF('ต.ค.'!H41="","",'ต.ค.'!H41))</f>
        <v/>
      </c>
      <c r="LE11" s="73" t="str">
        <f>IF($B$2=1,IF('ต.ค.'!I11="","",'ต.ค.'!I11),IF('ต.ค.'!I41="","",'ต.ค.'!I41))</f>
        <v/>
      </c>
      <c r="LF11" s="73" t="str">
        <f>IF($B$2=1,IF('ต.ค.'!J11="","",'ต.ค.'!J11),IF('ต.ค.'!J41="","",'ต.ค.'!J41))</f>
        <v/>
      </c>
      <c r="LG11" s="73" t="str">
        <f>IF($B$2=1,IF('ต.ค.'!K11="","",'ต.ค.'!K11),IF('ต.ค.'!K41="","",'ต.ค.'!K41))</f>
        <v/>
      </c>
      <c r="LH11" s="73" t="str">
        <f>IF($B$2=1,IF('ต.ค.'!L11="","",'ต.ค.'!L11),IF('ต.ค.'!L41="","",'ต.ค.'!L41))</f>
        <v/>
      </c>
      <c r="LI11" s="73" t="str">
        <f>IF($B$2=1,IF('ต.ค.'!M11="","",'ต.ค.'!M11),IF('ต.ค.'!M41="","",'ต.ค.'!M41))</f>
        <v/>
      </c>
      <c r="LJ11" s="73" t="str">
        <f>IF($B$2=1,IF('ต.ค.'!N11="","",'ต.ค.'!N11),IF('ต.ค.'!N41="","",'ต.ค.'!N41))</f>
        <v/>
      </c>
      <c r="LK11" s="73" t="str">
        <f>IF($B$2=1,IF('ต.ค.'!O11="","",'ต.ค.'!O11),IF('ต.ค.'!O41="","",'ต.ค.'!O41))</f>
        <v/>
      </c>
      <c r="LL11" s="73" t="str">
        <f>IF($B$2=1,IF('ต.ค.'!P11="","",'ต.ค.'!P11),IF('ต.ค.'!P41="","",'ต.ค.'!P41))</f>
        <v/>
      </c>
      <c r="LM11" s="73" t="str">
        <f>IF($B$2=1,IF('ต.ค.'!Q11="","",'ต.ค.'!Q11),IF('ต.ค.'!Q41="","",'ต.ค.'!Q41))</f>
        <v/>
      </c>
      <c r="LN11" s="73" t="str">
        <f>IF($B$2=1,IF('ต.ค.'!R11="","",'ต.ค.'!R11),IF('ต.ค.'!R41="","",'ต.ค.'!R41))</f>
        <v/>
      </c>
      <c r="LO11" s="73" t="str">
        <f>IF($B$2=1,IF('ต.ค.'!S11="","",'ต.ค.'!S11),IF('ต.ค.'!S41="","",'ต.ค.'!S41))</f>
        <v/>
      </c>
      <c r="LP11" s="73" t="str">
        <f>IF($B$2=1,IF('ต.ค.'!T11="","",'ต.ค.'!T11),IF('ต.ค.'!T41="","",'ต.ค.'!T41))</f>
        <v/>
      </c>
      <c r="LQ11" s="73" t="str">
        <f>IF($B$2=1,IF('ต.ค.'!U11="","",'ต.ค.'!U11),IF('ต.ค.'!U41="","",'ต.ค.'!U41))</f>
        <v/>
      </c>
      <c r="LR11" s="73" t="str">
        <f>IF($B$2=1,IF('ต.ค.'!V11="","",'ต.ค.'!V11),IF('ต.ค.'!V41="","",'ต.ค.'!V41))</f>
        <v/>
      </c>
      <c r="LS11" s="73" t="str">
        <f>IF($B$2=1,IF('ต.ค.'!W11="","",'ต.ค.'!W11),IF('ต.ค.'!W41="","",'ต.ค.'!W41))</f>
        <v/>
      </c>
      <c r="LT11" s="73" t="str">
        <f>IF($B$2=1,IF('ต.ค.'!X11="","",'ต.ค.'!X11),IF('ต.ค.'!X41="","",'ต.ค.'!X41))</f>
        <v/>
      </c>
      <c r="LU11" s="73" t="str">
        <f>IF($B$2=1,IF('ต.ค.'!Y11="","",'ต.ค.'!Y11),IF('ต.ค.'!Y41="","",'ต.ค.'!Y41))</f>
        <v/>
      </c>
      <c r="LV11" s="73" t="str">
        <f>IF($B$2=1,IF('ต.ค.'!Z11="","",'ต.ค.'!Z11),IF('ต.ค.'!Z41="","",'ต.ค.'!Z41))</f>
        <v/>
      </c>
      <c r="LW11" s="73" t="str">
        <f>IF($B$2=1,IF('ต.ค.'!AA11="","",'ต.ค.'!AA11),IF('ต.ค.'!AA41="","",'ต.ค.'!AA41))</f>
        <v/>
      </c>
      <c r="LX11" s="73" t="str">
        <f>IF($B$2=1,IF('ต.ค.'!AB11="","",'ต.ค.'!AB11),IF('ต.ค.'!AB41="","",'ต.ค.'!AB41))</f>
        <v/>
      </c>
      <c r="LY11" s="73" t="str">
        <f>IF($B$2=1,IF('ต.ค.'!AC11="","",'ต.ค.'!AC11),IF('ต.ค.'!AC41="","",'ต.ค.'!AC41))</f>
        <v/>
      </c>
      <c r="LZ11" s="73" t="str">
        <f>IF($B$2=1,IF('ต.ค.'!AD11="","",'ต.ค.'!AD11),IF('ต.ค.'!AD41="","",'ต.ค.'!AD41))</f>
        <v/>
      </c>
      <c r="MA11" s="73" t="str">
        <f>IF($B$2=1,IF('ต.ค.'!AE11="","",'ต.ค.'!AE11),IF('ต.ค.'!AE41="","",'ต.ค.'!AE41))</f>
        <v/>
      </c>
      <c r="MB11" s="73" t="str">
        <f>IF($B$2=1,IF('ต.ค.'!AF11="","",'ต.ค.'!AF11),IF('ต.ค.'!AF41="","",'ต.ค.'!AF41))</f>
        <v/>
      </c>
      <c r="MC11" s="73" t="str">
        <f>IF($B$2=1,IF('ต.ค.'!AG11="","",'ต.ค.'!AG11),IF('ต.ค.'!AG41="","",'ต.ค.'!AG41))</f>
        <v/>
      </c>
      <c r="MD11" s="73" t="str">
        <f>IF($B$2=1,IF('ต.ค.'!AH11="","",'ต.ค.'!AH11),IF('ต.ค.'!AH41="","",'ต.ค.'!AH41))</f>
        <v/>
      </c>
      <c r="ME11" s="73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>
      <c r="A12" s="65"/>
      <c r="B12" s="65"/>
      <c r="C12" s="65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IF($B$2=1,IF('พ.ค.'!D12="","",'พ.ค.'!D12),IF('พ.ค.'!D42="","",'พ.ค.'!D42))</f>
        <v/>
      </c>
      <c r="EM12" s="73" t="str">
        <f>IF($B$2=1,IF('พ.ค.'!E12="","",'พ.ค.'!E12),IF('พ.ค.'!E42="","",'พ.ค.'!E42))</f>
        <v/>
      </c>
      <c r="EN12" s="73" t="str">
        <f>IF($B$2=1,IF('พ.ค.'!F12="","",'พ.ค.'!F12),IF('พ.ค.'!F42="","",'พ.ค.'!F42))</f>
        <v/>
      </c>
      <c r="EO12" s="73" t="str">
        <f>IF($B$2=1,IF('พ.ค.'!G12="","",'พ.ค.'!G12),IF('พ.ค.'!G42="","",'พ.ค.'!G42))</f>
        <v/>
      </c>
      <c r="EP12" s="73" t="str">
        <f>IF($B$2=1,IF('พ.ค.'!H12="","",'พ.ค.'!H12),IF('พ.ค.'!H42="","",'พ.ค.'!H42))</f>
        <v/>
      </c>
      <c r="EQ12" s="73" t="str">
        <f>IF($B$2=1,IF('พ.ค.'!I12="","",'พ.ค.'!I12),IF('พ.ค.'!I42="","",'พ.ค.'!I42))</f>
        <v/>
      </c>
      <c r="ER12" s="73" t="str">
        <f>IF($B$2=1,IF('พ.ค.'!J12="","",'พ.ค.'!J12),IF('พ.ค.'!J42="","",'พ.ค.'!J42))</f>
        <v/>
      </c>
      <c r="ES12" s="73" t="str">
        <f>IF($B$2=1,IF('พ.ค.'!K12="","",'พ.ค.'!K12),IF('พ.ค.'!K42="","",'พ.ค.'!K42))</f>
        <v/>
      </c>
      <c r="ET12" s="73" t="str">
        <f>IF($B$2=1,IF('พ.ค.'!L12="","",'พ.ค.'!L12),IF('พ.ค.'!L42="","",'พ.ค.'!L42))</f>
        <v/>
      </c>
      <c r="EU12" s="73" t="str">
        <f>IF($B$2=1,IF('พ.ค.'!M12="","",'พ.ค.'!M12),IF('พ.ค.'!M42="","",'พ.ค.'!M42))</f>
        <v/>
      </c>
      <c r="EV12" s="73" t="str">
        <f>IF($B$2=1,IF('พ.ค.'!N12="","",'พ.ค.'!N12),IF('พ.ค.'!N42="","",'พ.ค.'!N42))</f>
        <v/>
      </c>
      <c r="EW12" s="73" t="str">
        <f>IF($B$2=1,IF('พ.ค.'!O12="","",'พ.ค.'!O12),IF('พ.ค.'!O42="","",'พ.ค.'!O42))</f>
        <v/>
      </c>
      <c r="EX12" s="73" t="str">
        <f>IF($B$2=1,IF('พ.ค.'!P12="","",'พ.ค.'!P12),IF('พ.ค.'!P42="","",'พ.ค.'!P42))</f>
        <v/>
      </c>
      <c r="EY12" s="73" t="str">
        <f>IF($B$2=1,IF('พ.ค.'!Q12="","",'พ.ค.'!Q12),IF('พ.ค.'!Q42="","",'พ.ค.'!Q42))</f>
        <v/>
      </c>
      <c r="EZ12" s="73" t="str">
        <f>IF($B$2=1,IF('พ.ค.'!R12="","",'พ.ค.'!R12),IF('พ.ค.'!R42="","",'พ.ค.'!R42))</f>
        <v/>
      </c>
      <c r="FA12" s="73" t="str">
        <f>IF($B$2=1,IF('พ.ค.'!S12="","",'พ.ค.'!S12),IF('พ.ค.'!S42="","",'พ.ค.'!S42))</f>
        <v/>
      </c>
      <c r="FB12" s="73" t="str">
        <f>IF($B$2=1,IF('พ.ค.'!T12="","",'พ.ค.'!T12),IF('พ.ค.'!T42="","",'พ.ค.'!T42))</f>
        <v/>
      </c>
      <c r="FC12" s="73" t="str">
        <f>IF($B$2=1,IF('พ.ค.'!U12="","",'พ.ค.'!U12),IF('พ.ค.'!U42="","",'พ.ค.'!U42))</f>
        <v/>
      </c>
      <c r="FD12" s="73" t="str">
        <f>IF($B$2=1,IF('พ.ค.'!V12="","",'พ.ค.'!V12),IF('พ.ค.'!V42="","",'พ.ค.'!V42))</f>
        <v/>
      </c>
      <c r="FE12" s="73" t="str">
        <f>IF($B$2=1,IF('พ.ค.'!W12="","",'พ.ค.'!W12),IF('พ.ค.'!W42="","",'พ.ค.'!W42))</f>
        <v/>
      </c>
      <c r="FF12" s="73" t="str">
        <f>IF($B$2=1,IF('พ.ค.'!X12="","",'พ.ค.'!X12),IF('พ.ค.'!X42="","",'พ.ค.'!X42))</f>
        <v/>
      </c>
      <c r="FG12" s="73" t="str">
        <f>IF($B$2=1,IF('พ.ค.'!Y12="","",'พ.ค.'!Y12),IF('พ.ค.'!Y42="","",'พ.ค.'!Y42))</f>
        <v/>
      </c>
      <c r="FH12" s="73" t="str">
        <f>IF($B$2=1,IF('พ.ค.'!Z12="","",'พ.ค.'!Z12),IF('พ.ค.'!Z42="","",'พ.ค.'!Z42))</f>
        <v/>
      </c>
      <c r="FI12" s="73" t="str">
        <f>IF($B$2=1,IF('พ.ค.'!AA12="","",'พ.ค.'!AA12),IF('พ.ค.'!AA42="","",'พ.ค.'!AA42))</f>
        <v/>
      </c>
      <c r="FJ12" s="73" t="str">
        <f>IF($B$2=1,IF('พ.ค.'!AB12="","",'พ.ค.'!AB12),IF('พ.ค.'!AB42="","",'พ.ค.'!AB42))</f>
        <v/>
      </c>
      <c r="FK12" s="73" t="str">
        <f>IF($B$2=1,IF('พ.ค.'!AC12="","",'พ.ค.'!AC12),IF('พ.ค.'!AC42="","",'พ.ค.'!AC42))</f>
        <v/>
      </c>
      <c r="FL12" s="73" t="str">
        <f>IF($B$2=1,IF('พ.ค.'!AD12="","",'พ.ค.'!AD12),IF('พ.ค.'!AD42="","",'พ.ค.'!AD42))</f>
        <v/>
      </c>
      <c r="FM12" s="73" t="str">
        <f>IF($B$2=1,IF('พ.ค.'!AE12="","",'พ.ค.'!AE12),IF('พ.ค.'!AE42="","",'พ.ค.'!AE42))</f>
        <v/>
      </c>
      <c r="FN12" s="73" t="str">
        <f>IF($B$2=1,IF('พ.ค.'!AF12="","",'พ.ค.'!AF12),IF('พ.ค.'!AF42="","",'พ.ค.'!AF42))</f>
        <v/>
      </c>
      <c r="FO12" s="73" t="str">
        <f>IF($B$2=1,IF('พ.ค.'!AG12="","",'พ.ค.'!AG12),IF('พ.ค.'!AG42="","",'พ.ค.'!AG42))</f>
        <v/>
      </c>
      <c r="FP12" s="73" t="str">
        <f>IF($B$2=1,IF('พ.ค.'!AH12="","",'พ.ค.'!AH12),IF('พ.ค.'!AH42="","",'พ.ค.'!AH42))</f>
        <v/>
      </c>
      <c r="FQ12" s="73">
        <f>IF($B$2=1,IF('พ.ค.'!AI12="","",'พ.ค.'!AI12),IF('พ.ค.'!AI42="","",'พ.ค.'!AI42))</f>
        <v>0</v>
      </c>
      <c r="FR12" s="72">
        <f t="shared" si="15"/>
        <v>9</v>
      </c>
      <c r="FS12" s="73"/>
      <c r="FT12" s="73" t="str">
        <f>IF($B$2=1,IF('มิ.ย.'!D12="","",'มิ.ย.'!D12),IF('มิ.ย.'!D42="","",'มิ.ย.'!D42))</f>
        <v/>
      </c>
      <c r="FU12" s="73" t="str">
        <f>IF($B$2=1,IF('มิ.ย.'!E12="","",'มิ.ย.'!E12),IF('มิ.ย.'!E42="","",'มิ.ย.'!E42))</f>
        <v/>
      </c>
      <c r="FV12" s="73" t="str">
        <f>IF($B$2=1,IF('มิ.ย.'!F12="","",'มิ.ย.'!F12),IF('มิ.ย.'!F42="","",'มิ.ย.'!F42))</f>
        <v/>
      </c>
      <c r="FW12" s="73" t="str">
        <f>IF($B$2=1,IF('มิ.ย.'!G12="","",'มิ.ย.'!G12),IF('มิ.ย.'!G42="","",'มิ.ย.'!G42))</f>
        <v/>
      </c>
      <c r="FX12" s="73" t="str">
        <f>IF($B$2=1,IF('มิ.ย.'!H12="","",'มิ.ย.'!H12),IF('มิ.ย.'!H42="","",'มิ.ย.'!H42))</f>
        <v/>
      </c>
      <c r="FY12" s="73" t="str">
        <f>IF($B$2=1,IF('มิ.ย.'!I12="","",'มิ.ย.'!I12),IF('มิ.ย.'!I42="","",'มิ.ย.'!I42))</f>
        <v/>
      </c>
      <c r="FZ12" s="73" t="str">
        <f>IF($B$2=1,IF('มิ.ย.'!J12="","",'มิ.ย.'!J12),IF('มิ.ย.'!J42="","",'มิ.ย.'!J42))</f>
        <v/>
      </c>
      <c r="GA12" s="73" t="str">
        <f>IF($B$2=1,IF('มิ.ย.'!K12="","",'มิ.ย.'!K12),IF('มิ.ย.'!K42="","",'มิ.ย.'!K42))</f>
        <v/>
      </c>
      <c r="GB12" s="73" t="str">
        <f>IF($B$2=1,IF('มิ.ย.'!L12="","",'มิ.ย.'!L12),IF('มิ.ย.'!L42="","",'มิ.ย.'!L42))</f>
        <v/>
      </c>
      <c r="GC12" s="73" t="str">
        <f>IF($B$2=1,IF('มิ.ย.'!M12="","",'มิ.ย.'!M12),IF('มิ.ย.'!M42="","",'มิ.ย.'!M42))</f>
        <v/>
      </c>
      <c r="GD12" s="73" t="str">
        <f>IF($B$2=1,IF('มิ.ย.'!N12="","",'มิ.ย.'!N12),IF('มิ.ย.'!N42="","",'มิ.ย.'!N42))</f>
        <v/>
      </c>
      <c r="GE12" s="73" t="str">
        <f>IF($B$2=1,IF('มิ.ย.'!O12="","",'มิ.ย.'!O12),IF('มิ.ย.'!O42="","",'มิ.ย.'!O42))</f>
        <v/>
      </c>
      <c r="GF12" s="73" t="str">
        <f>IF($B$2=1,IF('มิ.ย.'!P12="","",'มิ.ย.'!P12),IF('มิ.ย.'!P42="","",'มิ.ย.'!P42))</f>
        <v/>
      </c>
      <c r="GG12" s="73" t="str">
        <f>IF($B$2=1,IF('มิ.ย.'!Q12="","",'มิ.ย.'!Q12),IF('มิ.ย.'!Q42="","",'มิ.ย.'!Q42))</f>
        <v/>
      </c>
      <c r="GH12" s="73" t="str">
        <f>IF($B$2=1,IF('มิ.ย.'!R12="","",'มิ.ย.'!R12),IF('มิ.ย.'!R42="","",'มิ.ย.'!R42))</f>
        <v/>
      </c>
      <c r="GI12" s="73" t="str">
        <f>IF($B$2=1,IF('มิ.ย.'!S12="","",'มิ.ย.'!S12),IF('มิ.ย.'!S42="","",'มิ.ย.'!S42))</f>
        <v/>
      </c>
      <c r="GJ12" s="73" t="str">
        <f>IF($B$2=1,IF('มิ.ย.'!T12="","",'มิ.ย.'!T12),IF('มิ.ย.'!T42="","",'มิ.ย.'!T42))</f>
        <v/>
      </c>
      <c r="GK12" s="73" t="str">
        <f>IF($B$2=1,IF('มิ.ย.'!U12="","",'มิ.ย.'!U12),IF('มิ.ย.'!U42="","",'มิ.ย.'!U42))</f>
        <v/>
      </c>
      <c r="GL12" s="73" t="str">
        <f>IF($B$2=1,IF('มิ.ย.'!V12="","",'มิ.ย.'!V12),IF('มิ.ย.'!V42="","",'มิ.ย.'!V42))</f>
        <v/>
      </c>
      <c r="GM12" s="73" t="str">
        <f>IF($B$2=1,IF('มิ.ย.'!W12="","",'มิ.ย.'!W12),IF('มิ.ย.'!W42="","",'มิ.ย.'!W42))</f>
        <v/>
      </c>
      <c r="GN12" s="73" t="str">
        <f>IF($B$2=1,IF('มิ.ย.'!X12="","",'มิ.ย.'!X12),IF('มิ.ย.'!X42="","",'มิ.ย.'!X42))</f>
        <v/>
      </c>
      <c r="GO12" s="73" t="str">
        <f>IF($B$2=1,IF('มิ.ย.'!Y12="","",'มิ.ย.'!Y12),IF('มิ.ย.'!Y42="","",'มิ.ย.'!Y42))</f>
        <v/>
      </c>
      <c r="GP12" s="73" t="str">
        <f>IF($B$2=1,IF('มิ.ย.'!Z12="","",'มิ.ย.'!Z12),IF('มิ.ย.'!Z42="","",'มิ.ย.'!Z42))</f>
        <v/>
      </c>
      <c r="GQ12" s="73" t="str">
        <f>IF($B$2=1,IF('มิ.ย.'!AA12="","",'มิ.ย.'!AA12),IF('มิ.ย.'!AA42="","",'มิ.ย.'!AA42))</f>
        <v/>
      </c>
      <c r="GR12" s="73" t="str">
        <f>IF($B$2=1,IF('มิ.ย.'!AB12="","",'มิ.ย.'!AB12),IF('มิ.ย.'!AB42="","",'มิ.ย.'!AB42))</f>
        <v/>
      </c>
      <c r="GS12" s="73" t="str">
        <f>IF($B$2=1,IF('มิ.ย.'!AC12="","",'มิ.ย.'!AC12),IF('มิ.ย.'!AC42="","",'มิ.ย.'!AC42))</f>
        <v/>
      </c>
      <c r="GT12" s="73" t="str">
        <f>IF($B$2=1,IF('มิ.ย.'!AD12="","",'มิ.ย.'!AD12),IF('มิ.ย.'!AD42="","",'มิ.ย.'!AD42))</f>
        <v/>
      </c>
      <c r="GU12" s="73" t="str">
        <f>IF($B$2=1,IF('มิ.ย.'!AE12="","",'มิ.ย.'!AE12),IF('มิ.ย.'!AE42="","",'มิ.ย.'!AE42))</f>
        <v/>
      </c>
      <c r="GV12" s="73" t="str">
        <f>IF($B$2=1,IF('มิ.ย.'!AF12="","",'มิ.ย.'!AF12),IF('มิ.ย.'!AF42="","",'มิ.ย.'!AF42))</f>
        <v/>
      </c>
      <c r="GW12" s="73" t="str">
        <f>IF($B$2=1,IF('มิ.ย.'!AG12="","",'มิ.ย.'!AG12),IF('มิ.ย.'!AG42="","",'มิ.ย.'!AG42))</f>
        <v/>
      </c>
      <c r="GX12" s="73" t="str">
        <f>IF($B$2=1,IF('มิ.ย.'!AH12="","",'มิ.ย.'!AH12),IF('มิ.ย.'!AH42="","",'มิ.ย.'!AH42))</f>
        <v/>
      </c>
      <c r="GY12" s="73">
        <f>IF($B$2=1,IF('มิ.ย.'!AI12="","",'มิ.ย.'!AI12),IF('มิ.ย.'!AI42="","",'มิ.ย.'!AI42))</f>
        <v>0</v>
      </c>
      <c r="GZ12" s="72">
        <f t="shared" si="16"/>
        <v>9</v>
      </c>
      <c r="HA12" s="73"/>
      <c r="HB12" s="73" t="str">
        <f>IF($B$2=1,IF('ก.ค.'!D12="","",'ก.ค.'!D12),IF('ก.ค.'!D42="","",'ก.ค.'!D42))</f>
        <v/>
      </c>
      <c r="HC12" s="73" t="str">
        <f>IF($B$2=1,IF('ก.ค.'!E12="","",'ก.ค.'!E12),IF('ก.ค.'!E42="","",'ก.ค.'!E42))</f>
        <v/>
      </c>
      <c r="HD12" s="73" t="str">
        <f>IF($B$2=1,IF('ก.ค.'!F12="","",'ก.ค.'!F12),IF('ก.ค.'!F42="","",'ก.ค.'!F42))</f>
        <v/>
      </c>
      <c r="HE12" s="73" t="str">
        <f>IF($B$2=1,IF('ก.ค.'!G12="","",'ก.ค.'!G12),IF('ก.ค.'!G42="","",'ก.ค.'!G42))</f>
        <v/>
      </c>
      <c r="HF12" s="73" t="str">
        <f>IF($B$2=1,IF('ก.ค.'!H12="","",'ก.ค.'!H12),IF('ก.ค.'!H42="","",'ก.ค.'!H42))</f>
        <v/>
      </c>
      <c r="HG12" s="73" t="str">
        <f>IF($B$2=1,IF('ก.ค.'!I12="","",'ก.ค.'!I12),IF('ก.ค.'!I42="","",'ก.ค.'!I42))</f>
        <v/>
      </c>
      <c r="HH12" s="73" t="str">
        <f>IF($B$2=1,IF('ก.ค.'!J12="","",'ก.ค.'!J12),IF('ก.ค.'!J42="","",'ก.ค.'!J42))</f>
        <v/>
      </c>
      <c r="HI12" s="73" t="str">
        <f>IF($B$2=1,IF('ก.ค.'!K12="","",'ก.ค.'!K12),IF('ก.ค.'!K42="","",'ก.ค.'!K42))</f>
        <v/>
      </c>
      <c r="HJ12" s="73" t="str">
        <f>IF($B$2=1,IF('ก.ค.'!L12="","",'ก.ค.'!L12),IF('ก.ค.'!L42="","",'ก.ค.'!L42))</f>
        <v/>
      </c>
      <c r="HK12" s="73" t="str">
        <f>IF($B$2=1,IF('ก.ค.'!M12="","",'ก.ค.'!M12),IF('ก.ค.'!M42="","",'ก.ค.'!M42))</f>
        <v/>
      </c>
      <c r="HL12" s="73" t="str">
        <f>IF($B$2=1,IF('ก.ค.'!N12="","",'ก.ค.'!N12),IF('ก.ค.'!N42="","",'ก.ค.'!N42))</f>
        <v/>
      </c>
      <c r="HM12" s="73" t="str">
        <f>IF($B$2=1,IF('ก.ค.'!O12="","",'ก.ค.'!O12),IF('ก.ค.'!O42="","",'ก.ค.'!O42))</f>
        <v/>
      </c>
      <c r="HN12" s="73" t="str">
        <f>IF($B$2=1,IF('ก.ค.'!P12="","",'ก.ค.'!P12),IF('ก.ค.'!P42="","",'ก.ค.'!P42))</f>
        <v/>
      </c>
      <c r="HO12" s="73" t="str">
        <f>IF($B$2=1,IF('ก.ค.'!Q12="","",'ก.ค.'!Q12),IF('ก.ค.'!Q42="","",'ก.ค.'!Q42))</f>
        <v/>
      </c>
      <c r="HP12" s="73" t="str">
        <f>IF($B$2=1,IF('ก.ค.'!R12="","",'ก.ค.'!R12),IF('ก.ค.'!R42="","",'ก.ค.'!R42))</f>
        <v/>
      </c>
      <c r="HQ12" s="73" t="str">
        <f>IF($B$2=1,IF('ก.ค.'!S12="","",'ก.ค.'!S12),IF('ก.ค.'!S42="","",'ก.ค.'!S42))</f>
        <v/>
      </c>
      <c r="HR12" s="73" t="str">
        <f>IF($B$2=1,IF('ก.ค.'!T12="","",'ก.ค.'!T12),IF('ก.ค.'!T42="","",'ก.ค.'!T42))</f>
        <v/>
      </c>
      <c r="HS12" s="73" t="str">
        <f>IF($B$2=1,IF('ก.ค.'!U12="","",'ก.ค.'!U12),IF('ก.ค.'!U42="","",'ก.ค.'!U42))</f>
        <v/>
      </c>
      <c r="HT12" s="73" t="str">
        <f>IF($B$2=1,IF('ก.ค.'!V12="","",'ก.ค.'!V12),IF('ก.ค.'!V42="","",'ก.ค.'!V42))</f>
        <v/>
      </c>
      <c r="HU12" s="73" t="str">
        <f>IF($B$2=1,IF('ก.ค.'!W12="","",'ก.ค.'!W12),IF('ก.ค.'!W42="","",'ก.ค.'!W42))</f>
        <v/>
      </c>
      <c r="HV12" s="73" t="str">
        <f>IF($B$2=1,IF('ก.ค.'!X12="","",'ก.ค.'!X12),IF('ก.ค.'!X42="","",'ก.ค.'!X42))</f>
        <v/>
      </c>
      <c r="HW12" s="73" t="str">
        <f>IF($B$2=1,IF('ก.ค.'!Y12="","",'ก.ค.'!Y12),IF('ก.ค.'!Y42="","",'ก.ค.'!Y42))</f>
        <v/>
      </c>
      <c r="HX12" s="73" t="str">
        <f>IF($B$2=1,IF('ก.ค.'!Z12="","",'ก.ค.'!Z12),IF('ก.ค.'!Z42="","",'ก.ค.'!Z42))</f>
        <v/>
      </c>
      <c r="HY12" s="73" t="str">
        <f>IF($B$2=1,IF('ก.ค.'!AA12="","",'ก.ค.'!AA12),IF('ก.ค.'!AA42="","",'ก.ค.'!AA42))</f>
        <v/>
      </c>
      <c r="HZ12" s="73" t="str">
        <f>IF($B$2=1,IF('ก.ค.'!AB12="","",'ก.ค.'!AB12),IF('ก.ค.'!AB42="","",'ก.ค.'!AB42))</f>
        <v/>
      </c>
      <c r="IA12" s="73" t="str">
        <f>IF($B$2=1,IF('ก.ค.'!AC12="","",'ก.ค.'!AC12),IF('ก.ค.'!AC42="","",'ก.ค.'!AC42))</f>
        <v/>
      </c>
      <c r="IB12" s="73" t="str">
        <f>IF($B$2=1,IF('ก.ค.'!AD12="","",'ก.ค.'!AD12),IF('ก.ค.'!AD42="","",'ก.ค.'!AD42))</f>
        <v/>
      </c>
      <c r="IC12" s="73" t="str">
        <f>IF($B$2=1,IF('ก.ค.'!AE12="","",'ก.ค.'!AE12),IF('ก.ค.'!AE42="","",'ก.ค.'!AE42))</f>
        <v/>
      </c>
      <c r="ID12" s="73" t="str">
        <f>IF($B$2=1,IF('ก.ค.'!AF12="","",'ก.ค.'!AF12),IF('ก.ค.'!AF42="","",'ก.ค.'!AF42))</f>
        <v/>
      </c>
      <c r="IE12" s="73" t="str">
        <f>IF($B$2=1,IF('ก.ค.'!AG12="","",'ก.ค.'!AG12),IF('ก.ค.'!AG42="","",'ก.ค.'!AG42))</f>
        <v/>
      </c>
      <c r="IF12" s="73" t="str">
        <f>IF($B$2=1,IF('ก.ค.'!AH12="","",'ก.ค.'!AH12),IF('ก.ค.'!AH42="","",'ก.ค.'!AH42))</f>
        <v/>
      </c>
      <c r="IG12" s="73">
        <f>IF($B$2=1,IF('ก.ค.'!AI12="","",'ก.ค.'!AI12),IF('ก.ค.'!AI42="","",'ก.ค.'!AI42))</f>
        <v>0</v>
      </c>
      <c r="IH12" s="72">
        <f t="shared" si="17"/>
        <v>9</v>
      </c>
      <c r="II12" s="73"/>
      <c r="IJ12" s="73" t="str">
        <f>IF($B$2=1,IF('ส.ค.'!D12="","",'ส.ค.'!D12),IF('ส.ค.'!D42="","",'ส.ค.'!D42))</f>
        <v/>
      </c>
      <c r="IK12" s="73" t="str">
        <f>IF($B$2=1,IF('ส.ค.'!E12="","",'ส.ค.'!E12),IF('ส.ค.'!E42="","",'ส.ค.'!E42))</f>
        <v/>
      </c>
      <c r="IL12" s="73" t="str">
        <f>IF($B$2=1,IF('ส.ค.'!F12="","",'ส.ค.'!F12),IF('ส.ค.'!F42="","",'ส.ค.'!F42))</f>
        <v/>
      </c>
      <c r="IM12" s="73" t="str">
        <f>IF($B$2=1,IF('ส.ค.'!G12="","",'ส.ค.'!G12),IF('ส.ค.'!G42="","",'ส.ค.'!G42))</f>
        <v/>
      </c>
      <c r="IN12" s="73" t="str">
        <f>IF($B$2=1,IF('ส.ค.'!H12="","",'ส.ค.'!H12),IF('ส.ค.'!H42="","",'ส.ค.'!H42))</f>
        <v/>
      </c>
      <c r="IO12" s="73" t="str">
        <f>IF($B$2=1,IF('ส.ค.'!I12="","",'ส.ค.'!I12),IF('ส.ค.'!I42="","",'ส.ค.'!I42))</f>
        <v/>
      </c>
      <c r="IP12" s="73" t="str">
        <f>IF($B$2=1,IF('ส.ค.'!J12="","",'ส.ค.'!J12),IF('ส.ค.'!J42="","",'ส.ค.'!J42))</f>
        <v/>
      </c>
      <c r="IQ12" s="73" t="str">
        <f>IF($B$2=1,IF('ส.ค.'!K12="","",'ส.ค.'!K12),IF('ส.ค.'!K42="","",'ส.ค.'!K42))</f>
        <v/>
      </c>
      <c r="IR12" s="73" t="str">
        <f>IF($B$2=1,IF('ส.ค.'!L12="","",'ส.ค.'!L12),IF('ส.ค.'!L42="","",'ส.ค.'!L42))</f>
        <v/>
      </c>
      <c r="IS12" s="73" t="str">
        <f>IF($B$2=1,IF('ส.ค.'!M12="","",'ส.ค.'!M12),IF('ส.ค.'!M42="","",'ส.ค.'!M42))</f>
        <v/>
      </c>
      <c r="IT12" s="73" t="str">
        <f>IF($B$2=1,IF('ส.ค.'!N12="","",'ส.ค.'!N12),IF('ส.ค.'!N42="","",'ส.ค.'!N42))</f>
        <v/>
      </c>
      <c r="IU12" s="73" t="str">
        <f>IF($B$2=1,IF('ส.ค.'!O12="","",'ส.ค.'!O12),IF('ส.ค.'!O42="","",'ส.ค.'!O42))</f>
        <v/>
      </c>
      <c r="IV12" s="73" t="str">
        <f>IF($B$2=1,IF('ส.ค.'!P12="","",'ส.ค.'!P12),IF('ส.ค.'!P42="","",'ส.ค.'!P42))</f>
        <v/>
      </c>
      <c r="IW12" s="73" t="str">
        <f>IF($B$2=1,IF('ส.ค.'!Q12="","",'ส.ค.'!Q12),IF('ส.ค.'!Q42="","",'ส.ค.'!Q42))</f>
        <v/>
      </c>
      <c r="IX12" s="73" t="str">
        <f>IF($B$2=1,IF('ส.ค.'!R12="","",'ส.ค.'!R12),IF('ส.ค.'!R42="","",'ส.ค.'!R42))</f>
        <v/>
      </c>
      <c r="IY12" s="73" t="str">
        <f>IF($B$2=1,IF('ส.ค.'!S12="","",'ส.ค.'!S12),IF('ส.ค.'!S42="","",'ส.ค.'!S42))</f>
        <v/>
      </c>
      <c r="IZ12" s="73" t="str">
        <f>IF($B$2=1,IF('ส.ค.'!T12="","",'ส.ค.'!T12),IF('ส.ค.'!T42="","",'ส.ค.'!T42))</f>
        <v/>
      </c>
      <c r="JA12" s="73" t="str">
        <f>IF($B$2=1,IF('ส.ค.'!U12="","",'ส.ค.'!U12),IF('ส.ค.'!U42="","",'ส.ค.'!U42))</f>
        <v/>
      </c>
      <c r="JB12" s="73" t="str">
        <f>IF($B$2=1,IF('ส.ค.'!V12="","",'ส.ค.'!V12),IF('ส.ค.'!V42="","",'ส.ค.'!V42))</f>
        <v/>
      </c>
      <c r="JC12" s="73" t="str">
        <f>IF($B$2=1,IF('ส.ค.'!W12="","",'ส.ค.'!W12),IF('ส.ค.'!W42="","",'ส.ค.'!W42))</f>
        <v/>
      </c>
      <c r="JD12" s="73" t="str">
        <f>IF($B$2=1,IF('ส.ค.'!X12="","",'ส.ค.'!X12),IF('ส.ค.'!X42="","",'ส.ค.'!X42))</f>
        <v/>
      </c>
      <c r="JE12" s="73" t="str">
        <f>IF($B$2=1,IF('ส.ค.'!Y12="","",'ส.ค.'!Y12),IF('ส.ค.'!Y42="","",'ส.ค.'!Y42))</f>
        <v/>
      </c>
      <c r="JF12" s="73" t="str">
        <f>IF($B$2=1,IF('ส.ค.'!Z12="","",'ส.ค.'!Z12),IF('ส.ค.'!Z42="","",'ส.ค.'!Z42))</f>
        <v/>
      </c>
      <c r="JG12" s="73" t="str">
        <f>IF($B$2=1,IF('ส.ค.'!AA12="","",'ส.ค.'!AA12),IF('ส.ค.'!AA42="","",'ส.ค.'!AA42))</f>
        <v/>
      </c>
      <c r="JH12" s="73" t="str">
        <f>IF($B$2=1,IF('ส.ค.'!AB12="","",'ส.ค.'!AB12),IF('ส.ค.'!AB42="","",'ส.ค.'!AB42))</f>
        <v/>
      </c>
      <c r="JI12" s="73" t="str">
        <f>IF($B$2=1,IF('ส.ค.'!AC12="","",'ส.ค.'!AC12),IF('ส.ค.'!AC42="","",'ส.ค.'!AC42))</f>
        <v/>
      </c>
      <c r="JJ12" s="73" t="str">
        <f>IF($B$2=1,IF('ส.ค.'!AD12="","",'ส.ค.'!AD12),IF('ส.ค.'!AD42="","",'ส.ค.'!AD42))</f>
        <v/>
      </c>
      <c r="JK12" s="73" t="str">
        <f>IF($B$2=1,IF('ส.ค.'!AE12="","",'ส.ค.'!AE12),IF('ส.ค.'!AE42="","",'ส.ค.'!AE42))</f>
        <v/>
      </c>
      <c r="JL12" s="73" t="str">
        <f>IF($B$2=1,IF('ส.ค.'!AF12="","",'ส.ค.'!AF12),IF('ส.ค.'!AF42="","",'ส.ค.'!AF42))</f>
        <v/>
      </c>
      <c r="JM12" s="73" t="str">
        <f>IF($B$2=1,IF('ส.ค.'!AG12="","",'ส.ค.'!AG12),IF('ส.ค.'!AG42="","",'ส.ค.'!AG42))</f>
        <v/>
      </c>
      <c r="JN12" s="73" t="str">
        <f>IF($B$2=1,IF('ส.ค.'!AH12="","",'ส.ค.'!AH12),IF('ส.ค.'!AH42="","",'ส.ค.'!AH42))</f>
        <v/>
      </c>
      <c r="JO12" s="73">
        <f>IF($B$2=1,IF('ส.ค.'!AI12="","",'ส.ค.'!AI12),IF('ส.ค.'!AI42="","",'ส.ค.'!AI42))</f>
        <v>0</v>
      </c>
      <c r="JP12" s="72">
        <f t="shared" si="18"/>
        <v>9</v>
      </c>
      <c r="JQ12" s="73"/>
      <c r="JR12" s="73" t="str">
        <f>IF($B$2=1,IF('ก.ย.'!D12="","",'ก.ย.'!D12),IF('ก.ย.'!D42="","",'ก.ย.'!D42))</f>
        <v/>
      </c>
      <c r="JS12" s="73" t="str">
        <f>IF($B$2=1,IF('ก.ย.'!E12="","",'ก.ย.'!E12),IF('ก.ย.'!E42="","",'ก.ย.'!E42))</f>
        <v/>
      </c>
      <c r="JT12" s="73" t="str">
        <f>IF($B$2=1,IF('ก.ย.'!F12="","",'ก.ย.'!F12),IF('ก.ย.'!F42="","",'ก.ย.'!F42))</f>
        <v/>
      </c>
      <c r="JU12" s="73" t="str">
        <f>IF($B$2=1,IF('ก.ย.'!G12="","",'ก.ย.'!G12),IF('ก.ย.'!G42="","",'ก.ย.'!G42))</f>
        <v/>
      </c>
      <c r="JV12" s="73" t="str">
        <f>IF($B$2=1,IF('ก.ย.'!H12="","",'ก.ย.'!H12),IF('ก.ย.'!H42="","",'ก.ย.'!H42))</f>
        <v/>
      </c>
      <c r="JW12" s="73" t="str">
        <f>IF($B$2=1,IF('ก.ย.'!I12="","",'ก.ย.'!I12),IF('ก.ย.'!I42="","",'ก.ย.'!I42))</f>
        <v/>
      </c>
      <c r="JX12" s="73" t="str">
        <f>IF($B$2=1,IF('ก.ย.'!J12="","",'ก.ย.'!J12),IF('ก.ย.'!J42="","",'ก.ย.'!J42))</f>
        <v/>
      </c>
      <c r="JY12" s="73" t="str">
        <f>IF($B$2=1,IF('ก.ย.'!K12="","",'ก.ย.'!K12),IF('ก.ย.'!K42="","",'ก.ย.'!K42))</f>
        <v/>
      </c>
      <c r="JZ12" s="73" t="str">
        <f>IF($B$2=1,IF('ก.ย.'!L12="","",'ก.ย.'!L12),IF('ก.ย.'!L42="","",'ก.ย.'!L42))</f>
        <v/>
      </c>
      <c r="KA12" s="73" t="str">
        <f>IF($B$2=1,IF('ก.ย.'!M12="","",'ก.ย.'!M12),IF('ก.ย.'!M42="","",'ก.ย.'!M42))</f>
        <v/>
      </c>
      <c r="KB12" s="73" t="str">
        <f>IF($B$2=1,IF('ก.ย.'!N12="","",'ก.ย.'!N12),IF('ก.ย.'!N42="","",'ก.ย.'!N42))</f>
        <v/>
      </c>
      <c r="KC12" s="73" t="str">
        <f>IF($B$2=1,IF('ก.ย.'!O12="","",'ก.ย.'!O12),IF('ก.ย.'!O42="","",'ก.ย.'!O42))</f>
        <v/>
      </c>
      <c r="KD12" s="73" t="str">
        <f>IF($B$2=1,IF('ก.ย.'!P12="","",'ก.ย.'!P12),IF('ก.ย.'!P42="","",'ก.ย.'!P42))</f>
        <v/>
      </c>
      <c r="KE12" s="73" t="str">
        <f>IF($B$2=1,IF('ก.ย.'!Q12="","",'ก.ย.'!Q12),IF('ก.ย.'!Q42="","",'ก.ย.'!Q42))</f>
        <v/>
      </c>
      <c r="KF12" s="73" t="str">
        <f>IF($B$2=1,IF('ก.ย.'!R12="","",'ก.ย.'!R12),IF('ก.ย.'!R42="","",'ก.ย.'!R42))</f>
        <v/>
      </c>
      <c r="KG12" s="73" t="str">
        <f>IF($B$2=1,IF('ก.ย.'!S12="","",'ก.ย.'!S12),IF('ก.ย.'!S42="","",'ก.ย.'!S42))</f>
        <v/>
      </c>
      <c r="KH12" s="73" t="str">
        <f>IF($B$2=1,IF('ก.ย.'!T12="","",'ก.ย.'!T12),IF('ก.ย.'!T42="","",'ก.ย.'!T42))</f>
        <v/>
      </c>
      <c r="KI12" s="73" t="str">
        <f>IF($B$2=1,IF('ก.ย.'!U12="","",'ก.ย.'!U12),IF('ก.ย.'!U42="","",'ก.ย.'!U42))</f>
        <v/>
      </c>
      <c r="KJ12" s="73" t="str">
        <f>IF($B$2=1,IF('ก.ย.'!V12="","",'ก.ย.'!V12),IF('ก.ย.'!V42="","",'ก.ย.'!V42))</f>
        <v/>
      </c>
      <c r="KK12" s="73" t="str">
        <f>IF($B$2=1,IF('ก.ย.'!W12="","",'ก.ย.'!W12),IF('ก.ย.'!W42="","",'ก.ย.'!W42))</f>
        <v/>
      </c>
      <c r="KL12" s="73" t="str">
        <f>IF($B$2=1,IF('ก.ย.'!X12="","",'ก.ย.'!X12),IF('ก.ย.'!X42="","",'ก.ย.'!X42))</f>
        <v/>
      </c>
      <c r="KM12" s="73" t="str">
        <f>IF($B$2=1,IF('ก.ย.'!Y12="","",'ก.ย.'!Y12),IF('ก.ย.'!Y42="","",'ก.ย.'!Y42))</f>
        <v/>
      </c>
      <c r="KN12" s="73" t="str">
        <f>IF($B$2=1,IF('ก.ย.'!Z12="","",'ก.ย.'!Z12),IF('ก.ย.'!Z42="","",'ก.ย.'!Z42))</f>
        <v/>
      </c>
      <c r="KO12" s="73" t="str">
        <f>IF($B$2=1,IF('ก.ย.'!AA12="","",'ก.ย.'!AA12),IF('ก.ย.'!AA42="","",'ก.ย.'!AA42))</f>
        <v/>
      </c>
      <c r="KP12" s="73" t="str">
        <f>IF($B$2=1,IF('ก.ย.'!AB12="","",'ก.ย.'!AB12),IF('ก.ย.'!AB42="","",'ก.ย.'!AB42))</f>
        <v/>
      </c>
      <c r="KQ12" s="73" t="str">
        <f>IF($B$2=1,IF('ก.ย.'!AC12="","",'ก.ย.'!AC12),IF('ก.ย.'!AC42="","",'ก.ย.'!AC42))</f>
        <v/>
      </c>
      <c r="KR12" s="73" t="str">
        <f>IF($B$2=1,IF('ก.ย.'!AD12="","",'ก.ย.'!AD12),IF('ก.ย.'!AD42="","",'ก.ย.'!AD42))</f>
        <v/>
      </c>
      <c r="KS12" s="73" t="str">
        <f>IF($B$2=1,IF('ก.ย.'!AE12="","",'ก.ย.'!AE12),IF('ก.ย.'!AE42="","",'ก.ย.'!AE42))</f>
        <v/>
      </c>
      <c r="KT12" s="73" t="str">
        <f>IF($B$2=1,IF('ก.ย.'!AF12="","",'ก.ย.'!AF12),IF('ก.ย.'!AF42="","",'ก.ย.'!AF42))</f>
        <v/>
      </c>
      <c r="KU12" s="73" t="str">
        <f>IF($B$2=1,IF('ก.ย.'!AG12="","",'ก.ย.'!AG12),IF('ก.ย.'!AG42="","",'ก.ย.'!AG42))</f>
        <v/>
      </c>
      <c r="KV12" s="73" t="str">
        <f>IF($B$2=1,IF('ก.ย.'!AH12="","",'ก.ย.'!AH12),IF('ก.ย.'!AH42="","",'ก.ย.'!AH42))</f>
        <v/>
      </c>
      <c r="KW12" s="73">
        <f>IF($B$2=1,IF('ก.ย.'!AI12="","",'ก.ย.'!AI12),IF('ก.ย.'!AI42="","",'ก.ย.'!AI42))</f>
        <v>0</v>
      </c>
      <c r="KX12" s="72">
        <f t="shared" si="19"/>
        <v>9</v>
      </c>
      <c r="KY12" s="73"/>
      <c r="KZ12" s="73" t="str">
        <f>IF($B$2=1,IF('ต.ค.'!D12="","",'ต.ค.'!D12),IF('ต.ค.'!D42="","",'ต.ค.'!D42))</f>
        <v/>
      </c>
      <c r="LA12" s="73" t="str">
        <f>IF($B$2=1,IF('ต.ค.'!E12="","",'ต.ค.'!E12),IF('ต.ค.'!E42="","",'ต.ค.'!E42))</f>
        <v/>
      </c>
      <c r="LB12" s="73" t="str">
        <f>IF($B$2=1,IF('ต.ค.'!F12="","",'ต.ค.'!F12),IF('ต.ค.'!F42="","",'ต.ค.'!F42))</f>
        <v/>
      </c>
      <c r="LC12" s="73" t="str">
        <f>IF($B$2=1,IF('ต.ค.'!G12="","",'ต.ค.'!G12),IF('ต.ค.'!G42="","",'ต.ค.'!G42))</f>
        <v/>
      </c>
      <c r="LD12" s="73" t="str">
        <f>IF($B$2=1,IF('ต.ค.'!H12="","",'ต.ค.'!H12),IF('ต.ค.'!H42="","",'ต.ค.'!H42))</f>
        <v/>
      </c>
      <c r="LE12" s="73" t="str">
        <f>IF($B$2=1,IF('ต.ค.'!I12="","",'ต.ค.'!I12),IF('ต.ค.'!I42="","",'ต.ค.'!I42))</f>
        <v/>
      </c>
      <c r="LF12" s="73" t="str">
        <f>IF($B$2=1,IF('ต.ค.'!J12="","",'ต.ค.'!J12),IF('ต.ค.'!J42="","",'ต.ค.'!J42))</f>
        <v/>
      </c>
      <c r="LG12" s="73" t="str">
        <f>IF($B$2=1,IF('ต.ค.'!K12="","",'ต.ค.'!K12),IF('ต.ค.'!K42="","",'ต.ค.'!K42))</f>
        <v/>
      </c>
      <c r="LH12" s="73" t="str">
        <f>IF($B$2=1,IF('ต.ค.'!L12="","",'ต.ค.'!L12),IF('ต.ค.'!L42="","",'ต.ค.'!L42))</f>
        <v/>
      </c>
      <c r="LI12" s="73" t="str">
        <f>IF($B$2=1,IF('ต.ค.'!M12="","",'ต.ค.'!M12),IF('ต.ค.'!M42="","",'ต.ค.'!M42))</f>
        <v/>
      </c>
      <c r="LJ12" s="73" t="str">
        <f>IF($B$2=1,IF('ต.ค.'!N12="","",'ต.ค.'!N12),IF('ต.ค.'!N42="","",'ต.ค.'!N42))</f>
        <v/>
      </c>
      <c r="LK12" s="73" t="str">
        <f>IF($B$2=1,IF('ต.ค.'!O12="","",'ต.ค.'!O12),IF('ต.ค.'!O42="","",'ต.ค.'!O42))</f>
        <v/>
      </c>
      <c r="LL12" s="73" t="str">
        <f>IF($B$2=1,IF('ต.ค.'!P12="","",'ต.ค.'!P12),IF('ต.ค.'!P42="","",'ต.ค.'!P42))</f>
        <v/>
      </c>
      <c r="LM12" s="73" t="str">
        <f>IF($B$2=1,IF('ต.ค.'!Q12="","",'ต.ค.'!Q12),IF('ต.ค.'!Q42="","",'ต.ค.'!Q42))</f>
        <v/>
      </c>
      <c r="LN12" s="73" t="str">
        <f>IF($B$2=1,IF('ต.ค.'!R12="","",'ต.ค.'!R12),IF('ต.ค.'!R42="","",'ต.ค.'!R42))</f>
        <v/>
      </c>
      <c r="LO12" s="73" t="str">
        <f>IF($B$2=1,IF('ต.ค.'!S12="","",'ต.ค.'!S12),IF('ต.ค.'!S42="","",'ต.ค.'!S42))</f>
        <v/>
      </c>
      <c r="LP12" s="73" t="str">
        <f>IF($B$2=1,IF('ต.ค.'!T12="","",'ต.ค.'!T12),IF('ต.ค.'!T42="","",'ต.ค.'!T42))</f>
        <v/>
      </c>
      <c r="LQ12" s="73" t="str">
        <f>IF($B$2=1,IF('ต.ค.'!U12="","",'ต.ค.'!U12),IF('ต.ค.'!U42="","",'ต.ค.'!U42))</f>
        <v/>
      </c>
      <c r="LR12" s="73" t="str">
        <f>IF($B$2=1,IF('ต.ค.'!V12="","",'ต.ค.'!V12),IF('ต.ค.'!V42="","",'ต.ค.'!V42))</f>
        <v/>
      </c>
      <c r="LS12" s="73" t="str">
        <f>IF($B$2=1,IF('ต.ค.'!W12="","",'ต.ค.'!W12),IF('ต.ค.'!W42="","",'ต.ค.'!W42))</f>
        <v/>
      </c>
      <c r="LT12" s="73" t="str">
        <f>IF($B$2=1,IF('ต.ค.'!X12="","",'ต.ค.'!X12),IF('ต.ค.'!X42="","",'ต.ค.'!X42))</f>
        <v/>
      </c>
      <c r="LU12" s="73" t="str">
        <f>IF($B$2=1,IF('ต.ค.'!Y12="","",'ต.ค.'!Y12),IF('ต.ค.'!Y42="","",'ต.ค.'!Y42))</f>
        <v/>
      </c>
      <c r="LV12" s="73" t="str">
        <f>IF($B$2=1,IF('ต.ค.'!Z12="","",'ต.ค.'!Z12),IF('ต.ค.'!Z42="","",'ต.ค.'!Z42))</f>
        <v/>
      </c>
      <c r="LW12" s="73" t="str">
        <f>IF($B$2=1,IF('ต.ค.'!AA12="","",'ต.ค.'!AA12),IF('ต.ค.'!AA42="","",'ต.ค.'!AA42))</f>
        <v/>
      </c>
      <c r="LX12" s="73" t="str">
        <f>IF($B$2=1,IF('ต.ค.'!AB12="","",'ต.ค.'!AB12),IF('ต.ค.'!AB42="","",'ต.ค.'!AB42))</f>
        <v/>
      </c>
      <c r="LY12" s="73" t="str">
        <f>IF($B$2=1,IF('ต.ค.'!AC12="","",'ต.ค.'!AC12),IF('ต.ค.'!AC42="","",'ต.ค.'!AC42))</f>
        <v/>
      </c>
      <c r="LZ12" s="73" t="str">
        <f>IF($B$2=1,IF('ต.ค.'!AD12="","",'ต.ค.'!AD12),IF('ต.ค.'!AD42="","",'ต.ค.'!AD42))</f>
        <v/>
      </c>
      <c r="MA12" s="73" t="str">
        <f>IF($B$2=1,IF('ต.ค.'!AE12="","",'ต.ค.'!AE12),IF('ต.ค.'!AE42="","",'ต.ค.'!AE42))</f>
        <v/>
      </c>
      <c r="MB12" s="73" t="str">
        <f>IF($B$2=1,IF('ต.ค.'!AF12="","",'ต.ค.'!AF12),IF('ต.ค.'!AF42="","",'ต.ค.'!AF42))</f>
        <v/>
      </c>
      <c r="MC12" s="73" t="str">
        <f>IF($B$2=1,IF('ต.ค.'!AG12="","",'ต.ค.'!AG12),IF('ต.ค.'!AG42="","",'ต.ค.'!AG42))</f>
        <v/>
      </c>
      <c r="MD12" s="73" t="str">
        <f>IF($B$2=1,IF('ต.ค.'!AH12="","",'ต.ค.'!AH12),IF('ต.ค.'!AH42="","",'ต.ค.'!AH42))</f>
        <v/>
      </c>
      <c r="ME12" s="73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>
      <c r="A13" s="65"/>
      <c r="B13" s="65"/>
      <c r="C13" s="65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IF($B$2=1,IF('พ.ค.'!D13="","",'พ.ค.'!D13),IF('พ.ค.'!D43="","",'พ.ค.'!D43))</f>
        <v/>
      </c>
      <c r="EM13" s="73" t="str">
        <f>IF($B$2=1,IF('พ.ค.'!E13="","",'พ.ค.'!E13),IF('พ.ค.'!E43="","",'พ.ค.'!E43))</f>
        <v/>
      </c>
      <c r="EN13" s="73" t="str">
        <f>IF($B$2=1,IF('พ.ค.'!F13="","",'พ.ค.'!F13),IF('พ.ค.'!F43="","",'พ.ค.'!F43))</f>
        <v/>
      </c>
      <c r="EO13" s="73" t="str">
        <f>IF($B$2=1,IF('พ.ค.'!G13="","",'พ.ค.'!G13),IF('พ.ค.'!G43="","",'พ.ค.'!G43))</f>
        <v/>
      </c>
      <c r="EP13" s="73" t="str">
        <f>IF($B$2=1,IF('พ.ค.'!H13="","",'พ.ค.'!H13),IF('พ.ค.'!H43="","",'พ.ค.'!H43))</f>
        <v/>
      </c>
      <c r="EQ13" s="73" t="str">
        <f>IF($B$2=1,IF('พ.ค.'!I13="","",'พ.ค.'!I13),IF('พ.ค.'!I43="","",'พ.ค.'!I43))</f>
        <v/>
      </c>
      <c r="ER13" s="73" t="str">
        <f>IF($B$2=1,IF('พ.ค.'!J13="","",'พ.ค.'!J13),IF('พ.ค.'!J43="","",'พ.ค.'!J43))</f>
        <v/>
      </c>
      <c r="ES13" s="73" t="str">
        <f>IF($B$2=1,IF('พ.ค.'!K13="","",'พ.ค.'!K13),IF('พ.ค.'!K43="","",'พ.ค.'!K43))</f>
        <v/>
      </c>
      <c r="ET13" s="73" t="str">
        <f>IF($B$2=1,IF('พ.ค.'!L13="","",'พ.ค.'!L13),IF('พ.ค.'!L43="","",'พ.ค.'!L43))</f>
        <v/>
      </c>
      <c r="EU13" s="73" t="str">
        <f>IF($B$2=1,IF('พ.ค.'!M13="","",'พ.ค.'!M13),IF('พ.ค.'!M43="","",'พ.ค.'!M43))</f>
        <v/>
      </c>
      <c r="EV13" s="73" t="str">
        <f>IF($B$2=1,IF('พ.ค.'!N13="","",'พ.ค.'!N13),IF('พ.ค.'!N43="","",'พ.ค.'!N43))</f>
        <v/>
      </c>
      <c r="EW13" s="73" t="str">
        <f>IF($B$2=1,IF('พ.ค.'!O13="","",'พ.ค.'!O13),IF('พ.ค.'!O43="","",'พ.ค.'!O43))</f>
        <v/>
      </c>
      <c r="EX13" s="73" t="str">
        <f>IF($B$2=1,IF('พ.ค.'!P13="","",'พ.ค.'!P13),IF('พ.ค.'!P43="","",'พ.ค.'!P43))</f>
        <v/>
      </c>
      <c r="EY13" s="73" t="str">
        <f>IF($B$2=1,IF('พ.ค.'!Q13="","",'พ.ค.'!Q13),IF('พ.ค.'!Q43="","",'พ.ค.'!Q43))</f>
        <v/>
      </c>
      <c r="EZ13" s="73" t="str">
        <f>IF($B$2=1,IF('พ.ค.'!R13="","",'พ.ค.'!R13),IF('พ.ค.'!R43="","",'พ.ค.'!R43))</f>
        <v/>
      </c>
      <c r="FA13" s="73" t="str">
        <f>IF($B$2=1,IF('พ.ค.'!S13="","",'พ.ค.'!S13),IF('พ.ค.'!S43="","",'พ.ค.'!S43))</f>
        <v/>
      </c>
      <c r="FB13" s="73" t="str">
        <f>IF($B$2=1,IF('พ.ค.'!T13="","",'พ.ค.'!T13),IF('พ.ค.'!T43="","",'พ.ค.'!T43))</f>
        <v/>
      </c>
      <c r="FC13" s="73" t="str">
        <f>IF($B$2=1,IF('พ.ค.'!U13="","",'พ.ค.'!U13),IF('พ.ค.'!U43="","",'พ.ค.'!U43))</f>
        <v/>
      </c>
      <c r="FD13" s="73" t="str">
        <f>IF($B$2=1,IF('พ.ค.'!V13="","",'พ.ค.'!V13),IF('พ.ค.'!V43="","",'พ.ค.'!V43))</f>
        <v/>
      </c>
      <c r="FE13" s="73" t="str">
        <f>IF($B$2=1,IF('พ.ค.'!W13="","",'พ.ค.'!W13),IF('พ.ค.'!W43="","",'พ.ค.'!W43))</f>
        <v/>
      </c>
      <c r="FF13" s="73" t="str">
        <f>IF($B$2=1,IF('พ.ค.'!X13="","",'พ.ค.'!X13),IF('พ.ค.'!X43="","",'พ.ค.'!X43))</f>
        <v/>
      </c>
      <c r="FG13" s="73" t="str">
        <f>IF($B$2=1,IF('พ.ค.'!Y13="","",'พ.ค.'!Y13),IF('พ.ค.'!Y43="","",'พ.ค.'!Y43))</f>
        <v/>
      </c>
      <c r="FH13" s="73" t="str">
        <f>IF($B$2=1,IF('พ.ค.'!Z13="","",'พ.ค.'!Z13),IF('พ.ค.'!Z43="","",'พ.ค.'!Z43))</f>
        <v/>
      </c>
      <c r="FI13" s="73" t="str">
        <f>IF($B$2=1,IF('พ.ค.'!AA13="","",'พ.ค.'!AA13),IF('พ.ค.'!AA43="","",'พ.ค.'!AA43))</f>
        <v/>
      </c>
      <c r="FJ13" s="73" t="str">
        <f>IF($B$2=1,IF('พ.ค.'!AB13="","",'พ.ค.'!AB13),IF('พ.ค.'!AB43="","",'พ.ค.'!AB43))</f>
        <v/>
      </c>
      <c r="FK13" s="73" t="str">
        <f>IF($B$2=1,IF('พ.ค.'!AC13="","",'พ.ค.'!AC13),IF('พ.ค.'!AC43="","",'พ.ค.'!AC43))</f>
        <v/>
      </c>
      <c r="FL13" s="73" t="str">
        <f>IF($B$2=1,IF('พ.ค.'!AD13="","",'พ.ค.'!AD13),IF('พ.ค.'!AD43="","",'พ.ค.'!AD43))</f>
        <v/>
      </c>
      <c r="FM13" s="73" t="str">
        <f>IF($B$2=1,IF('พ.ค.'!AE13="","",'พ.ค.'!AE13),IF('พ.ค.'!AE43="","",'พ.ค.'!AE43))</f>
        <v/>
      </c>
      <c r="FN13" s="73" t="str">
        <f>IF($B$2=1,IF('พ.ค.'!AF13="","",'พ.ค.'!AF13),IF('พ.ค.'!AF43="","",'พ.ค.'!AF43))</f>
        <v/>
      </c>
      <c r="FO13" s="73" t="str">
        <f>IF($B$2=1,IF('พ.ค.'!AG13="","",'พ.ค.'!AG13),IF('พ.ค.'!AG43="","",'พ.ค.'!AG43))</f>
        <v/>
      </c>
      <c r="FP13" s="73" t="str">
        <f>IF($B$2=1,IF('พ.ค.'!AH13="","",'พ.ค.'!AH13),IF('พ.ค.'!AH43="","",'พ.ค.'!AH43))</f>
        <v/>
      </c>
      <c r="FQ13" s="73">
        <f>IF($B$2=1,IF('พ.ค.'!AI13="","",'พ.ค.'!AI13),IF('พ.ค.'!AI43="","",'พ.ค.'!AI43))</f>
        <v>0</v>
      </c>
      <c r="FR13" s="72">
        <f t="shared" si="15"/>
        <v>10</v>
      </c>
      <c r="FS13" s="73"/>
      <c r="FT13" s="73" t="str">
        <f>IF($B$2=1,IF('มิ.ย.'!D13="","",'มิ.ย.'!D13),IF('มิ.ย.'!D43="","",'มิ.ย.'!D43))</f>
        <v/>
      </c>
      <c r="FU13" s="73" t="str">
        <f>IF($B$2=1,IF('มิ.ย.'!E13="","",'มิ.ย.'!E13),IF('มิ.ย.'!E43="","",'มิ.ย.'!E43))</f>
        <v/>
      </c>
      <c r="FV13" s="73" t="str">
        <f>IF($B$2=1,IF('มิ.ย.'!F13="","",'มิ.ย.'!F13),IF('มิ.ย.'!F43="","",'มิ.ย.'!F43))</f>
        <v/>
      </c>
      <c r="FW13" s="73" t="str">
        <f>IF($B$2=1,IF('มิ.ย.'!G13="","",'มิ.ย.'!G13),IF('มิ.ย.'!G43="","",'มิ.ย.'!G43))</f>
        <v/>
      </c>
      <c r="FX13" s="73" t="str">
        <f>IF($B$2=1,IF('มิ.ย.'!H13="","",'มิ.ย.'!H13),IF('มิ.ย.'!H43="","",'มิ.ย.'!H43))</f>
        <v/>
      </c>
      <c r="FY13" s="73" t="str">
        <f>IF($B$2=1,IF('มิ.ย.'!I13="","",'มิ.ย.'!I13),IF('มิ.ย.'!I43="","",'มิ.ย.'!I43))</f>
        <v/>
      </c>
      <c r="FZ13" s="73" t="str">
        <f>IF($B$2=1,IF('มิ.ย.'!J13="","",'มิ.ย.'!J13),IF('มิ.ย.'!J43="","",'มิ.ย.'!J43))</f>
        <v/>
      </c>
      <c r="GA13" s="73" t="str">
        <f>IF($B$2=1,IF('มิ.ย.'!K13="","",'มิ.ย.'!K13),IF('มิ.ย.'!K43="","",'มิ.ย.'!K43))</f>
        <v/>
      </c>
      <c r="GB13" s="73" t="str">
        <f>IF($B$2=1,IF('มิ.ย.'!L13="","",'มิ.ย.'!L13),IF('มิ.ย.'!L43="","",'มิ.ย.'!L43))</f>
        <v/>
      </c>
      <c r="GC13" s="73" t="str">
        <f>IF($B$2=1,IF('มิ.ย.'!M13="","",'มิ.ย.'!M13),IF('มิ.ย.'!M43="","",'มิ.ย.'!M43))</f>
        <v/>
      </c>
      <c r="GD13" s="73" t="str">
        <f>IF($B$2=1,IF('มิ.ย.'!N13="","",'มิ.ย.'!N13),IF('มิ.ย.'!N43="","",'มิ.ย.'!N43))</f>
        <v/>
      </c>
      <c r="GE13" s="73" t="str">
        <f>IF($B$2=1,IF('มิ.ย.'!O13="","",'มิ.ย.'!O13),IF('มิ.ย.'!O43="","",'มิ.ย.'!O43))</f>
        <v/>
      </c>
      <c r="GF13" s="73" t="str">
        <f>IF($B$2=1,IF('มิ.ย.'!P13="","",'มิ.ย.'!P13),IF('มิ.ย.'!P43="","",'มิ.ย.'!P43))</f>
        <v/>
      </c>
      <c r="GG13" s="73" t="str">
        <f>IF($B$2=1,IF('มิ.ย.'!Q13="","",'มิ.ย.'!Q13),IF('มิ.ย.'!Q43="","",'มิ.ย.'!Q43))</f>
        <v/>
      </c>
      <c r="GH13" s="73" t="str">
        <f>IF($B$2=1,IF('มิ.ย.'!R13="","",'มิ.ย.'!R13),IF('มิ.ย.'!R43="","",'มิ.ย.'!R43))</f>
        <v/>
      </c>
      <c r="GI13" s="73" t="str">
        <f>IF($B$2=1,IF('มิ.ย.'!S13="","",'มิ.ย.'!S13),IF('มิ.ย.'!S43="","",'มิ.ย.'!S43))</f>
        <v/>
      </c>
      <c r="GJ13" s="73" t="str">
        <f>IF($B$2=1,IF('มิ.ย.'!T13="","",'มิ.ย.'!T13),IF('มิ.ย.'!T43="","",'มิ.ย.'!T43))</f>
        <v/>
      </c>
      <c r="GK13" s="73" t="str">
        <f>IF($B$2=1,IF('มิ.ย.'!U13="","",'มิ.ย.'!U13),IF('มิ.ย.'!U43="","",'มิ.ย.'!U43))</f>
        <v/>
      </c>
      <c r="GL13" s="73" t="str">
        <f>IF($B$2=1,IF('มิ.ย.'!V13="","",'มิ.ย.'!V13),IF('มิ.ย.'!V43="","",'มิ.ย.'!V43))</f>
        <v/>
      </c>
      <c r="GM13" s="73" t="str">
        <f>IF($B$2=1,IF('มิ.ย.'!W13="","",'มิ.ย.'!W13),IF('มิ.ย.'!W43="","",'มิ.ย.'!W43))</f>
        <v/>
      </c>
      <c r="GN13" s="73" t="str">
        <f>IF($B$2=1,IF('มิ.ย.'!X13="","",'มิ.ย.'!X13),IF('มิ.ย.'!X43="","",'มิ.ย.'!X43))</f>
        <v/>
      </c>
      <c r="GO13" s="73" t="str">
        <f>IF($B$2=1,IF('มิ.ย.'!Y13="","",'มิ.ย.'!Y13),IF('มิ.ย.'!Y43="","",'มิ.ย.'!Y43))</f>
        <v/>
      </c>
      <c r="GP13" s="73" t="str">
        <f>IF($B$2=1,IF('มิ.ย.'!Z13="","",'มิ.ย.'!Z13),IF('มิ.ย.'!Z43="","",'มิ.ย.'!Z43))</f>
        <v/>
      </c>
      <c r="GQ13" s="73" t="str">
        <f>IF($B$2=1,IF('มิ.ย.'!AA13="","",'มิ.ย.'!AA13),IF('มิ.ย.'!AA43="","",'มิ.ย.'!AA43))</f>
        <v/>
      </c>
      <c r="GR13" s="73" t="str">
        <f>IF($B$2=1,IF('มิ.ย.'!AB13="","",'มิ.ย.'!AB13),IF('มิ.ย.'!AB43="","",'มิ.ย.'!AB43))</f>
        <v/>
      </c>
      <c r="GS13" s="73" t="str">
        <f>IF($B$2=1,IF('มิ.ย.'!AC13="","",'มิ.ย.'!AC13),IF('มิ.ย.'!AC43="","",'มิ.ย.'!AC43))</f>
        <v/>
      </c>
      <c r="GT13" s="73" t="str">
        <f>IF($B$2=1,IF('มิ.ย.'!AD13="","",'มิ.ย.'!AD13),IF('มิ.ย.'!AD43="","",'มิ.ย.'!AD43))</f>
        <v/>
      </c>
      <c r="GU13" s="73" t="str">
        <f>IF($B$2=1,IF('มิ.ย.'!AE13="","",'มิ.ย.'!AE13),IF('มิ.ย.'!AE43="","",'มิ.ย.'!AE43))</f>
        <v/>
      </c>
      <c r="GV13" s="73" t="str">
        <f>IF($B$2=1,IF('มิ.ย.'!AF13="","",'มิ.ย.'!AF13),IF('มิ.ย.'!AF43="","",'มิ.ย.'!AF43))</f>
        <v/>
      </c>
      <c r="GW13" s="73" t="str">
        <f>IF($B$2=1,IF('มิ.ย.'!AG13="","",'มิ.ย.'!AG13),IF('มิ.ย.'!AG43="","",'มิ.ย.'!AG43))</f>
        <v/>
      </c>
      <c r="GX13" s="73" t="str">
        <f>IF($B$2=1,IF('มิ.ย.'!AH13="","",'มิ.ย.'!AH13),IF('มิ.ย.'!AH43="","",'มิ.ย.'!AH43))</f>
        <v/>
      </c>
      <c r="GY13" s="73">
        <f>IF($B$2=1,IF('มิ.ย.'!AI13="","",'มิ.ย.'!AI13),IF('มิ.ย.'!AI43="","",'มิ.ย.'!AI43))</f>
        <v>0</v>
      </c>
      <c r="GZ13" s="72">
        <f t="shared" si="16"/>
        <v>10</v>
      </c>
      <c r="HA13" s="73"/>
      <c r="HB13" s="73" t="str">
        <f>IF($B$2=1,IF('ก.ค.'!D13="","",'ก.ค.'!D13),IF('ก.ค.'!D43="","",'ก.ค.'!D43))</f>
        <v/>
      </c>
      <c r="HC13" s="73" t="str">
        <f>IF($B$2=1,IF('ก.ค.'!E13="","",'ก.ค.'!E13),IF('ก.ค.'!E43="","",'ก.ค.'!E43))</f>
        <v/>
      </c>
      <c r="HD13" s="73" t="str">
        <f>IF($B$2=1,IF('ก.ค.'!F13="","",'ก.ค.'!F13),IF('ก.ค.'!F43="","",'ก.ค.'!F43))</f>
        <v/>
      </c>
      <c r="HE13" s="73" t="str">
        <f>IF($B$2=1,IF('ก.ค.'!G13="","",'ก.ค.'!G13),IF('ก.ค.'!G43="","",'ก.ค.'!G43))</f>
        <v/>
      </c>
      <c r="HF13" s="73" t="str">
        <f>IF($B$2=1,IF('ก.ค.'!H13="","",'ก.ค.'!H13),IF('ก.ค.'!H43="","",'ก.ค.'!H43))</f>
        <v/>
      </c>
      <c r="HG13" s="73" t="str">
        <f>IF($B$2=1,IF('ก.ค.'!I13="","",'ก.ค.'!I13),IF('ก.ค.'!I43="","",'ก.ค.'!I43))</f>
        <v/>
      </c>
      <c r="HH13" s="73" t="str">
        <f>IF($B$2=1,IF('ก.ค.'!J13="","",'ก.ค.'!J13),IF('ก.ค.'!J43="","",'ก.ค.'!J43))</f>
        <v/>
      </c>
      <c r="HI13" s="73" t="str">
        <f>IF($B$2=1,IF('ก.ค.'!K13="","",'ก.ค.'!K13),IF('ก.ค.'!K43="","",'ก.ค.'!K43))</f>
        <v/>
      </c>
      <c r="HJ13" s="73" t="str">
        <f>IF($B$2=1,IF('ก.ค.'!L13="","",'ก.ค.'!L13),IF('ก.ค.'!L43="","",'ก.ค.'!L43))</f>
        <v/>
      </c>
      <c r="HK13" s="73" t="str">
        <f>IF($B$2=1,IF('ก.ค.'!M13="","",'ก.ค.'!M13),IF('ก.ค.'!M43="","",'ก.ค.'!M43))</f>
        <v/>
      </c>
      <c r="HL13" s="73" t="str">
        <f>IF($B$2=1,IF('ก.ค.'!N13="","",'ก.ค.'!N13),IF('ก.ค.'!N43="","",'ก.ค.'!N43))</f>
        <v/>
      </c>
      <c r="HM13" s="73" t="str">
        <f>IF($B$2=1,IF('ก.ค.'!O13="","",'ก.ค.'!O13),IF('ก.ค.'!O43="","",'ก.ค.'!O43))</f>
        <v/>
      </c>
      <c r="HN13" s="73" t="str">
        <f>IF($B$2=1,IF('ก.ค.'!P13="","",'ก.ค.'!P13),IF('ก.ค.'!P43="","",'ก.ค.'!P43))</f>
        <v/>
      </c>
      <c r="HO13" s="73" t="str">
        <f>IF($B$2=1,IF('ก.ค.'!Q13="","",'ก.ค.'!Q13),IF('ก.ค.'!Q43="","",'ก.ค.'!Q43))</f>
        <v/>
      </c>
      <c r="HP13" s="73" t="str">
        <f>IF($B$2=1,IF('ก.ค.'!R13="","",'ก.ค.'!R13),IF('ก.ค.'!R43="","",'ก.ค.'!R43))</f>
        <v/>
      </c>
      <c r="HQ13" s="73" t="str">
        <f>IF($B$2=1,IF('ก.ค.'!S13="","",'ก.ค.'!S13),IF('ก.ค.'!S43="","",'ก.ค.'!S43))</f>
        <v/>
      </c>
      <c r="HR13" s="73" t="str">
        <f>IF($B$2=1,IF('ก.ค.'!T13="","",'ก.ค.'!T13),IF('ก.ค.'!T43="","",'ก.ค.'!T43))</f>
        <v/>
      </c>
      <c r="HS13" s="73" t="str">
        <f>IF($B$2=1,IF('ก.ค.'!U13="","",'ก.ค.'!U13),IF('ก.ค.'!U43="","",'ก.ค.'!U43))</f>
        <v/>
      </c>
      <c r="HT13" s="73" t="str">
        <f>IF($B$2=1,IF('ก.ค.'!V13="","",'ก.ค.'!V13),IF('ก.ค.'!V43="","",'ก.ค.'!V43))</f>
        <v/>
      </c>
      <c r="HU13" s="73" t="str">
        <f>IF($B$2=1,IF('ก.ค.'!W13="","",'ก.ค.'!W13),IF('ก.ค.'!W43="","",'ก.ค.'!W43))</f>
        <v/>
      </c>
      <c r="HV13" s="73" t="str">
        <f>IF($B$2=1,IF('ก.ค.'!X13="","",'ก.ค.'!X13),IF('ก.ค.'!X43="","",'ก.ค.'!X43))</f>
        <v/>
      </c>
      <c r="HW13" s="73" t="str">
        <f>IF($B$2=1,IF('ก.ค.'!Y13="","",'ก.ค.'!Y13),IF('ก.ค.'!Y43="","",'ก.ค.'!Y43))</f>
        <v/>
      </c>
      <c r="HX13" s="73" t="str">
        <f>IF($B$2=1,IF('ก.ค.'!Z13="","",'ก.ค.'!Z13),IF('ก.ค.'!Z43="","",'ก.ค.'!Z43))</f>
        <v/>
      </c>
      <c r="HY13" s="73" t="str">
        <f>IF($B$2=1,IF('ก.ค.'!AA13="","",'ก.ค.'!AA13),IF('ก.ค.'!AA43="","",'ก.ค.'!AA43))</f>
        <v/>
      </c>
      <c r="HZ13" s="73" t="str">
        <f>IF($B$2=1,IF('ก.ค.'!AB13="","",'ก.ค.'!AB13),IF('ก.ค.'!AB43="","",'ก.ค.'!AB43))</f>
        <v/>
      </c>
      <c r="IA13" s="73" t="str">
        <f>IF($B$2=1,IF('ก.ค.'!AC13="","",'ก.ค.'!AC13),IF('ก.ค.'!AC43="","",'ก.ค.'!AC43))</f>
        <v/>
      </c>
      <c r="IB13" s="73" t="str">
        <f>IF($B$2=1,IF('ก.ค.'!AD13="","",'ก.ค.'!AD13),IF('ก.ค.'!AD43="","",'ก.ค.'!AD43))</f>
        <v/>
      </c>
      <c r="IC13" s="73" t="str">
        <f>IF($B$2=1,IF('ก.ค.'!AE13="","",'ก.ค.'!AE13),IF('ก.ค.'!AE43="","",'ก.ค.'!AE43))</f>
        <v/>
      </c>
      <c r="ID13" s="73" t="str">
        <f>IF($B$2=1,IF('ก.ค.'!AF13="","",'ก.ค.'!AF13),IF('ก.ค.'!AF43="","",'ก.ค.'!AF43))</f>
        <v/>
      </c>
      <c r="IE13" s="73" t="str">
        <f>IF($B$2=1,IF('ก.ค.'!AG13="","",'ก.ค.'!AG13),IF('ก.ค.'!AG43="","",'ก.ค.'!AG43))</f>
        <v/>
      </c>
      <c r="IF13" s="73" t="str">
        <f>IF($B$2=1,IF('ก.ค.'!AH13="","",'ก.ค.'!AH13),IF('ก.ค.'!AH43="","",'ก.ค.'!AH43))</f>
        <v/>
      </c>
      <c r="IG13" s="73">
        <f>IF($B$2=1,IF('ก.ค.'!AI13="","",'ก.ค.'!AI13),IF('ก.ค.'!AI43="","",'ก.ค.'!AI43))</f>
        <v>0</v>
      </c>
      <c r="IH13" s="72">
        <f t="shared" si="17"/>
        <v>10</v>
      </c>
      <c r="II13" s="73"/>
      <c r="IJ13" s="73" t="str">
        <f>IF($B$2=1,IF('ส.ค.'!D13="","",'ส.ค.'!D13),IF('ส.ค.'!D43="","",'ส.ค.'!D43))</f>
        <v/>
      </c>
      <c r="IK13" s="73" t="str">
        <f>IF($B$2=1,IF('ส.ค.'!E13="","",'ส.ค.'!E13),IF('ส.ค.'!E43="","",'ส.ค.'!E43))</f>
        <v/>
      </c>
      <c r="IL13" s="73" t="str">
        <f>IF($B$2=1,IF('ส.ค.'!F13="","",'ส.ค.'!F13),IF('ส.ค.'!F43="","",'ส.ค.'!F43))</f>
        <v/>
      </c>
      <c r="IM13" s="73" t="str">
        <f>IF($B$2=1,IF('ส.ค.'!G13="","",'ส.ค.'!G13),IF('ส.ค.'!G43="","",'ส.ค.'!G43))</f>
        <v/>
      </c>
      <c r="IN13" s="73" t="str">
        <f>IF($B$2=1,IF('ส.ค.'!H13="","",'ส.ค.'!H13),IF('ส.ค.'!H43="","",'ส.ค.'!H43))</f>
        <v/>
      </c>
      <c r="IO13" s="73" t="str">
        <f>IF($B$2=1,IF('ส.ค.'!I13="","",'ส.ค.'!I13),IF('ส.ค.'!I43="","",'ส.ค.'!I43))</f>
        <v/>
      </c>
      <c r="IP13" s="73" t="str">
        <f>IF($B$2=1,IF('ส.ค.'!J13="","",'ส.ค.'!J13),IF('ส.ค.'!J43="","",'ส.ค.'!J43))</f>
        <v/>
      </c>
      <c r="IQ13" s="73" t="str">
        <f>IF($B$2=1,IF('ส.ค.'!K13="","",'ส.ค.'!K13),IF('ส.ค.'!K43="","",'ส.ค.'!K43))</f>
        <v/>
      </c>
      <c r="IR13" s="73" t="str">
        <f>IF($B$2=1,IF('ส.ค.'!L13="","",'ส.ค.'!L13),IF('ส.ค.'!L43="","",'ส.ค.'!L43))</f>
        <v/>
      </c>
      <c r="IS13" s="73" t="str">
        <f>IF($B$2=1,IF('ส.ค.'!M13="","",'ส.ค.'!M13),IF('ส.ค.'!M43="","",'ส.ค.'!M43))</f>
        <v/>
      </c>
      <c r="IT13" s="73" t="str">
        <f>IF($B$2=1,IF('ส.ค.'!N13="","",'ส.ค.'!N13),IF('ส.ค.'!N43="","",'ส.ค.'!N43))</f>
        <v/>
      </c>
      <c r="IU13" s="73" t="str">
        <f>IF($B$2=1,IF('ส.ค.'!O13="","",'ส.ค.'!O13),IF('ส.ค.'!O43="","",'ส.ค.'!O43))</f>
        <v/>
      </c>
      <c r="IV13" s="73" t="str">
        <f>IF($B$2=1,IF('ส.ค.'!P13="","",'ส.ค.'!P13),IF('ส.ค.'!P43="","",'ส.ค.'!P43))</f>
        <v/>
      </c>
      <c r="IW13" s="73" t="str">
        <f>IF($B$2=1,IF('ส.ค.'!Q13="","",'ส.ค.'!Q13),IF('ส.ค.'!Q43="","",'ส.ค.'!Q43))</f>
        <v/>
      </c>
      <c r="IX13" s="73" t="str">
        <f>IF($B$2=1,IF('ส.ค.'!R13="","",'ส.ค.'!R13),IF('ส.ค.'!R43="","",'ส.ค.'!R43))</f>
        <v/>
      </c>
      <c r="IY13" s="73" t="str">
        <f>IF($B$2=1,IF('ส.ค.'!S13="","",'ส.ค.'!S13),IF('ส.ค.'!S43="","",'ส.ค.'!S43))</f>
        <v/>
      </c>
      <c r="IZ13" s="73" t="str">
        <f>IF($B$2=1,IF('ส.ค.'!T13="","",'ส.ค.'!T13),IF('ส.ค.'!T43="","",'ส.ค.'!T43))</f>
        <v/>
      </c>
      <c r="JA13" s="73" t="str">
        <f>IF($B$2=1,IF('ส.ค.'!U13="","",'ส.ค.'!U13),IF('ส.ค.'!U43="","",'ส.ค.'!U43))</f>
        <v/>
      </c>
      <c r="JB13" s="73" t="str">
        <f>IF($B$2=1,IF('ส.ค.'!V13="","",'ส.ค.'!V13),IF('ส.ค.'!V43="","",'ส.ค.'!V43))</f>
        <v/>
      </c>
      <c r="JC13" s="73" t="str">
        <f>IF($B$2=1,IF('ส.ค.'!W13="","",'ส.ค.'!W13),IF('ส.ค.'!W43="","",'ส.ค.'!W43))</f>
        <v/>
      </c>
      <c r="JD13" s="73" t="str">
        <f>IF($B$2=1,IF('ส.ค.'!X13="","",'ส.ค.'!X13),IF('ส.ค.'!X43="","",'ส.ค.'!X43))</f>
        <v/>
      </c>
      <c r="JE13" s="73" t="str">
        <f>IF($B$2=1,IF('ส.ค.'!Y13="","",'ส.ค.'!Y13),IF('ส.ค.'!Y43="","",'ส.ค.'!Y43))</f>
        <v/>
      </c>
      <c r="JF13" s="73" t="str">
        <f>IF($B$2=1,IF('ส.ค.'!Z13="","",'ส.ค.'!Z13),IF('ส.ค.'!Z43="","",'ส.ค.'!Z43))</f>
        <v/>
      </c>
      <c r="JG13" s="73" t="str">
        <f>IF($B$2=1,IF('ส.ค.'!AA13="","",'ส.ค.'!AA13),IF('ส.ค.'!AA43="","",'ส.ค.'!AA43))</f>
        <v/>
      </c>
      <c r="JH13" s="73" t="str">
        <f>IF($B$2=1,IF('ส.ค.'!AB13="","",'ส.ค.'!AB13),IF('ส.ค.'!AB43="","",'ส.ค.'!AB43))</f>
        <v/>
      </c>
      <c r="JI13" s="73" t="str">
        <f>IF($B$2=1,IF('ส.ค.'!AC13="","",'ส.ค.'!AC13),IF('ส.ค.'!AC43="","",'ส.ค.'!AC43))</f>
        <v/>
      </c>
      <c r="JJ13" s="73" t="str">
        <f>IF($B$2=1,IF('ส.ค.'!AD13="","",'ส.ค.'!AD13),IF('ส.ค.'!AD43="","",'ส.ค.'!AD43))</f>
        <v/>
      </c>
      <c r="JK13" s="73" t="str">
        <f>IF($B$2=1,IF('ส.ค.'!AE13="","",'ส.ค.'!AE13),IF('ส.ค.'!AE43="","",'ส.ค.'!AE43))</f>
        <v/>
      </c>
      <c r="JL13" s="73" t="str">
        <f>IF($B$2=1,IF('ส.ค.'!AF13="","",'ส.ค.'!AF13),IF('ส.ค.'!AF43="","",'ส.ค.'!AF43))</f>
        <v/>
      </c>
      <c r="JM13" s="73" t="str">
        <f>IF($B$2=1,IF('ส.ค.'!AG13="","",'ส.ค.'!AG13),IF('ส.ค.'!AG43="","",'ส.ค.'!AG43))</f>
        <v/>
      </c>
      <c r="JN13" s="73" t="str">
        <f>IF($B$2=1,IF('ส.ค.'!AH13="","",'ส.ค.'!AH13),IF('ส.ค.'!AH43="","",'ส.ค.'!AH43))</f>
        <v/>
      </c>
      <c r="JO13" s="73">
        <f>IF($B$2=1,IF('ส.ค.'!AI13="","",'ส.ค.'!AI13),IF('ส.ค.'!AI43="","",'ส.ค.'!AI43))</f>
        <v>0</v>
      </c>
      <c r="JP13" s="72">
        <f t="shared" si="18"/>
        <v>10</v>
      </c>
      <c r="JQ13" s="73"/>
      <c r="JR13" s="73" t="str">
        <f>IF($B$2=1,IF('ก.ย.'!D13="","",'ก.ย.'!D13),IF('ก.ย.'!D43="","",'ก.ย.'!D43))</f>
        <v/>
      </c>
      <c r="JS13" s="73" t="str">
        <f>IF($B$2=1,IF('ก.ย.'!E13="","",'ก.ย.'!E13),IF('ก.ย.'!E43="","",'ก.ย.'!E43))</f>
        <v/>
      </c>
      <c r="JT13" s="73" t="str">
        <f>IF($B$2=1,IF('ก.ย.'!F13="","",'ก.ย.'!F13),IF('ก.ย.'!F43="","",'ก.ย.'!F43))</f>
        <v/>
      </c>
      <c r="JU13" s="73" t="str">
        <f>IF($B$2=1,IF('ก.ย.'!G13="","",'ก.ย.'!G13),IF('ก.ย.'!G43="","",'ก.ย.'!G43))</f>
        <v/>
      </c>
      <c r="JV13" s="73" t="str">
        <f>IF($B$2=1,IF('ก.ย.'!H13="","",'ก.ย.'!H13),IF('ก.ย.'!H43="","",'ก.ย.'!H43))</f>
        <v/>
      </c>
      <c r="JW13" s="73" t="str">
        <f>IF($B$2=1,IF('ก.ย.'!I13="","",'ก.ย.'!I13),IF('ก.ย.'!I43="","",'ก.ย.'!I43))</f>
        <v/>
      </c>
      <c r="JX13" s="73" t="str">
        <f>IF($B$2=1,IF('ก.ย.'!J13="","",'ก.ย.'!J13),IF('ก.ย.'!J43="","",'ก.ย.'!J43))</f>
        <v/>
      </c>
      <c r="JY13" s="73" t="str">
        <f>IF($B$2=1,IF('ก.ย.'!K13="","",'ก.ย.'!K13),IF('ก.ย.'!K43="","",'ก.ย.'!K43))</f>
        <v/>
      </c>
      <c r="JZ13" s="73" t="str">
        <f>IF($B$2=1,IF('ก.ย.'!L13="","",'ก.ย.'!L13),IF('ก.ย.'!L43="","",'ก.ย.'!L43))</f>
        <v/>
      </c>
      <c r="KA13" s="73" t="str">
        <f>IF($B$2=1,IF('ก.ย.'!M13="","",'ก.ย.'!M13),IF('ก.ย.'!M43="","",'ก.ย.'!M43))</f>
        <v/>
      </c>
      <c r="KB13" s="73" t="str">
        <f>IF($B$2=1,IF('ก.ย.'!N13="","",'ก.ย.'!N13),IF('ก.ย.'!N43="","",'ก.ย.'!N43))</f>
        <v/>
      </c>
      <c r="KC13" s="73" t="str">
        <f>IF($B$2=1,IF('ก.ย.'!O13="","",'ก.ย.'!O13),IF('ก.ย.'!O43="","",'ก.ย.'!O43))</f>
        <v/>
      </c>
      <c r="KD13" s="73" t="str">
        <f>IF($B$2=1,IF('ก.ย.'!P13="","",'ก.ย.'!P13),IF('ก.ย.'!P43="","",'ก.ย.'!P43))</f>
        <v/>
      </c>
      <c r="KE13" s="73" t="str">
        <f>IF($B$2=1,IF('ก.ย.'!Q13="","",'ก.ย.'!Q13),IF('ก.ย.'!Q43="","",'ก.ย.'!Q43))</f>
        <v/>
      </c>
      <c r="KF13" s="73" t="str">
        <f>IF($B$2=1,IF('ก.ย.'!R13="","",'ก.ย.'!R13),IF('ก.ย.'!R43="","",'ก.ย.'!R43))</f>
        <v/>
      </c>
      <c r="KG13" s="73" t="str">
        <f>IF($B$2=1,IF('ก.ย.'!S13="","",'ก.ย.'!S13),IF('ก.ย.'!S43="","",'ก.ย.'!S43))</f>
        <v/>
      </c>
      <c r="KH13" s="73" t="str">
        <f>IF($B$2=1,IF('ก.ย.'!T13="","",'ก.ย.'!T13),IF('ก.ย.'!T43="","",'ก.ย.'!T43))</f>
        <v/>
      </c>
      <c r="KI13" s="73" t="str">
        <f>IF($B$2=1,IF('ก.ย.'!U13="","",'ก.ย.'!U13),IF('ก.ย.'!U43="","",'ก.ย.'!U43))</f>
        <v/>
      </c>
      <c r="KJ13" s="73" t="str">
        <f>IF($B$2=1,IF('ก.ย.'!V13="","",'ก.ย.'!V13),IF('ก.ย.'!V43="","",'ก.ย.'!V43))</f>
        <v/>
      </c>
      <c r="KK13" s="73" t="str">
        <f>IF($B$2=1,IF('ก.ย.'!W13="","",'ก.ย.'!W13),IF('ก.ย.'!W43="","",'ก.ย.'!W43))</f>
        <v/>
      </c>
      <c r="KL13" s="73" t="str">
        <f>IF($B$2=1,IF('ก.ย.'!X13="","",'ก.ย.'!X13),IF('ก.ย.'!X43="","",'ก.ย.'!X43))</f>
        <v/>
      </c>
      <c r="KM13" s="73" t="str">
        <f>IF($B$2=1,IF('ก.ย.'!Y13="","",'ก.ย.'!Y13),IF('ก.ย.'!Y43="","",'ก.ย.'!Y43))</f>
        <v/>
      </c>
      <c r="KN13" s="73" t="str">
        <f>IF($B$2=1,IF('ก.ย.'!Z13="","",'ก.ย.'!Z13),IF('ก.ย.'!Z43="","",'ก.ย.'!Z43))</f>
        <v/>
      </c>
      <c r="KO13" s="73" t="str">
        <f>IF($B$2=1,IF('ก.ย.'!AA13="","",'ก.ย.'!AA13),IF('ก.ย.'!AA43="","",'ก.ย.'!AA43))</f>
        <v/>
      </c>
      <c r="KP13" s="73" t="str">
        <f>IF($B$2=1,IF('ก.ย.'!AB13="","",'ก.ย.'!AB13),IF('ก.ย.'!AB43="","",'ก.ย.'!AB43))</f>
        <v/>
      </c>
      <c r="KQ13" s="73" t="str">
        <f>IF($B$2=1,IF('ก.ย.'!AC13="","",'ก.ย.'!AC13),IF('ก.ย.'!AC43="","",'ก.ย.'!AC43))</f>
        <v/>
      </c>
      <c r="KR13" s="73" t="str">
        <f>IF($B$2=1,IF('ก.ย.'!AD13="","",'ก.ย.'!AD13),IF('ก.ย.'!AD43="","",'ก.ย.'!AD43))</f>
        <v/>
      </c>
      <c r="KS13" s="73" t="str">
        <f>IF($B$2=1,IF('ก.ย.'!AE13="","",'ก.ย.'!AE13),IF('ก.ย.'!AE43="","",'ก.ย.'!AE43))</f>
        <v/>
      </c>
      <c r="KT13" s="73" t="str">
        <f>IF($B$2=1,IF('ก.ย.'!AF13="","",'ก.ย.'!AF13),IF('ก.ย.'!AF43="","",'ก.ย.'!AF43))</f>
        <v/>
      </c>
      <c r="KU13" s="73" t="str">
        <f>IF($B$2=1,IF('ก.ย.'!AG13="","",'ก.ย.'!AG13),IF('ก.ย.'!AG43="","",'ก.ย.'!AG43))</f>
        <v/>
      </c>
      <c r="KV13" s="73" t="str">
        <f>IF($B$2=1,IF('ก.ย.'!AH13="","",'ก.ย.'!AH13),IF('ก.ย.'!AH43="","",'ก.ย.'!AH43))</f>
        <v/>
      </c>
      <c r="KW13" s="73">
        <f>IF($B$2=1,IF('ก.ย.'!AI13="","",'ก.ย.'!AI13),IF('ก.ย.'!AI43="","",'ก.ย.'!AI43))</f>
        <v>0</v>
      </c>
      <c r="KX13" s="72">
        <f t="shared" si="19"/>
        <v>10</v>
      </c>
      <c r="KY13" s="73"/>
      <c r="KZ13" s="73" t="str">
        <f>IF($B$2=1,IF('ต.ค.'!D13="","",'ต.ค.'!D13),IF('ต.ค.'!D43="","",'ต.ค.'!D43))</f>
        <v/>
      </c>
      <c r="LA13" s="73" t="str">
        <f>IF($B$2=1,IF('ต.ค.'!E13="","",'ต.ค.'!E13),IF('ต.ค.'!E43="","",'ต.ค.'!E43))</f>
        <v/>
      </c>
      <c r="LB13" s="73" t="str">
        <f>IF($B$2=1,IF('ต.ค.'!F13="","",'ต.ค.'!F13),IF('ต.ค.'!F43="","",'ต.ค.'!F43))</f>
        <v/>
      </c>
      <c r="LC13" s="73" t="str">
        <f>IF($B$2=1,IF('ต.ค.'!G13="","",'ต.ค.'!G13),IF('ต.ค.'!G43="","",'ต.ค.'!G43))</f>
        <v/>
      </c>
      <c r="LD13" s="73" t="str">
        <f>IF($B$2=1,IF('ต.ค.'!H13="","",'ต.ค.'!H13),IF('ต.ค.'!H43="","",'ต.ค.'!H43))</f>
        <v/>
      </c>
      <c r="LE13" s="73" t="str">
        <f>IF($B$2=1,IF('ต.ค.'!I13="","",'ต.ค.'!I13),IF('ต.ค.'!I43="","",'ต.ค.'!I43))</f>
        <v/>
      </c>
      <c r="LF13" s="73" t="str">
        <f>IF($B$2=1,IF('ต.ค.'!J13="","",'ต.ค.'!J13),IF('ต.ค.'!J43="","",'ต.ค.'!J43))</f>
        <v/>
      </c>
      <c r="LG13" s="73" t="str">
        <f>IF($B$2=1,IF('ต.ค.'!K13="","",'ต.ค.'!K13),IF('ต.ค.'!K43="","",'ต.ค.'!K43))</f>
        <v/>
      </c>
      <c r="LH13" s="73" t="str">
        <f>IF($B$2=1,IF('ต.ค.'!L13="","",'ต.ค.'!L13),IF('ต.ค.'!L43="","",'ต.ค.'!L43))</f>
        <v/>
      </c>
      <c r="LI13" s="73" t="str">
        <f>IF($B$2=1,IF('ต.ค.'!M13="","",'ต.ค.'!M13),IF('ต.ค.'!M43="","",'ต.ค.'!M43))</f>
        <v/>
      </c>
      <c r="LJ13" s="73" t="str">
        <f>IF($B$2=1,IF('ต.ค.'!N13="","",'ต.ค.'!N13),IF('ต.ค.'!N43="","",'ต.ค.'!N43))</f>
        <v/>
      </c>
      <c r="LK13" s="73" t="str">
        <f>IF($B$2=1,IF('ต.ค.'!O13="","",'ต.ค.'!O13),IF('ต.ค.'!O43="","",'ต.ค.'!O43))</f>
        <v/>
      </c>
      <c r="LL13" s="73" t="str">
        <f>IF($B$2=1,IF('ต.ค.'!P13="","",'ต.ค.'!P13),IF('ต.ค.'!P43="","",'ต.ค.'!P43))</f>
        <v/>
      </c>
      <c r="LM13" s="73" t="str">
        <f>IF($B$2=1,IF('ต.ค.'!Q13="","",'ต.ค.'!Q13),IF('ต.ค.'!Q43="","",'ต.ค.'!Q43))</f>
        <v/>
      </c>
      <c r="LN13" s="73" t="str">
        <f>IF($B$2=1,IF('ต.ค.'!R13="","",'ต.ค.'!R13),IF('ต.ค.'!R43="","",'ต.ค.'!R43))</f>
        <v/>
      </c>
      <c r="LO13" s="73" t="str">
        <f>IF($B$2=1,IF('ต.ค.'!S13="","",'ต.ค.'!S13),IF('ต.ค.'!S43="","",'ต.ค.'!S43))</f>
        <v/>
      </c>
      <c r="LP13" s="73" t="str">
        <f>IF($B$2=1,IF('ต.ค.'!T13="","",'ต.ค.'!T13),IF('ต.ค.'!T43="","",'ต.ค.'!T43))</f>
        <v/>
      </c>
      <c r="LQ13" s="73" t="str">
        <f>IF($B$2=1,IF('ต.ค.'!U13="","",'ต.ค.'!U13),IF('ต.ค.'!U43="","",'ต.ค.'!U43))</f>
        <v/>
      </c>
      <c r="LR13" s="73" t="str">
        <f>IF($B$2=1,IF('ต.ค.'!V13="","",'ต.ค.'!V13),IF('ต.ค.'!V43="","",'ต.ค.'!V43))</f>
        <v/>
      </c>
      <c r="LS13" s="73" t="str">
        <f>IF($B$2=1,IF('ต.ค.'!W13="","",'ต.ค.'!W13),IF('ต.ค.'!W43="","",'ต.ค.'!W43))</f>
        <v/>
      </c>
      <c r="LT13" s="73" t="str">
        <f>IF($B$2=1,IF('ต.ค.'!X13="","",'ต.ค.'!X13),IF('ต.ค.'!X43="","",'ต.ค.'!X43))</f>
        <v/>
      </c>
      <c r="LU13" s="73" t="str">
        <f>IF($B$2=1,IF('ต.ค.'!Y13="","",'ต.ค.'!Y13),IF('ต.ค.'!Y43="","",'ต.ค.'!Y43))</f>
        <v/>
      </c>
      <c r="LV13" s="73" t="str">
        <f>IF($B$2=1,IF('ต.ค.'!Z13="","",'ต.ค.'!Z13),IF('ต.ค.'!Z43="","",'ต.ค.'!Z43))</f>
        <v/>
      </c>
      <c r="LW13" s="73" t="str">
        <f>IF($B$2=1,IF('ต.ค.'!AA13="","",'ต.ค.'!AA13),IF('ต.ค.'!AA43="","",'ต.ค.'!AA43))</f>
        <v/>
      </c>
      <c r="LX13" s="73" t="str">
        <f>IF($B$2=1,IF('ต.ค.'!AB13="","",'ต.ค.'!AB13),IF('ต.ค.'!AB43="","",'ต.ค.'!AB43))</f>
        <v/>
      </c>
      <c r="LY13" s="73" t="str">
        <f>IF($B$2=1,IF('ต.ค.'!AC13="","",'ต.ค.'!AC13),IF('ต.ค.'!AC43="","",'ต.ค.'!AC43))</f>
        <v/>
      </c>
      <c r="LZ13" s="73" t="str">
        <f>IF($B$2=1,IF('ต.ค.'!AD13="","",'ต.ค.'!AD13),IF('ต.ค.'!AD43="","",'ต.ค.'!AD43))</f>
        <v/>
      </c>
      <c r="MA13" s="73" t="str">
        <f>IF($B$2=1,IF('ต.ค.'!AE13="","",'ต.ค.'!AE13),IF('ต.ค.'!AE43="","",'ต.ค.'!AE43))</f>
        <v/>
      </c>
      <c r="MB13" s="73" t="str">
        <f>IF($B$2=1,IF('ต.ค.'!AF13="","",'ต.ค.'!AF13),IF('ต.ค.'!AF43="","",'ต.ค.'!AF43))</f>
        <v/>
      </c>
      <c r="MC13" s="73" t="str">
        <f>IF($B$2=1,IF('ต.ค.'!AG13="","",'ต.ค.'!AG13),IF('ต.ค.'!AG43="","",'ต.ค.'!AG43))</f>
        <v/>
      </c>
      <c r="MD13" s="73" t="str">
        <f>IF($B$2=1,IF('ต.ค.'!AH13="","",'ต.ค.'!AH13),IF('ต.ค.'!AH43="","",'ต.ค.'!AH43))</f>
        <v/>
      </c>
      <c r="ME13" s="73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>
      <c r="A14" s="65"/>
      <c r="B14" s="65"/>
      <c r="C14" s="65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IF($B$2=1,IF('พ.ค.'!D14="","",'พ.ค.'!D14),IF('พ.ค.'!D44="","",'พ.ค.'!D44))</f>
        <v/>
      </c>
      <c r="EM14" s="73" t="str">
        <f>IF($B$2=1,IF('พ.ค.'!E14="","",'พ.ค.'!E14),IF('พ.ค.'!E44="","",'พ.ค.'!E44))</f>
        <v/>
      </c>
      <c r="EN14" s="73" t="str">
        <f>IF($B$2=1,IF('พ.ค.'!F14="","",'พ.ค.'!F14),IF('พ.ค.'!F44="","",'พ.ค.'!F44))</f>
        <v/>
      </c>
      <c r="EO14" s="73" t="str">
        <f>IF($B$2=1,IF('พ.ค.'!G14="","",'พ.ค.'!G14),IF('พ.ค.'!G44="","",'พ.ค.'!G44))</f>
        <v/>
      </c>
      <c r="EP14" s="73" t="str">
        <f>IF($B$2=1,IF('พ.ค.'!H14="","",'พ.ค.'!H14),IF('พ.ค.'!H44="","",'พ.ค.'!H44))</f>
        <v/>
      </c>
      <c r="EQ14" s="73" t="str">
        <f>IF($B$2=1,IF('พ.ค.'!I14="","",'พ.ค.'!I14),IF('พ.ค.'!I44="","",'พ.ค.'!I44))</f>
        <v/>
      </c>
      <c r="ER14" s="73" t="str">
        <f>IF($B$2=1,IF('พ.ค.'!J14="","",'พ.ค.'!J14),IF('พ.ค.'!J44="","",'พ.ค.'!J44))</f>
        <v/>
      </c>
      <c r="ES14" s="73" t="str">
        <f>IF($B$2=1,IF('พ.ค.'!K14="","",'พ.ค.'!K14),IF('พ.ค.'!K44="","",'พ.ค.'!K44))</f>
        <v/>
      </c>
      <c r="ET14" s="73" t="str">
        <f>IF($B$2=1,IF('พ.ค.'!L14="","",'พ.ค.'!L14),IF('พ.ค.'!L44="","",'พ.ค.'!L44))</f>
        <v/>
      </c>
      <c r="EU14" s="73" t="str">
        <f>IF($B$2=1,IF('พ.ค.'!M14="","",'พ.ค.'!M14),IF('พ.ค.'!M44="","",'พ.ค.'!M44))</f>
        <v/>
      </c>
      <c r="EV14" s="73" t="str">
        <f>IF($B$2=1,IF('พ.ค.'!N14="","",'พ.ค.'!N14),IF('พ.ค.'!N44="","",'พ.ค.'!N44))</f>
        <v/>
      </c>
      <c r="EW14" s="73" t="str">
        <f>IF($B$2=1,IF('พ.ค.'!O14="","",'พ.ค.'!O14),IF('พ.ค.'!O44="","",'พ.ค.'!O44))</f>
        <v/>
      </c>
      <c r="EX14" s="73" t="str">
        <f>IF($B$2=1,IF('พ.ค.'!P14="","",'พ.ค.'!P14),IF('พ.ค.'!P44="","",'พ.ค.'!P44))</f>
        <v/>
      </c>
      <c r="EY14" s="73" t="str">
        <f>IF($B$2=1,IF('พ.ค.'!Q14="","",'พ.ค.'!Q14),IF('พ.ค.'!Q44="","",'พ.ค.'!Q44))</f>
        <v/>
      </c>
      <c r="EZ14" s="73" t="str">
        <f>IF($B$2=1,IF('พ.ค.'!R14="","",'พ.ค.'!R14),IF('พ.ค.'!R44="","",'พ.ค.'!R44))</f>
        <v/>
      </c>
      <c r="FA14" s="73" t="str">
        <f>IF($B$2=1,IF('พ.ค.'!S14="","",'พ.ค.'!S14),IF('พ.ค.'!S44="","",'พ.ค.'!S44))</f>
        <v/>
      </c>
      <c r="FB14" s="73" t="str">
        <f>IF($B$2=1,IF('พ.ค.'!T14="","",'พ.ค.'!T14),IF('พ.ค.'!T44="","",'พ.ค.'!T44))</f>
        <v/>
      </c>
      <c r="FC14" s="73" t="str">
        <f>IF($B$2=1,IF('พ.ค.'!U14="","",'พ.ค.'!U14),IF('พ.ค.'!U44="","",'พ.ค.'!U44))</f>
        <v/>
      </c>
      <c r="FD14" s="73" t="str">
        <f>IF($B$2=1,IF('พ.ค.'!V14="","",'พ.ค.'!V14),IF('พ.ค.'!V44="","",'พ.ค.'!V44))</f>
        <v/>
      </c>
      <c r="FE14" s="73" t="str">
        <f>IF($B$2=1,IF('พ.ค.'!W14="","",'พ.ค.'!W14),IF('พ.ค.'!W44="","",'พ.ค.'!W44))</f>
        <v/>
      </c>
      <c r="FF14" s="73" t="str">
        <f>IF($B$2=1,IF('พ.ค.'!X14="","",'พ.ค.'!X14),IF('พ.ค.'!X44="","",'พ.ค.'!X44))</f>
        <v/>
      </c>
      <c r="FG14" s="73" t="str">
        <f>IF($B$2=1,IF('พ.ค.'!Y14="","",'พ.ค.'!Y14),IF('พ.ค.'!Y44="","",'พ.ค.'!Y44))</f>
        <v/>
      </c>
      <c r="FH14" s="73" t="str">
        <f>IF($B$2=1,IF('พ.ค.'!Z14="","",'พ.ค.'!Z14),IF('พ.ค.'!Z44="","",'พ.ค.'!Z44))</f>
        <v/>
      </c>
      <c r="FI14" s="73" t="str">
        <f>IF($B$2=1,IF('พ.ค.'!AA14="","",'พ.ค.'!AA14),IF('พ.ค.'!AA44="","",'พ.ค.'!AA44))</f>
        <v/>
      </c>
      <c r="FJ14" s="73" t="str">
        <f>IF($B$2=1,IF('พ.ค.'!AB14="","",'พ.ค.'!AB14),IF('พ.ค.'!AB44="","",'พ.ค.'!AB44))</f>
        <v/>
      </c>
      <c r="FK14" s="73" t="str">
        <f>IF($B$2=1,IF('พ.ค.'!AC14="","",'พ.ค.'!AC14),IF('พ.ค.'!AC44="","",'พ.ค.'!AC44))</f>
        <v/>
      </c>
      <c r="FL14" s="73" t="str">
        <f>IF($B$2=1,IF('พ.ค.'!AD14="","",'พ.ค.'!AD14),IF('พ.ค.'!AD44="","",'พ.ค.'!AD44))</f>
        <v/>
      </c>
      <c r="FM14" s="73" t="str">
        <f>IF($B$2=1,IF('พ.ค.'!AE14="","",'พ.ค.'!AE14),IF('พ.ค.'!AE44="","",'พ.ค.'!AE44))</f>
        <v/>
      </c>
      <c r="FN14" s="73" t="str">
        <f>IF($B$2=1,IF('พ.ค.'!AF14="","",'พ.ค.'!AF14),IF('พ.ค.'!AF44="","",'พ.ค.'!AF44))</f>
        <v/>
      </c>
      <c r="FO14" s="73" t="str">
        <f>IF($B$2=1,IF('พ.ค.'!AG14="","",'พ.ค.'!AG14),IF('พ.ค.'!AG44="","",'พ.ค.'!AG44))</f>
        <v/>
      </c>
      <c r="FP14" s="73" t="str">
        <f>IF($B$2=1,IF('พ.ค.'!AH14="","",'พ.ค.'!AH14),IF('พ.ค.'!AH44="","",'พ.ค.'!AH44))</f>
        <v/>
      </c>
      <c r="FQ14" s="73">
        <f>IF($B$2=1,IF('พ.ค.'!AI14="","",'พ.ค.'!AI14),IF('พ.ค.'!AI44="","",'พ.ค.'!AI44))</f>
        <v>0</v>
      </c>
      <c r="FR14" s="72">
        <f t="shared" si="15"/>
        <v>11</v>
      </c>
      <c r="FS14" s="73"/>
      <c r="FT14" s="73" t="str">
        <f>IF($B$2=1,IF('มิ.ย.'!D14="","",'มิ.ย.'!D14),IF('มิ.ย.'!D44="","",'มิ.ย.'!D44))</f>
        <v/>
      </c>
      <c r="FU14" s="73" t="str">
        <f>IF($B$2=1,IF('มิ.ย.'!E14="","",'มิ.ย.'!E14),IF('มิ.ย.'!E44="","",'มิ.ย.'!E44))</f>
        <v/>
      </c>
      <c r="FV14" s="73" t="str">
        <f>IF($B$2=1,IF('มิ.ย.'!F14="","",'มิ.ย.'!F14),IF('มิ.ย.'!F44="","",'มิ.ย.'!F44))</f>
        <v/>
      </c>
      <c r="FW14" s="73" t="str">
        <f>IF($B$2=1,IF('มิ.ย.'!G14="","",'มิ.ย.'!G14),IF('มิ.ย.'!G44="","",'มิ.ย.'!G44))</f>
        <v/>
      </c>
      <c r="FX14" s="73" t="str">
        <f>IF($B$2=1,IF('มิ.ย.'!H14="","",'มิ.ย.'!H14),IF('มิ.ย.'!H44="","",'มิ.ย.'!H44))</f>
        <v/>
      </c>
      <c r="FY14" s="73" t="str">
        <f>IF($B$2=1,IF('มิ.ย.'!I14="","",'มิ.ย.'!I14),IF('มิ.ย.'!I44="","",'มิ.ย.'!I44))</f>
        <v/>
      </c>
      <c r="FZ14" s="73" t="str">
        <f>IF($B$2=1,IF('มิ.ย.'!J14="","",'มิ.ย.'!J14),IF('มิ.ย.'!J44="","",'มิ.ย.'!J44))</f>
        <v/>
      </c>
      <c r="GA14" s="73" t="str">
        <f>IF($B$2=1,IF('มิ.ย.'!K14="","",'มิ.ย.'!K14),IF('มิ.ย.'!K44="","",'มิ.ย.'!K44))</f>
        <v/>
      </c>
      <c r="GB14" s="73" t="str">
        <f>IF($B$2=1,IF('มิ.ย.'!L14="","",'มิ.ย.'!L14),IF('มิ.ย.'!L44="","",'มิ.ย.'!L44))</f>
        <v/>
      </c>
      <c r="GC14" s="73" t="str">
        <f>IF($B$2=1,IF('มิ.ย.'!M14="","",'มิ.ย.'!M14),IF('มิ.ย.'!M44="","",'มิ.ย.'!M44))</f>
        <v/>
      </c>
      <c r="GD14" s="73" t="str">
        <f>IF($B$2=1,IF('มิ.ย.'!N14="","",'มิ.ย.'!N14),IF('มิ.ย.'!N44="","",'มิ.ย.'!N44))</f>
        <v/>
      </c>
      <c r="GE14" s="73" t="str">
        <f>IF($B$2=1,IF('มิ.ย.'!O14="","",'มิ.ย.'!O14),IF('มิ.ย.'!O44="","",'มิ.ย.'!O44))</f>
        <v/>
      </c>
      <c r="GF14" s="73" t="str">
        <f>IF($B$2=1,IF('มิ.ย.'!P14="","",'มิ.ย.'!P14),IF('มิ.ย.'!P44="","",'มิ.ย.'!P44))</f>
        <v/>
      </c>
      <c r="GG14" s="73" t="str">
        <f>IF($B$2=1,IF('มิ.ย.'!Q14="","",'มิ.ย.'!Q14),IF('มิ.ย.'!Q44="","",'มิ.ย.'!Q44))</f>
        <v/>
      </c>
      <c r="GH14" s="73" t="str">
        <f>IF($B$2=1,IF('มิ.ย.'!R14="","",'มิ.ย.'!R14),IF('มิ.ย.'!R44="","",'มิ.ย.'!R44))</f>
        <v/>
      </c>
      <c r="GI14" s="73" t="str">
        <f>IF($B$2=1,IF('มิ.ย.'!S14="","",'มิ.ย.'!S14),IF('มิ.ย.'!S44="","",'มิ.ย.'!S44))</f>
        <v/>
      </c>
      <c r="GJ14" s="73" t="str">
        <f>IF($B$2=1,IF('มิ.ย.'!T14="","",'มิ.ย.'!T14),IF('มิ.ย.'!T44="","",'มิ.ย.'!T44))</f>
        <v/>
      </c>
      <c r="GK14" s="73" t="str">
        <f>IF($B$2=1,IF('มิ.ย.'!U14="","",'มิ.ย.'!U14),IF('มิ.ย.'!U44="","",'มิ.ย.'!U44))</f>
        <v/>
      </c>
      <c r="GL14" s="73" t="str">
        <f>IF($B$2=1,IF('มิ.ย.'!V14="","",'มิ.ย.'!V14),IF('มิ.ย.'!V44="","",'มิ.ย.'!V44))</f>
        <v/>
      </c>
      <c r="GM14" s="73" t="str">
        <f>IF($B$2=1,IF('มิ.ย.'!W14="","",'มิ.ย.'!W14),IF('มิ.ย.'!W44="","",'มิ.ย.'!W44))</f>
        <v/>
      </c>
      <c r="GN14" s="73" t="str">
        <f>IF($B$2=1,IF('มิ.ย.'!X14="","",'มิ.ย.'!X14),IF('มิ.ย.'!X44="","",'มิ.ย.'!X44))</f>
        <v/>
      </c>
      <c r="GO14" s="73" t="str">
        <f>IF($B$2=1,IF('มิ.ย.'!Y14="","",'มิ.ย.'!Y14),IF('มิ.ย.'!Y44="","",'มิ.ย.'!Y44))</f>
        <v/>
      </c>
      <c r="GP14" s="73" t="str">
        <f>IF($B$2=1,IF('มิ.ย.'!Z14="","",'มิ.ย.'!Z14),IF('มิ.ย.'!Z44="","",'มิ.ย.'!Z44))</f>
        <v/>
      </c>
      <c r="GQ14" s="73" t="str">
        <f>IF($B$2=1,IF('มิ.ย.'!AA14="","",'มิ.ย.'!AA14),IF('มิ.ย.'!AA44="","",'มิ.ย.'!AA44))</f>
        <v/>
      </c>
      <c r="GR14" s="73" t="str">
        <f>IF($B$2=1,IF('มิ.ย.'!AB14="","",'มิ.ย.'!AB14),IF('มิ.ย.'!AB44="","",'มิ.ย.'!AB44))</f>
        <v/>
      </c>
      <c r="GS14" s="73" t="str">
        <f>IF($B$2=1,IF('มิ.ย.'!AC14="","",'มิ.ย.'!AC14),IF('มิ.ย.'!AC44="","",'มิ.ย.'!AC44))</f>
        <v/>
      </c>
      <c r="GT14" s="73" t="str">
        <f>IF($B$2=1,IF('มิ.ย.'!AD14="","",'มิ.ย.'!AD14),IF('มิ.ย.'!AD44="","",'มิ.ย.'!AD44))</f>
        <v/>
      </c>
      <c r="GU14" s="73" t="str">
        <f>IF($B$2=1,IF('มิ.ย.'!AE14="","",'มิ.ย.'!AE14),IF('มิ.ย.'!AE44="","",'มิ.ย.'!AE44))</f>
        <v/>
      </c>
      <c r="GV14" s="73" t="str">
        <f>IF($B$2=1,IF('มิ.ย.'!AF14="","",'มิ.ย.'!AF14),IF('มิ.ย.'!AF44="","",'มิ.ย.'!AF44))</f>
        <v/>
      </c>
      <c r="GW14" s="73" t="str">
        <f>IF($B$2=1,IF('มิ.ย.'!AG14="","",'มิ.ย.'!AG14),IF('มิ.ย.'!AG44="","",'มิ.ย.'!AG44))</f>
        <v/>
      </c>
      <c r="GX14" s="73" t="str">
        <f>IF($B$2=1,IF('มิ.ย.'!AH14="","",'มิ.ย.'!AH14),IF('มิ.ย.'!AH44="","",'มิ.ย.'!AH44))</f>
        <v/>
      </c>
      <c r="GY14" s="73">
        <f>IF($B$2=1,IF('มิ.ย.'!AI14="","",'มิ.ย.'!AI14),IF('มิ.ย.'!AI44="","",'มิ.ย.'!AI44))</f>
        <v>0</v>
      </c>
      <c r="GZ14" s="72">
        <f t="shared" si="16"/>
        <v>11</v>
      </c>
      <c r="HA14" s="73"/>
      <c r="HB14" s="73" t="str">
        <f>IF($B$2=1,IF('ก.ค.'!D14="","",'ก.ค.'!D14),IF('ก.ค.'!D44="","",'ก.ค.'!D44))</f>
        <v/>
      </c>
      <c r="HC14" s="73" t="str">
        <f>IF($B$2=1,IF('ก.ค.'!E14="","",'ก.ค.'!E14),IF('ก.ค.'!E44="","",'ก.ค.'!E44))</f>
        <v/>
      </c>
      <c r="HD14" s="73" t="str">
        <f>IF($B$2=1,IF('ก.ค.'!F14="","",'ก.ค.'!F14),IF('ก.ค.'!F44="","",'ก.ค.'!F44))</f>
        <v/>
      </c>
      <c r="HE14" s="73" t="str">
        <f>IF($B$2=1,IF('ก.ค.'!G14="","",'ก.ค.'!G14),IF('ก.ค.'!G44="","",'ก.ค.'!G44))</f>
        <v/>
      </c>
      <c r="HF14" s="73" t="str">
        <f>IF($B$2=1,IF('ก.ค.'!H14="","",'ก.ค.'!H14),IF('ก.ค.'!H44="","",'ก.ค.'!H44))</f>
        <v/>
      </c>
      <c r="HG14" s="73" t="str">
        <f>IF($B$2=1,IF('ก.ค.'!I14="","",'ก.ค.'!I14),IF('ก.ค.'!I44="","",'ก.ค.'!I44))</f>
        <v/>
      </c>
      <c r="HH14" s="73" t="str">
        <f>IF($B$2=1,IF('ก.ค.'!J14="","",'ก.ค.'!J14),IF('ก.ค.'!J44="","",'ก.ค.'!J44))</f>
        <v/>
      </c>
      <c r="HI14" s="73" t="str">
        <f>IF($B$2=1,IF('ก.ค.'!K14="","",'ก.ค.'!K14),IF('ก.ค.'!K44="","",'ก.ค.'!K44))</f>
        <v/>
      </c>
      <c r="HJ14" s="73" t="str">
        <f>IF($B$2=1,IF('ก.ค.'!L14="","",'ก.ค.'!L14),IF('ก.ค.'!L44="","",'ก.ค.'!L44))</f>
        <v/>
      </c>
      <c r="HK14" s="73" t="str">
        <f>IF($B$2=1,IF('ก.ค.'!M14="","",'ก.ค.'!M14),IF('ก.ค.'!M44="","",'ก.ค.'!M44))</f>
        <v/>
      </c>
      <c r="HL14" s="73" t="str">
        <f>IF($B$2=1,IF('ก.ค.'!N14="","",'ก.ค.'!N14),IF('ก.ค.'!N44="","",'ก.ค.'!N44))</f>
        <v/>
      </c>
      <c r="HM14" s="73" t="str">
        <f>IF($B$2=1,IF('ก.ค.'!O14="","",'ก.ค.'!O14),IF('ก.ค.'!O44="","",'ก.ค.'!O44))</f>
        <v/>
      </c>
      <c r="HN14" s="73" t="str">
        <f>IF($B$2=1,IF('ก.ค.'!P14="","",'ก.ค.'!P14),IF('ก.ค.'!P44="","",'ก.ค.'!P44))</f>
        <v/>
      </c>
      <c r="HO14" s="73" t="str">
        <f>IF($B$2=1,IF('ก.ค.'!Q14="","",'ก.ค.'!Q14),IF('ก.ค.'!Q44="","",'ก.ค.'!Q44))</f>
        <v/>
      </c>
      <c r="HP14" s="73" t="str">
        <f>IF($B$2=1,IF('ก.ค.'!R14="","",'ก.ค.'!R14),IF('ก.ค.'!R44="","",'ก.ค.'!R44))</f>
        <v/>
      </c>
      <c r="HQ14" s="73" t="str">
        <f>IF($B$2=1,IF('ก.ค.'!S14="","",'ก.ค.'!S14),IF('ก.ค.'!S44="","",'ก.ค.'!S44))</f>
        <v/>
      </c>
      <c r="HR14" s="73" t="str">
        <f>IF($B$2=1,IF('ก.ค.'!T14="","",'ก.ค.'!T14),IF('ก.ค.'!T44="","",'ก.ค.'!T44))</f>
        <v/>
      </c>
      <c r="HS14" s="73" t="str">
        <f>IF($B$2=1,IF('ก.ค.'!U14="","",'ก.ค.'!U14),IF('ก.ค.'!U44="","",'ก.ค.'!U44))</f>
        <v/>
      </c>
      <c r="HT14" s="73" t="str">
        <f>IF($B$2=1,IF('ก.ค.'!V14="","",'ก.ค.'!V14),IF('ก.ค.'!V44="","",'ก.ค.'!V44))</f>
        <v/>
      </c>
      <c r="HU14" s="73" t="str">
        <f>IF($B$2=1,IF('ก.ค.'!W14="","",'ก.ค.'!W14),IF('ก.ค.'!W44="","",'ก.ค.'!W44))</f>
        <v/>
      </c>
      <c r="HV14" s="73" t="str">
        <f>IF($B$2=1,IF('ก.ค.'!X14="","",'ก.ค.'!X14),IF('ก.ค.'!X44="","",'ก.ค.'!X44))</f>
        <v/>
      </c>
      <c r="HW14" s="73" t="str">
        <f>IF($B$2=1,IF('ก.ค.'!Y14="","",'ก.ค.'!Y14),IF('ก.ค.'!Y44="","",'ก.ค.'!Y44))</f>
        <v/>
      </c>
      <c r="HX14" s="73" t="str">
        <f>IF($B$2=1,IF('ก.ค.'!Z14="","",'ก.ค.'!Z14),IF('ก.ค.'!Z44="","",'ก.ค.'!Z44))</f>
        <v/>
      </c>
      <c r="HY14" s="73" t="str">
        <f>IF($B$2=1,IF('ก.ค.'!AA14="","",'ก.ค.'!AA14),IF('ก.ค.'!AA44="","",'ก.ค.'!AA44))</f>
        <v/>
      </c>
      <c r="HZ14" s="73" t="str">
        <f>IF($B$2=1,IF('ก.ค.'!AB14="","",'ก.ค.'!AB14),IF('ก.ค.'!AB44="","",'ก.ค.'!AB44))</f>
        <v/>
      </c>
      <c r="IA14" s="73" t="str">
        <f>IF($B$2=1,IF('ก.ค.'!AC14="","",'ก.ค.'!AC14),IF('ก.ค.'!AC44="","",'ก.ค.'!AC44))</f>
        <v/>
      </c>
      <c r="IB14" s="73" t="str">
        <f>IF($B$2=1,IF('ก.ค.'!AD14="","",'ก.ค.'!AD14),IF('ก.ค.'!AD44="","",'ก.ค.'!AD44))</f>
        <v/>
      </c>
      <c r="IC14" s="73" t="str">
        <f>IF($B$2=1,IF('ก.ค.'!AE14="","",'ก.ค.'!AE14),IF('ก.ค.'!AE44="","",'ก.ค.'!AE44))</f>
        <v/>
      </c>
      <c r="ID14" s="73" t="str">
        <f>IF($B$2=1,IF('ก.ค.'!AF14="","",'ก.ค.'!AF14),IF('ก.ค.'!AF44="","",'ก.ค.'!AF44))</f>
        <v/>
      </c>
      <c r="IE14" s="73" t="str">
        <f>IF($B$2=1,IF('ก.ค.'!AG14="","",'ก.ค.'!AG14),IF('ก.ค.'!AG44="","",'ก.ค.'!AG44))</f>
        <v/>
      </c>
      <c r="IF14" s="73" t="str">
        <f>IF($B$2=1,IF('ก.ค.'!AH14="","",'ก.ค.'!AH14),IF('ก.ค.'!AH44="","",'ก.ค.'!AH44))</f>
        <v/>
      </c>
      <c r="IG14" s="73">
        <f>IF($B$2=1,IF('ก.ค.'!AI14="","",'ก.ค.'!AI14),IF('ก.ค.'!AI44="","",'ก.ค.'!AI44))</f>
        <v>0</v>
      </c>
      <c r="IH14" s="72">
        <f t="shared" si="17"/>
        <v>11</v>
      </c>
      <c r="II14" s="73"/>
      <c r="IJ14" s="73" t="str">
        <f>IF($B$2=1,IF('ส.ค.'!D14="","",'ส.ค.'!D14),IF('ส.ค.'!D44="","",'ส.ค.'!D44))</f>
        <v/>
      </c>
      <c r="IK14" s="73" t="str">
        <f>IF($B$2=1,IF('ส.ค.'!E14="","",'ส.ค.'!E14),IF('ส.ค.'!E44="","",'ส.ค.'!E44))</f>
        <v/>
      </c>
      <c r="IL14" s="73" t="str">
        <f>IF($B$2=1,IF('ส.ค.'!F14="","",'ส.ค.'!F14),IF('ส.ค.'!F44="","",'ส.ค.'!F44))</f>
        <v/>
      </c>
      <c r="IM14" s="73" t="str">
        <f>IF($B$2=1,IF('ส.ค.'!G14="","",'ส.ค.'!G14),IF('ส.ค.'!G44="","",'ส.ค.'!G44))</f>
        <v/>
      </c>
      <c r="IN14" s="73" t="str">
        <f>IF($B$2=1,IF('ส.ค.'!H14="","",'ส.ค.'!H14),IF('ส.ค.'!H44="","",'ส.ค.'!H44))</f>
        <v/>
      </c>
      <c r="IO14" s="73" t="str">
        <f>IF($B$2=1,IF('ส.ค.'!I14="","",'ส.ค.'!I14),IF('ส.ค.'!I44="","",'ส.ค.'!I44))</f>
        <v/>
      </c>
      <c r="IP14" s="73" t="str">
        <f>IF($B$2=1,IF('ส.ค.'!J14="","",'ส.ค.'!J14),IF('ส.ค.'!J44="","",'ส.ค.'!J44))</f>
        <v/>
      </c>
      <c r="IQ14" s="73" t="str">
        <f>IF($B$2=1,IF('ส.ค.'!K14="","",'ส.ค.'!K14),IF('ส.ค.'!K44="","",'ส.ค.'!K44))</f>
        <v/>
      </c>
      <c r="IR14" s="73" t="str">
        <f>IF($B$2=1,IF('ส.ค.'!L14="","",'ส.ค.'!L14),IF('ส.ค.'!L44="","",'ส.ค.'!L44))</f>
        <v/>
      </c>
      <c r="IS14" s="73" t="str">
        <f>IF($B$2=1,IF('ส.ค.'!M14="","",'ส.ค.'!M14),IF('ส.ค.'!M44="","",'ส.ค.'!M44))</f>
        <v/>
      </c>
      <c r="IT14" s="73" t="str">
        <f>IF($B$2=1,IF('ส.ค.'!N14="","",'ส.ค.'!N14),IF('ส.ค.'!N44="","",'ส.ค.'!N44))</f>
        <v/>
      </c>
      <c r="IU14" s="73" t="str">
        <f>IF($B$2=1,IF('ส.ค.'!O14="","",'ส.ค.'!O14),IF('ส.ค.'!O44="","",'ส.ค.'!O44))</f>
        <v/>
      </c>
      <c r="IV14" s="73" t="str">
        <f>IF($B$2=1,IF('ส.ค.'!P14="","",'ส.ค.'!P14),IF('ส.ค.'!P44="","",'ส.ค.'!P44))</f>
        <v/>
      </c>
      <c r="IW14" s="73" t="str">
        <f>IF($B$2=1,IF('ส.ค.'!Q14="","",'ส.ค.'!Q14),IF('ส.ค.'!Q44="","",'ส.ค.'!Q44))</f>
        <v/>
      </c>
      <c r="IX14" s="73" t="str">
        <f>IF($B$2=1,IF('ส.ค.'!R14="","",'ส.ค.'!R14),IF('ส.ค.'!R44="","",'ส.ค.'!R44))</f>
        <v/>
      </c>
      <c r="IY14" s="73" t="str">
        <f>IF($B$2=1,IF('ส.ค.'!S14="","",'ส.ค.'!S14),IF('ส.ค.'!S44="","",'ส.ค.'!S44))</f>
        <v/>
      </c>
      <c r="IZ14" s="73" t="str">
        <f>IF($B$2=1,IF('ส.ค.'!T14="","",'ส.ค.'!T14),IF('ส.ค.'!T44="","",'ส.ค.'!T44))</f>
        <v/>
      </c>
      <c r="JA14" s="73" t="str">
        <f>IF($B$2=1,IF('ส.ค.'!U14="","",'ส.ค.'!U14),IF('ส.ค.'!U44="","",'ส.ค.'!U44))</f>
        <v/>
      </c>
      <c r="JB14" s="73" t="str">
        <f>IF($B$2=1,IF('ส.ค.'!V14="","",'ส.ค.'!V14),IF('ส.ค.'!V44="","",'ส.ค.'!V44))</f>
        <v/>
      </c>
      <c r="JC14" s="73" t="str">
        <f>IF($B$2=1,IF('ส.ค.'!W14="","",'ส.ค.'!W14),IF('ส.ค.'!W44="","",'ส.ค.'!W44))</f>
        <v/>
      </c>
      <c r="JD14" s="73" t="str">
        <f>IF($B$2=1,IF('ส.ค.'!X14="","",'ส.ค.'!X14),IF('ส.ค.'!X44="","",'ส.ค.'!X44))</f>
        <v/>
      </c>
      <c r="JE14" s="73" t="str">
        <f>IF($B$2=1,IF('ส.ค.'!Y14="","",'ส.ค.'!Y14),IF('ส.ค.'!Y44="","",'ส.ค.'!Y44))</f>
        <v/>
      </c>
      <c r="JF14" s="73" t="str">
        <f>IF($B$2=1,IF('ส.ค.'!Z14="","",'ส.ค.'!Z14),IF('ส.ค.'!Z44="","",'ส.ค.'!Z44))</f>
        <v/>
      </c>
      <c r="JG14" s="73" t="str">
        <f>IF($B$2=1,IF('ส.ค.'!AA14="","",'ส.ค.'!AA14),IF('ส.ค.'!AA44="","",'ส.ค.'!AA44))</f>
        <v/>
      </c>
      <c r="JH14" s="73" t="str">
        <f>IF($B$2=1,IF('ส.ค.'!AB14="","",'ส.ค.'!AB14),IF('ส.ค.'!AB44="","",'ส.ค.'!AB44))</f>
        <v/>
      </c>
      <c r="JI14" s="73" t="str">
        <f>IF($B$2=1,IF('ส.ค.'!AC14="","",'ส.ค.'!AC14),IF('ส.ค.'!AC44="","",'ส.ค.'!AC44))</f>
        <v/>
      </c>
      <c r="JJ14" s="73" t="str">
        <f>IF($B$2=1,IF('ส.ค.'!AD14="","",'ส.ค.'!AD14),IF('ส.ค.'!AD44="","",'ส.ค.'!AD44))</f>
        <v/>
      </c>
      <c r="JK14" s="73" t="str">
        <f>IF($B$2=1,IF('ส.ค.'!AE14="","",'ส.ค.'!AE14),IF('ส.ค.'!AE44="","",'ส.ค.'!AE44))</f>
        <v/>
      </c>
      <c r="JL14" s="73" t="str">
        <f>IF($B$2=1,IF('ส.ค.'!AF14="","",'ส.ค.'!AF14),IF('ส.ค.'!AF44="","",'ส.ค.'!AF44))</f>
        <v/>
      </c>
      <c r="JM14" s="73" t="str">
        <f>IF($B$2=1,IF('ส.ค.'!AG14="","",'ส.ค.'!AG14),IF('ส.ค.'!AG44="","",'ส.ค.'!AG44))</f>
        <v/>
      </c>
      <c r="JN14" s="73" t="str">
        <f>IF($B$2=1,IF('ส.ค.'!AH14="","",'ส.ค.'!AH14),IF('ส.ค.'!AH44="","",'ส.ค.'!AH44))</f>
        <v/>
      </c>
      <c r="JO14" s="73">
        <f>IF($B$2=1,IF('ส.ค.'!AI14="","",'ส.ค.'!AI14),IF('ส.ค.'!AI44="","",'ส.ค.'!AI44))</f>
        <v>0</v>
      </c>
      <c r="JP14" s="72">
        <f t="shared" si="18"/>
        <v>11</v>
      </c>
      <c r="JQ14" s="73"/>
      <c r="JR14" s="73" t="str">
        <f>IF($B$2=1,IF('ก.ย.'!D14="","",'ก.ย.'!D14),IF('ก.ย.'!D44="","",'ก.ย.'!D44))</f>
        <v/>
      </c>
      <c r="JS14" s="73" t="str">
        <f>IF($B$2=1,IF('ก.ย.'!E14="","",'ก.ย.'!E14),IF('ก.ย.'!E44="","",'ก.ย.'!E44))</f>
        <v/>
      </c>
      <c r="JT14" s="73" t="str">
        <f>IF($B$2=1,IF('ก.ย.'!F14="","",'ก.ย.'!F14),IF('ก.ย.'!F44="","",'ก.ย.'!F44))</f>
        <v/>
      </c>
      <c r="JU14" s="73" t="str">
        <f>IF($B$2=1,IF('ก.ย.'!G14="","",'ก.ย.'!G14),IF('ก.ย.'!G44="","",'ก.ย.'!G44))</f>
        <v/>
      </c>
      <c r="JV14" s="73" t="str">
        <f>IF($B$2=1,IF('ก.ย.'!H14="","",'ก.ย.'!H14),IF('ก.ย.'!H44="","",'ก.ย.'!H44))</f>
        <v/>
      </c>
      <c r="JW14" s="73" t="str">
        <f>IF($B$2=1,IF('ก.ย.'!I14="","",'ก.ย.'!I14),IF('ก.ย.'!I44="","",'ก.ย.'!I44))</f>
        <v/>
      </c>
      <c r="JX14" s="73" t="str">
        <f>IF($B$2=1,IF('ก.ย.'!J14="","",'ก.ย.'!J14),IF('ก.ย.'!J44="","",'ก.ย.'!J44))</f>
        <v/>
      </c>
      <c r="JY14" s="73" t="str">
        <f>IF($B$2=1,IF('ก.ย.'!K14="","",'ก.ย.'!K14),IF('ก.ย.'!K44="","",'ก.ย.'!K44))</f>
        <v/>
      </c>
      <c r="JZ14" s="73" t="str">
        <f>IF($B$2=1,IF('ก.ย.'!L14="","",'ก.ย.'!L14),IF('ก.ย.'!L44="","",'ก.ย.'!L44))</f>
        <v/>
      </c>
      <c r="KA14" s="73" t="str">
        <f>IF($B$2=1,IF('ก.ย.'!M14="","",'ก.ย.'!M14),IF('ก.ย.'!M44="","",'ก.ย.'!M44))</f>
        <v/>
      </c>
      <c r="KB14" s="73" t="str">
        <f>IF($B$2=1,IF('ก.ย.'!N14="","",'ก.ย.'!N14),IF('ก.ย.'!N44="","",'ก.ย.'!N44))</f>
        <v/>
      </c>
      <c r="KC14" s="73" t="str">
        <f>IF($B$2=1,IF('ก.ย.'!O14="","",'ก.ย.'!O14),IF('ก.ย.'!O44="","",'ก.ย.'!O44))</f>
        <v/>
      </c>
      <c r="KD14" s="73" t="str">
        <f>IF($B$2=1,IF('ก.ย.'!P14="","",'ก.ย.'!P14),IF('ก.ย.'!P44="","",'ก.ย.'!P44))</f>
        <v/>
      </c>
      <c r="KE14" s="73" t="str">
        <f>IF($B$2=1,IF('ก.ย.'!Q14="","",'ก.ย.'!Q14),IF('ก.ย.'!Q44="","",'ก.ย.'!Q44))</f>
        <v/>
      </c>
      <c r="KF14" s="73" t="str">
        <f>IF($B$2=1,IF('ก.ย.'!R14="","",'ก.ย.'!R14),IF('ก.ย.'!R44="","",'ก.ย.'!R44))</f>
        <v/>
      </c>
      <c r="KG14" s="73" t="str">
        <f>IF($B$2=1,IF('ก.ย.'!S14="","",'ก.ย.'!S14),IF('ก.ย.'!S44="","",'ก.ย.'!S44))</f>
        <v/>
      </c>
      <c r="KH14" s="73" t="str">
        <f>IF($B$2=1,IF('ก.ย.'!T14="","",'ก.ย.'!T14),IF('ก.ย.'!T44="","",'ก.ย.'!T44))</f>
        <v/>
      </c>
      <c r="KI14" s="73" t="str">
        <f>IF($B$2=1,IF('ก.ย.'!U14="","",'ก.ย.'!U14),IF('ก.ย.'!U44="","",'ก.ย.'!U44))</f>
        <v/>
      </c>
      <c r="KJ14" s="73" t="str">
        <f>IF($B$2=1,IF('ก.ย.'!V14="","",'ก.ย.'!V14),IF('ก.ย.'!V44="","",'ก.ย.'!V44))</f>
        <v/>
      </c>
      <c r="KK14" s="73" t="str">
        <f>IF($B$2=1,IF('ก.ย.'!W14="","",'ก.ย.'!W14),IF('ก.ย.'!W44="","",'ก.ย.'!W44))</f>
        <v/>
      </c>
      <c r="KL14" s="73" t="str">
        <f>IF($B$2=1,IF('ก.ย.'!X14="","",'ก.ย.'!X14),IF('ก.ย.'!X44="","",'ก.ย.'!X44))</f>
        <v/>
      </c>
      <c r="KM14" s="73" t="str">
        <f>IF($B$2=1,IF('ก.ย.'!Y14="","",'ก.ย.'!Y14),IF('ก.ย.'!Y44="","",'ก.ย.'!Y44))</f>
        <v/>
      </c>
      <c r="KN14" s="73" t="str">
        <f>IF($B$2=1,IF('ก.ย.'!Z14="","",'ก.ย.'!Z14),IF('ก.ย.'!Z44="","",'ก.ย.'!Z44))</f>
        <v/>
      </c>
      <c r="KO14" s="73" t="str">
        <f>IF($B$2=1,IF('ก.ย.'!AA14="","",'ก.ย.'!AA14),IF('ก.ย.'!AA44="","",'ก.ย.'!AA44))</f>
        <v/>
      </c>
      <c r="KP14" s="73" t="str">
        <f>IF($B$2=1,IF('ก.ย.'!AB14="","",'ก.ย.'!AB14),IF('ก.ย.'!AB44="","",'ก.ย.'!AB44))</f>
        <v/>
      </c>
      <c r="KQ14" s="73" t="str">
        <f>IF($B$2=1,IF('ก.ย.'!AC14="","",'ก.ย.'!AC14),IF('ก.ย.'!AC44="","",'ก.ย.'!AC44))</f>
        <v/>
      </c>
      <c r="KR14" s="73" t="str">
        <f>IF($B$2=1,IF('ก.ย.'!AD14="","",'ก.ย.'!AD14),IF('ก.ย.'!AD44="","",'ก.ย.'!AD44))</f>
        <v/>
      </c>
      <c r="KS14" s="73" t="str">
        <f>IF($B$2=1,IF('ก.ย.'!AE14="","",'ก.ย.'!AE14),IF('ก.ย.'!AE44="","",'ก.ย.'!AE44))</f>
        <v/>
      </c>
      <c r="KT14" s="73" t="str">
        <f>IF($B$2=1,IF('ก.ย.'!AF14="","",'ก.ย.'!AF14),IF('ก.ย.'!AF44="","",'ก.ย.'!AF44))</f>
        <v/>
      </c>
      <c r="KU14" s="73" t="str">
        <f>IF($B$2=1,IF('ก.ย.'!AG14="","",'ก.ย.'!AG14),IF('ก.ย.'!AG44="","",'ก.ย.'!AG44))</f>
        <v/>
      </c>
      <c r="KV14" s="73" t="str">
        <f>IF($B$2=1,IF('ก.ย.'!AH14="","",'ก.ย.'!AH14),IF('ก.ย.'!AH44="","",'ก.ย.'!AH44))</f>
        <v/>
      </c>
      <c r="KW14" s="73">
        <f>IF($B$2=1,IF('ก.ย.'!AI14="","",'ก.ย.'!AI14),IF('ก.ย.'!AI44="","",'ก.ย.'!AI44))</f>
        <v>0</v>
      </c>
      <c r="KX14" s="72">
        <f t="shared" si="19"/>
        <v>11</v>
      </c>
      <c r="KY14" s="73"/>
      <c r="KZ14" s="73" t="str">
        <f>IF($B$2=1,IF('ต.ค.'!D14="","",'ต.ค.'!D14),IF('ต.ค.'!D44="","",'ต.ค.'!D44))</f>
        <v/>
      </c>
      <c r="LA14" s="73" t="str">
        <f>IF($B$2=1,IF('ต.ค.'!E14="","",'ต.ค.'!E14),IF('ต.ค.'!E44="","",'ต.ค.'!E44))</f>
        <v/>
      </c>
      <c r="LB14" s="73" t="str">
        <f>IF($B$2=1,IF('ต.ค.'!F14="","",'ต.ค.'!F14),IF('ต.ค.'!F44="","",'ต.ค.'!F44))</f>
        <v/>
      </c>
      <c r="LC14" s="73" t="str">
        <f>IF($B$2=1,IF('ต.ค.'!G14="","",'ต.ค.'!G14),IF('ต.ค.'!G44="","",'ต.ค.'!G44))</f>
        <v/>
      </c>
      <c r="LD14" s="73" t="str">
        <f>IF($B$2=1,IF('ต.ค.'!H14="","",'ต.ค.'!H14),IF('ต.ค.'!H44="","",'ต.ค.'!H44))</f>
        <v/>
      </c>
      <c r="LE14" s="73" t="str">
        <f>IF($B$2=1,IF('ต.ค.'!I14="","",'ต.ค.'!I14),IF('ต.ค.'!I44="","",'ต.ค.'!I44))</f>
        <v/>
      </c>
      <c r="LF14" s="73" t="str">
        <f>IF($B$2=1,IF('ต.ค.'!J14="","",'ต.ค.'!J14),IF('ต.ค.'!J44="","",'ต.ค.'!J44))</f>
        <v/>
      </c>
      <c r="LG14" s="73" t="str">
        <f>IF($B$2=1,IF('ต.ค.'!K14="","",'ต.ค.'!K14),IF('ต.ค.'!K44="","",'ต.ค.'!K44))</f>
        <v/>
      </c>
      <c r="LH14" s="73" t="str">
        <f>IF($B$2=1,IF('ต.ค.'!L14="","",'ต.ค.'!L14),IF('ต.ค.'!L44="","",'ต.ค.'!L44))</f>
        <v/>
      </c>
      <c r="LI14" s="73" t="str">
        <f>IF($B$2=1,IF('ต.ค.'!M14="","",'ต.ค.'!M14),IF('ต.ค.'!M44="","",'ต.ค.'!M44))</f>
        <v/>
      </c>
      <c r="LJ14" s="73" t="str">
        <f>IF($B$2=1,IF('ต.ค.'!N14="","",'ต.ค.'!N14),IF('ต.ค.'!N44="","",'ต.ค.'!N44))</f>
        <v/>
      </c>
      <c r="LK14" s="73" t="str">
        <f>IF($B$2=1,IF('ต.ค.'!O14="","",'ต.ค.'!O14),IF('ต.ค.'!O44="","",'ต.ค.'!O44))</f>
        <v/>
      </c>
      <c r="LL14" s="73" t="str">
        <f>IF($B$2=1,IF('ต.ค.'!P14="","",'ต.ค.'!P14),IF('ต.ค.'!P44="","",'ต.ค.'!P44))</f>
        <v/>
      </c>
      <c r="LM14" s="73" t="str">
        <f>IF($B$2=1,IF('ต.ค.'!Q14="","",'ต.ค.'!Q14),IF('ต.ค.'!Q44="","",'ต.ค.'!Q44))</f>
        <v/>
      </c>
      <c r="LN14" s="73" t="str">
        <f>IF($B$2=1,IF('ต.ค.'!R14="","",'ต.ค.'!R14),IF('ต.ค.'!R44="","",'ต.ค.'!R44))</f>
        <v/>
      </c>
      <c r="LO14" s="73" t="str">
        <f>IF($B$2=1,IF('ต.ค.'!S14="","",'ต.ค.'!S14),IF('ต.ค.'!S44="","",'ต.ค.'!S44))</f>
        <v/>
      </c>
      <c r="LP14" s="73" t="str">
        <f>IF($B$2=1,IF('ต.ค.'!T14="","",'ต.ค.'!T14),IF('ต.ค.'!T44="","",'ต.ค.'!T44))</f>
        <v/>
      </c>
      <c r="LQ14" s="73" t="str">
        <f>IF($B$2=1,IF('ต.ค.'!U14="","",'ต.ค.'!U14),IF('ต.ค.'!U44="","",'ต.ค.'!U44))</f>
        <v/>
      </c>
      <c r="LR14" s="73" t="str">
        <f>IF($B$2=1,IF('ต.ค.'!V14="","",'ต.ค.'!V14),IF('ต.ค.'!V44="","",'ต.ค.'!V44))</f>
        <v/>
      </c>
      <c r="LS14" s="73" t="str">
        <f>IF($B$2=1,IF('ต.ค.'!W14="","",'ต.ค.'!W14),IF('ต.ค.'!W44="","",'ต.ค.'!W44))</f>
        <v/>
      </c>
      <c r="LT14" s="73" t="str">
        <f>IF($B$2=1,IF('ต.ค.'!X14="","",'ต.ค.'!X14),IF('ต.ค.'!X44="","",'ต.ค.'!X44))</f>
        <v/>
      </c>
      <c r="LU14" s="73" t="str">
        <f>IF($B$2=1,IF('ต.ค.'!Y14="","",'ต.ค.'!Y14),IF('ต.ค.'!Y44="","",'ต.ค.'!Y44))</f>
        <v/>
      </c>
      <c r="LV14" s="73" t="str">
        <f>IF($B$2=1,IF('ต.ค.'!Z14="","",'ต.ค.'!Z14),IF('ต.ค.'!Z44="","",'ต.ค.'!Z44))</f>
        <v/>
      </c>
      <c r="LW14" s="73" t="str">
        <f>IF($B$2=1,IF('ต.ค.'!AA14="","",'ต.ค.'!AA14),IF('ต.ค.'!AA44="","",'ต.ค.'!AA44))</f>
        <v/>
      </c>
      <c r="LX14" s="73" t="str">
        <f>IF($B$2=1,IF('ต.ค.'!AB14="","",'ต.ค.'!AB14),IF('ต.ค.'!AB44="","",'ต.ค.'!AB44))</f>
        <v/>
      </c>
      <c r="LY14" s="73" t="str">
        <f>IF($B$2=1,IF('ต.ค.'!AC14="","",'ต.ค.'!AC14),IF('ต.ค.'!AC44="","",'ต.ค.'!AC44))</f>
        <v/>
      </c>
      <c r="LZ14" s="73" t="str">
        <f>IF($B$2=1,IF('ต.ค.'!AD14="","",'ต.ค.'!AD14),IF('ต.ค.'!AD44="","",'ต.ค.'!AD44))</f>
        <v/>
      </c>
      <c r="MA14" s="73" t="str">
        <f>IF($B$2=1,IF('ต.ค.'!AE14="","",'ต.ค.'!AE14),IF('ต.ค.'!AE44="","",'ต.ค.'!AE44))</f>
        <v/>
      </c>
      <c r="MB14" s="73" t="str">
        <f>IF($B$2=1,IF('ต.ค.'!AF14="","",'ต.ค.'!AF14),IF('ต.ค.'!AF44="","",'ต.ค.'!AF44))</f>
        <v/>
      </c>
      <c r="MC14" s="73" t="str">
        <f>IF($B$2=1,IF('ต.ค.'!AG14="","",'ต.ค.'!AG14),IF('ต.ค.'!AG44="","",'ต.ค.'!AG44))</f>
        <v/>
      </c>
      <c r="MD14" s="73" t="str">
        <f>IF($B$2=1,IF('ต.ค.'!AH14="","",'ต.ค.'!AH14),IF('ต.ค.'!AH44="","",'ต.ค.'!AH44))</f>
        <v/>
      </c>
      <c r="ME14" s="73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>
      <c r="A15" s="65"/>
      <c r="B15" s="65"/>
      <c r="C15" s="65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IF($B$2=1,IF('พ.ค.'!D15="","",'พ.ค.'!D15),IF('พ.ค.'!D45="","",'พ.ค.'!D45))</f>
        <v/>
      </c>
      <c r="EM15" s="73" t="str">
        <f>IF($B$2=1,IF('พ.ค.'!E15="","",'พ.ค.'!E15),IF('พ.ค.'!E45="","",'พ.ค.'!E45))</f>
        <v/>
      </c>
      <c r="EN15" s="73" t="str">
        <f>IF($B$2=1,IF('พ.ค.'!F15="","",'พ.ค.'!F15),IF('พ.ค.'!F45="","",'พ.ค.'!F45))</f>
        <v/>
      </c>
      <c r="EO15" s="73" t="str">
        <f>IF($B$2=1,IF('พ.ค.'!G15="","",'พ.ค.'!G15),IF('พ.ค.'!G45="","",'พ.ค.'!G45))</f>
        <v/>
      </c>
      <c r="EP15" s="73" t="str">
        <f>IF($B$2=1,IF('พ.ค.'!H15="","",'พ.ค.'!H15),IF('พ.ค.'!H45="","",'พ.ค.'!H45))</f>
        <v/>
      </c>
      <c r="EQ15" s="73" t="str">
        <f>IF($B$2=1,IF('พ.ค.'!I15="","",'พ.ค.'!I15),IF('พ.ค.'!I45="","",'พ.ค.'!I45))</f>
        <v/>
      </c>
      <c r="ER15" s="73" t="str">
        <f>IF($B$2=1,IF('พ.ค.'!J15="","",'พ.ค.'!J15),IF('พ.ค.'!J45="","",'พ.ค.'!J45))</f>
        <v/>
      </c>
      <c r="ES15" s="73" t="str">
        <f>IF($B$2=1,IF('พ.ค.'!K15="","",'พ.ค.'!K15),IF('พ.ค.'!K45="","",'พ.ค.'!K45))</f>
        <v/>
      </c>
      <c r="ET15" s="73" t="str">
        <f>IF($B$2=1,IF('พ.ค.'!L15="","",'พ.ค.'!L15),IF('พ.ค.'!L45="","",'พ.ค.'!L45))</f>
        <v/>
      </c>
      <c r="EU15" s="73" t="str">
        <f>IF($B$2=1,IF('พ.ค.'!M15="","",'พ.ค.'!M15),IF('พ.ค.'!M45="","",'พ.ค.'!M45))</f>
        <v/>
      </c>
      <c r="EV15" s="73" t="str">
        <f>IF($B$2=1,IF('พ.ค.'!N15="","",'พ.ค.'!N15),IF('พ.ค.'!N45="","",'พ.ค.'!N45))</f>
        <v/>
      </c>
      <c r="EW15" s="73" t="str">
        <f>IF($B$2=1,IF('พ.ค.'!O15="","",'พ.ค.'!O15),IF('พ.ค.'!O45="","",'พ.ค.'!O45))</f>
        <v/>
      </c>
      <c r="EX15" s="73" t="str">
        <f>IF($B$2=1,IF('พ.ค.'!P15="","",'พ.ค.'!P15),IF('พ.ค.'!P45="","",'พ.ค.'!P45))</f>
        <v/>
      </c>
      <c r="EY15" s="73" t="str">
        <f>IF($B$2=1,IF('พ.ค.'!Q15="","",'พ.ค.'!Q15),IF('พ.ค.'!Q45="","",'พ.ค.'!Q45))</f>
        <v/>
      </c>
      <c r="EZ15" s="73" t="str">
        <f>IF($B$2=1,IF('พ.ค.'!R15="","",'พ.ค.'!R15),IF('พ.ค.'!R45="","",'พ.ค.'!R45))</f>
        <v/>
      </c>
      <c r="FA15" s="73" t="str">
        <f>IF($B$2=1,IF('พ.ค.'!S15="","",'พ.ค.'!S15),IF('พ.ค.'!S45="","",'พ.ค.'!S45))</f>
        <v/>
      </c>
      <c r="FB15" s="73" t="str">
        <f>IF($B$2=1,IF('พ.ค.'!T15="","",'พ.ค.'!T15),IF('พ.ค.'!T45="","",'พ.ค.'!T45))</f>
        <v/>
      </c>
      <c r="FC15" s="73" t="str">
        <f>IF($B$2=1,IF('พ.ค.'!U15="","",'พ.ค.'!U15),IF('พ.ค.'!U45="","",'พ.ค.'!U45))</f>
        <v/>
      </c>
      <c r="FD15" s="73" t="str">
        <f>IF($B$2=1,IF('พ.ค.'!V15="","",'พ.ค.'!V15),IF('พ.ค.'!V45="","",'พ.ค.'!V45))</f>
        <v/>
      </c>
      <c r="FE15" s="73" t="str">
        <f>IF($B$2=1,IF('พ.ค.'!W15="","",'พ.ค.'!W15),IF('พ.ค.'!W45="","",'พ.ค.'!W45))</f>
        <v/>
      </c>
      <c r="FF15" s="73" t="str">
        <f>IF($B$2=1,IF('พ.ค.'!X15="","",'พ.ค.'!X15),IF('พ.ค.'!X45="","",'พ.ค.'!X45))</f>
        <v/>
      </c>
      <c r="FG15" s="73" t="str">
        <f>IF($B$2=1,IF('พ.ค.'!Y15="","",'พ.ค.'!Y15),IF('พ.ค.'!Y45="","",'พ.ค.'!Y45))</f>
        <v/>
      </c>
      <c r="FH15" s="73" t="str">
        <f>IF($B$2=1,IF('พ.ค.'!Z15="","",'พ.ค.'!Z15),IF('พ.ค.'!Z45="","",'พ.ค.'!Z45))</f>
        <v/>
      </c>
      <c r="FI15" s="73" t="str">
        <f>IF($B$2=1,IF('พ.ค.'!AA15="","",'พ.ค.'!AA15),IF('พ.ค.'!AA45="","",'พ.ค.'!AA45))</f>
        <v/>
      </c>
      <c r="FJ15" s="73" t="str">
        <f>IF($B$2=1,IF('พ.ค.'!AB15="","",'พ.ค.'!AB15),IF('พ.ค.'!AB45="","",'พ.ค.'!AB45))</f>
        <v/>
      </c>
      <c r="FK15" s="73" t="str">
        <f>IF($B$2=1,IF('พ.ค.'!AC15="","",'พ.ค.'!AC15),IF('พ.ค.'!AC45="","",'พ.ค.'!AC45))</f>
        <v/>
      </c>
      <c r="FL15" s="73" t="str">
        <f>IF($B$2=1,IF('พ.ค.'!AD15="","",'พ.ค.'!AD15),IF('พ.ค.'!AD45="","",'พ.ค.'!AD45))</f>
        <v/>
      </c>
      <c r="FM15" s="73" t="str">
        <f>IF($B$2=1,IF('พ.ค.'!AE15="","",'พ.ค.'!AE15),IF('พ.ค.'!AE45="","",'พ.ค.'!AE45))</f>
        <v/>
      </c>
      <c r="FN15" s="73" t="str">
        <f>IF($B$2=1,IF('พ.ค.'!AF15="","",'พ.ค.'!AF15),IF('พ.ค.'!AF45="","",'พ.ค.'!AF45))</f>
        <v/>
      </c>
      <c r="FO15" s="73" t="str">
        <f>IF($B$2=1,IF('พ.ค.'!AG15="","",'พ.ค.'!AG15),IF('พ.ค.'!AG45="","",'พ.ค.'!AG45))</f>
        <v/>
      </c>
      <c r="FP15" s="73" t="str">
        <f>IF($B$2=1,IF('พ.ค.'!AH15="","",'พ.ค.'!AH15),IF('พ.ค.'!AH45="","",'พ.ค.'!AH45))</f>
        <v/>
      </c>
      <c r="FQ15" s="73">
        <f>IF($B$2=1,IF('พ.ค.'!AI15="","",'พ.ค.'!AI15),IF('พ.ค.'!AI45="","",'พ.ค.'!AI45))</f>
        <v>0</v>
      </c>
      <c r="FR15" s="72">
        <f t="shared" si="15"/>
        <v>12</v>
      </c>
      <c r="FS15" s="73"/>
      <c r="FT15" s="73" t="str">
        <f>IF($B$2=1,IF('มิ.ย.'!D15="","",'มิ.ย.'!D15),IF('มิ.ย.'!D45="","",'มิ.ย.'!D45))</f>
        <v/>
      </c>
      <c r="FU15" s="73" t="str">
        <f>IF($B$2=1,IF('มิ.ย.'!E15="","",'มิ.ย.'!E15),IF('มิ.ย.'!E45="","",'มิ.ย.'!E45))</f>
        <v/>
      </c>
      <c r="FV15" s="73" t="str">
        <f>IF($B$2=1,IF('มิ.ย.'!F15="","",'มิ.ย.'!F15),IF('มิ.ย.'!F45="","",'มิ.ย.'!F45))</f>
        <v/>
      </c>
      <c r="FW15" s="73" t="str">
        <f>IF($B$2=1,IF('มิ.ย.'!G15="","",'มิ.ย.'!G15),IF('มิ.ย.'!G45="","",'มิ.ย.'!G45))</f>
        <v/>
      </c>
      <c r="FX15" s="73" t="str">
        <f>IF($B$2=1,IF('มิ.ย.'!H15="","",'มิ.ย.'!H15),IF('มิ.ย.'!H45="","",'มิ.ย.'!H45))</f>
        <v/>
      </c>
      <c r="FY15" s="73" t="str">
        <f>IF($B$2=1,IF('มิ.ย.'!I15="","",'มิ.ย.'!I15),IF('มิ.ย.'!I45="","",'มิ.ย.'!I45))</f>
        <v/>
      </c>
      <c r="FZ15" s="73" t="str">
        <f>IF($B$2=1,IF('มิ.ย.'!J15="","",'มิ.ย.'!J15),IF('มิ.ย.'!J45="","",'มิ.ย.'!J45))</f>
        <v/>
      </c>
      <c r="GA15" s="73" t="str">
        <f>IF($B$2=1,IF('มิ.ย.'!K15="","",'มิ.ย.'!K15),IF('มิ.ย.'!K45="","",'มิ.ย.'!K45))</f>
        <v/>
      </c>
      <c r="GB15" s="73" t="str">
        <f>IF($B$2=1,IF('มิ.ย.'!L15="","",'มิ.ย.'!L15),IF('มิ.ย.'!L45="","",'มิ.ย.'!L45))</f>
        <v/>
      </c>
      <c r="GC15" s="73" t="str">
        <f>IF($B$2=1,IF('มิ.ย.'!M15="","",'มิ.ย.'!M15),IF('มิ.ย.'!M45="","",'มิ.ย.'!M45))</f>
        <v/>
      </c>
      <c r="GD15" s="73" t="str">
        <f>IF($B$2=1,IF('มิ.ย.'!N15="","",'มิ.ย.'!N15),IF('มิ.ย.'!N45="","",'มิ.ย.'!N45))</f>
        <v/>
      </c>
      <c r="GE15" s="73" t="str">
        <f>IF($B$2=1,IF('มิ.ย.'!O15="","",'มิ.ย.'!O15),IF('มิ.ย.'!O45="","",'มิ.ย.'!O45))</f>
        <v/>
      </c>
      <c r="GF15" s="73" t="str">
        <f>IF($B$2=1,IF('มิ.ย.'!P15="","",'มิ.ย.'!P15),IF('มิ.ย.'!P45="","",'มิ.ย.'!P45))</f>
        <v/>
      </c>
      <c r="GG15" s="73" t="str">
        <f>IF($B$2=1,IF('มิ.ย.'!Q15="","",'มิ.ย.'!Q15),IF('มิ.ย.'!Q45="","",'มิ.ย.'!Q45))</f>
        <v/>
      </c>
      <c r="GH15" s="73" t="str">
        <f>IF($B$2=1,IF('มิ.ย.'!R15="","",'มิ.ย.'!R15),IF('มิ.ย.'!R45="","",'มิ.ย.'!R45))</f>
        <v/>
      </c>
      <c r="GI15" s="73" t="str">
        <f>IF($B$2=1,IF('มิ.ย.'!S15="","",'มิ.ย.'!S15),IF('มิ.ย.'!S45="","",'มิ.ย.'!S45))</f>
        <v/>
      </c>
      <c r="GJ15" s="73" t="str">
        <f>IF($B$2=1,IF('มิ.ย.'!T15="","",'มิ.ย.'!T15),IF('มิ.ย.'!T45="","",'มิ.ย.'!T45))</f>
        <v/>
      </c>
      <c r="GK15" s="73" t="str">
        <f>IF($B$2=1,IF('มิ.ย.'!U15="","",'มิ.ย.'!U15),IF('มิ.ย.'!U45="","",'มิ.ย.'!U45))</f>
        <v/>
      </c>
      <c r="GL15" s="73" t="str">
        <f>IF($B$2=1,IF('มิ.ย.'!V15="","",'มิ.ย.'!V15),IF('มิ.ย.'!V45="","",'มิ.ย.'!V45))</f>
        <v/>
      </c>
      <c r="GM15" s="73" t="str">
        <f>IF($B$2=1,IF('มิ.ย.'!W15="","",'มิ.ย.'!W15),IF('มิ.ย.'!W45="","",'มิ.ย.'!W45))</f>
        <v/>
      </c>
      <c r="GN15" s="73" t="str">
        <f>IF($B$2=1,IF('มิ.ย.'!X15="","",'มิ.ย.'!X15),IF('มิ.ย.'!X45="","",'มิ.ย.'!X45))</f>
        <v/>
      </c>
      <c r="GO15" s="73" t="str">
        <f>IF($B$2=1,IF('มิ.ย.'!Y15="","",'มิ.ย.'!Y15),IF('มิ.ย.'!Y45="","",'มิ.ย.'!Y45))</f>
        <v/>
      </c>
      <c r="GP15" s="73" t="str">
        <f>IF($B$2=1,IF('มิ.ย.'!Z15="","",'มิ.ย.'!Z15),IF('มิ.ย.'!Z45="","",'มิ.ย.'!Z45))</f>
        <v/>
      </c>
      <c r="GQ15" s="73" t="str">
        <f>IF($B$2=1,IF('มิ.ย.'!AA15="","",'มิ.ย.'!AA15),IF('มิ.ย.'!AA45="","",'มิ.ย.'!AA45))</f>
        <v/>
      </c>
      <c r="GR15" s="73" t="str">
        <f>IF($B$2=1,IF('มิ.ย.'!AB15="","",'มิ.ย.'!AB15),IF('มิ.ย.'!AB45="","",'มิ.ย.'!AB45))</f>
        <v/>
      </c>
      <c r="GS15" s="73" t="str">
        <f>IF($B$2=1,IF('มิ.ย.'!AC15="","",'มิ.ย.'!AC15),IF('มิ.ย.'!AC45="","",'มิ.ย.'!AC45))</f>
        <v/>
      </c>
      <c r="GT15" s="73" t="str">
        <f>IF($B$2=1,IF('มิ.ย.'!AD15="","",'มิ.ย.'!AD15),IF('มิ.ย.'!AD45="","",'มิ.ย.'!AD45))</f>
        <v/>
      </c>
      <c r="GU15" s="73" t="str">
        <f>IF($B$2=1,IF('มิ.ย.'!AE15="","",'มิ.ย.'!AE15),IF('มิ.ย.'!AE45="","",'มิ.ย.'!AE45))</f>
        <v/>
      </c>
      <c r="GV15" s="73" t="str">
        <f>IF($B$2=1,IF('มิ.ย.'!AF15="","",'มิ.ย.'!AF15),IF('มิ.ย.'!AF45="","",'มิ.ย.'!AF45))</f>
        <v/>
      </c>
      <c r="GW15" s="73" t="str">
        <f>IF($B$2=1,IF('มิ.ย.'!AG15="","",'มิ.ย.'!AG15),IF('มิ.ย.'!AG45="","",'มิ.ย.'!AG45))</f>
        <v/>
      </c>
      <c r="GX15" s="73" t="str">
        <f>IF($B$2=1,IF('มิ.ย.'!AH15="","",'มิ.ย.'!AH15),IF('มิ.ย.'!AH45="","",'มิ.ย.'!AH45))</f>
        <v/>
      </c>
      <c r="GY15" s="73">
        <f>IF($B$2=1,IF('มิ.ย.'!AI15="","",'มิ.ย.'!AI15),IF('มิ.ย.'!AI45="","",'มิ.ย.'!AI45))</f>
        <v>0</v>
      </c>
      <c r="GZ15" s="72">
        <f t="shared" si="16"/>
        <v>12</v>
      </c>
      <c r="HA15" s="73"/>
      <c r="HB15" s="73" t="str">
        <f>IF($B$2=1,IF('ก.ค.'!D15="","",'ก.ค.'!D15),IF('ก.ค.'!D45="","",'ก.ค.'!D45))</f>
        <v/>
      </c>
      <c r="HC15" s="73" t="str">
        <f>IF($B$2=1,IF('ก.ค.'!E15="","",'ก.ค.'!E15),IF('ก.ค.'!E45="","",'ก.ค.'!E45))</f>
        <v/>
      </c>
      <c r="HD15" s="73" t="str">
        <f>IF($B$2=1,IF('ก.ค.'!F15="","",'ก.ค.'!F15),IF('ก.ค.'!F45="","",'ก.ค.'!F45))</f>
        <v/>
      </c>
      <c r="HE15" s="73" t="str">
        <f>IF($B$2=1,IF('ก.ค.'!G15="","",'ก.ค.'!G15),IF('ก.ค.'!G45="","",'ก.ค.'!G45))</f>
        <v/>
      </c>
      <c r="HF15" s="73" t="str">
        <f>IF($B$2=1,IF('ก.ค.'!H15="","",'ก.ค.'!H15),IF('ก.ค.'!H45="","",'ก.ค.'!H45))</f>
        <v/>
      </c>
      <c r="HG15" s="73" t="str">
        <f>IF($B$2=1,IF('ก.ค.'!I15="","",'ก.ค.'!I15),IF('ก.ค.'!I45="","",'ก.ค.'!I45))</f>
        <v/>
      </c>
      <c r="HH15" s="73" t="str">
        <f>IF($B$2=1,IF('ก.ค.'!J15="","",'ก.ค.'!J15),IF('ก.ค.'!J45="","",'ก.ค.'!J45))</f>
        <v/>
      </c>
      <c r="HI15" s="73" t="str">
        <f>IF($B$2=1,IF('ก.ค.'!K15="","",'ก.ค.'!K15),IF('ก.ค.'!K45="","",'ก.ค.'!K45))</f>
        <v/>
      </c>
      <c r="HJ15" s="73" t="str">
        <f>IF($B$2=1,IF('ก.ค.'!L15="","",'ก.ค.'!L15),IF('ก.ค.'!L45="","",'ก.ค.'!L45))</f>
        <v/>
      </c>
      <c r="HK15" s="73" t="str">
        <f>IF($B$2=1,IF('ก.ค.'!M15="","",'ก.ค.'!M15),IF('ก.ค.'!M45="","",'ก.ค.'!M45))</f>
        <v/>
      </c>
      <c r="HL15" s="73" t="str">
        <f>IF($B$2=1,IF('ก.ค.'!N15="","",'ก.ค.'!N15),IF('ก.ค.'!N45="","",'ก.ค.'!N45))</f>
        <v/>
      </c>
      <c r="HM15" s="73" t="str">
        <f>IF($B$2=1,IF('ก.ค.'!O15="","",'ก.ค.'!O15),IF('ก.ค.'!O45="","",'ก.ค.'!O45))</f>
        <v/>
      </c>
      <c r="HN15" s="73" t="str">
        <f>IF($B$2=1,IF('ก.ค.'!P15="","",'ก.ค.'!P15),IF('ก.ค.'!P45="","",'ก.ค.'!P45))</f>
        <v/>
      </c>
      <c r="HO15" s="73" t="str">
        <f>IF($B$2=1,IF('ก.ค.'!Q15="","",'ก.ค.'!Q15),IF('ก.ค.'!Q45="","",'ก.ค.'!Q45))</f>
        <v/>
      </c>
      <c r="HP15" s="73" t="str">
        <f>IF($B$2=1,IF('ก.ค.'!R15="","",'ก.ค.'!R15),IF('ก.ค.'!R45="","",'ก.ค.'!R45))</f>
        <v/>
      </c>
      <c r="HQ15" s="73" t="str">
        <f>IF($B$2=1,IF('ก.ค.'!S15="","",'ก.ค.'!S15),IF('ก.ค.'!S45="","",'ก.ค.'!S45))</f>
        <v/>
      </c>
      <c r="HR15" s="73" t="str">
        <f>IF($B$2=1,IF('ก.ค.'!T15="","",'ก.ค.'!T15),IF('ก.ค.'!T45="","",'ก.ค.'!T45))</f>
        <v/>
      </c>
      <c r="HS15" s="73" t="str">
        <f>IF($B$2=1,IF('ก.ค.'!U15="","",'ก.ค.'!U15),IF('ก.ค.'!U45="","",'ก.ค.'!U45))</f>
        <v/>
      </c>
      <c r="HT15" s="73" t="str">
        <f>IF($B$2=1,IF('ก.ค.'!V15="","",'ก.ค.'!V15),IF('ก.ค.'!V45="","",'ก.ค.'!V45))</f>
        <v/>
      </c>
      <c r="HU15" s="73" t="str">
        <f>IF($B$2=1,IF('ก.ค.'!W15="","",'ก.ค.'!W15),IF('ก.ค.'!W45="","",'ก.ค.'!W45))</f>
        <v/>
      </c>
      <c r="HV15" s="73" t="str">
        <f>IF($B$2=1,IF('ก.ค.'!X15="","",'ก.ค.'!X15),IF('ก.ค.'!X45="","",'ก.ค.'!X45))</f>
        <v/>
      </c>
      <c r="HW15" s="73" t="str">
        <f>IF($B$2=1,IF('ก.ค.'!Y15="","",'ก.ค.'!Y15),IF('ก.ค.'!Y45="","",'ก.ค.'!Y45))</f>
        <v/>
      </c>
      <c r="HX15" s="73" t="str">
        <f>IF($B$2=1,IF('ก.ค.'!Z15="","",'ก.ค.'!Z15),IF('ก.ค.'!Z45="","",'ก.ค.'!Z45))</f>
        <v/>
      </c>
      <c r="HY15" s="73" t="str">
        <f>IF($B$2=1,IF('ก.ค.'!AA15="","",'ก.ค.'!AA15),IF('ก.ค.'!AA45="","",'ก.ค.'!AA45))</f>
        <v/>
      </c>
      <c r="HZ15" s="73" t="str">
        <f>IF($B$2=1,IF('ก.ค.'!AB15="","",'ก.ค.'!AB15),IF('ก.ค.'!AB45="","",'ก.ค.'!AB45))</f>
        <v/>
      </c>
      <c r="IA15" s="73" t="str">
        <f>IF($B$2=1,IF('ก.ค.'!AC15="","",'ก.ค.'!AC15),IF('ก.ค.'!AC45="","",'ก.ค.'!AC45))</f>
        <v/>
      </c>
      <c r="IB15" s="73" t="str">
        <f>IF($B$2=1,IF('ก.ค.'!AD15="","",'ก.ค.'!AD15),IF('ก.ค.'!AD45="","",'ก.ค.'!AD45))</f>
        <v/>
      </c>
      <c r="IC15" s="73" t="str">
        <f>IF($B$2=1,IF('ก.ค.'!AE15="","",'ก.ค.'!AE15),IF('ก.ค.'!AE45="","",'ก.ค.'!AE45))</f>
        <v/>
      </c>
      <c r="ID15" s="73" t="str">
        <f>IF($B$2=1,IF('ก.ค.'!AF15="","",'ก.ค.'!AF15),IF('ก.ค.'!AF45="","",'ก.ค.'!AF45))</f>
        <v/>
      </c>
      <c r="IE15" s="73" t="str">
        <f>IF($B$2=1,IF('ก.ค.'!AG15="","",'ก.ค.'!AG15),IF('ก.ค.'!AG45="","",'ก.ค.'!AG45))</f>
        <v/>
      </c>
      <c r="IF15" s="73" t="str">
        <f>IF($B$2=1,IF('ก.ค.'!AH15="","",'ก.ค.'!AH15),IF('ก.ค.'!AH45="","",'ก.ค.'!AH45))</f>
        <v/>
      </c>
      <c r="IG15" s="73">
        <f>IF($B$2=1,IF('ก.ค.'!AI15="","",'ก.ค.'!AI15),IF('ก.ค.'!AI45="","",'ก.ค.'!AI45))</f>
        <v>0</v>
      </c>
      <c r="IH15" s="72">
        <f t="shared" si="17"/>
        <v>12</v>
      </c>
      <c r="II15" s="73"/>
      <c r="IJ15" s="73" t="str">
        <f>IF($B$2=1,IF('ส.ค.'!D15="","",'ส.ค.'!D15),IF('ส.ค.'!D45="","",'ส.ค.'!D45))</f>
        <v/>
      </c>
      <c r="IK15" s="73" t="str">
        <f>IF($B$2=1,IF('ส.ค.'!E15="","",'ส.ค.'!E15),IF('ส.ค.'!E45="","",'ส.ค.'!E45))</f>
        <v/>
      </c>
      <c r="IL15" s="73" t="str">
        <f>IF($B$2=1,IF('ส.ค.'!F15="","",'ส.ค.'!F15),IF('ส.ค.'!F45="","",'ส.ค.'!F45))</f>
        <v/>
      </c>
      <c r="IM15" s="73" t="str">
        <f>IF($B$2=1,IF('ส.ค.'!G15="","",'ส.ค.'!G15),IF('ส.ค.'!G45="","",'ส.ค.'!G45))</f>
        <v/>
      </c>
      <c r="IN15" s="73" t="str">
        <f>IF($B$2=1,IF('ส.ค.'!H15="","",'ส.ค.'!H15),IF('ส.ค.'!H45="","",'ส.ค.'!H45))</f>
        <v/>
      </c>
      <c r="IO15" s="73" t="str">
        <f>IF($B$2=1,IF('ส.ค.'!I15="","",'ส.ค.'!I15),IF('ส.ค.'!I45="","",'ส.ค.'!I45))</f>
        <v/>
      </c>
      <c r="IP15" s="73" t="str">
        <f>IF($B$2=1,IF('ส.ค.'!J15="","",'ส.ค.'!J15),IF('ส.ค.'!J45="","",'ส.ค.'!J45))</f>
        <v/>
      </c>
      <c r="IQ15" s="73" t="str">
        <f>IF($B$2=1,IF('ส.ค.'!K15="","",'ส.ค.'!K15),IF('ส.ค.'!K45="","",'ส.ค.'!K45))</f>
        <v/>
      </c>
      <c r="IR15" s="73" t="str">
        <f>IF($B$2=1,IF('ส.ค.'!L15="","",'ส.ค.'!L15),IF('ส.ค.'!L45="","",'ส.ค.'!L45))</f>
        <v/>
      </c>
      <c r="IS15" s="73" t="str">
        <f>IF($B$2=1,IF('ส.ค.'!M15="","",'ส.ค.'!M15),IF('ส.ค.'!M45="","",'ส.ค.'!M45))</f>
        <v/>
      </c>
      <c r="IT15" s="73" t="str">
        <f>IF($B$2=1,IF('ส.ค.'!N15="","",'ส.ค.'!N15),IF('ส.ค.'!N45="","",'ส.ค.'!N45))</f>
        <v/>
      </c>
      <c r="IU15" s="73" t="str">
        <f>IF($B$2=1,IF('ส.ค.'!O15="","",'ส.ค.'!O15),IF('ส.ค.'!O45="","",'ส.ค.'!O45))</f>
        <v/>
      </c>
      <c r="IV15" s="73" t="str">
        <f>IF($B$2=1,IF('ส.ค.'!P15="","",'ส.ค.'!P15),IF('ส.ค.'!P45="","",'ส.ค.'!P45))</f>
        <v/>
      </c>
      <c r="IW15" s="73" t="str">
        <f>IF($B$2=1,IF('ส.ค.'!Q15="","",'ส.ค.'!Q15),IF('ส.ค.'!Q45="","",'ส.ค.'!Q45))</f>
        <v/>
      </c>
      <c r="IX15" s="73" t="str">
        <f>IF($B$2=1,IF('ส.ค.'!R15="","",'ส.ค.'!R15),IF('ส.ค.'!R45="","",'ส.ค.'!R45))</f>
        <v/>
      </c>
      <c r="IY15" s="73" t="str">
        <f>IF($B$2=1,IF('ส.ค.'!S15="","",'ส.ค.'!S15),IF('ส.ค.'!S45="","",'ส.ค.'!S45))</f>
        <v/>
      </c>
      <c r="IZ15" s="73" t="str">
        <f>IF($B$2=1,IF('ส.ค.'!T15="","",'ส.ค.'!T15),IF('ส.ค.'!T45="","",'ส.ค.'!T45))</f>
        <v/>
      </c>
      <c r="JA15" s="73" t="str">
        <f>IF($B$2=1,IF('ส.ค.'!U15="","",'ส.ค.'!U15),IF('ส.ค.'!U45="","",'ส.ค.'!U45))</f>
        <v/>
      </c>
      <c r="JB15" s="73" t="str">
        <f>IF($B$2=1,IF('ส.ค.'!V15="","",'ส.ค.'!V15),IF('ส.ค.'!V45="","",'ส.ค.'!V45))</f>
        <v/>
      </c>
      <c r="JC15" s="73" t="str">
        <f>IF($B$2=1,IF('ส.ค.'!W15="","",'ส.ค.'!W15),IF('ส.ค.'!W45="","",'ส.ค.'!W45))</f>
        <v/>
      </c>
      <c r="JD15" s="73" t="str">
        <f>IF($B$2=1,IF('ส.ค.'!X15="","",'ส.ค.'!X15),IF('ส.ค.'!X45="","",'ส.ค.'!X45))</f>
        <v/>
      </c>
      <c r="JE15" s="73" t="str">
        <f>IF($B$2=1,IF('ส.ค.'!Y15="","",'ส.ค.'!Y15),IF('ส.ค.'!Y45="","",'ส.ค.'!Y45))</f>
        <v/>
      </c>
      <c r="JF15" s="73" t="str">
        <f>IF($B$2=1,IF('ส.ค.'!Z15="","",'ส.ค.'!Z15),IF('ส.ค.'!Z45="","",'ส.ค.'!Z45))</f>
        <v/>
      </c>
      <c r="JG15" s="73" t="str">
        <f>IF($B$2=1,IF('ส.ค.'!AA15="","",'ส.ค.'!AA15),IF('ส.ค.'!AA45="","",'ส.ค.'!AA45))</f>
        <v/>
      </c>
      <c r="JH15" s="73" t="str">
        <f>IF($B$2=1,IF('ส.ค.'!AB15="","",'ส.ค.'!AB15),IF('ส.ค.'!AB45="","",'ส.ค.'!AB45))</f>
        <v/>
      </c>
      <c r="JI15" s="73" t="str">
        <f>IF($B$2=1,IF('ส.ค.'!AC15="","",'ส.ค.'!AC15),IF('ส.ค.'!AC45="","",'ส.ค.'!AC45))</f>
        <v/>
      </c>
      <c r="JJ15" s="73" t="str">
        <f>IF($B$2=1,IF('ส.ค.'!AD15="","",'ส.ค.'!AD15),IF('ส.ค.'!AD45="","",'ส.ค.'!AD45))</f>
        <v/>
      </c>
      <c r="JK15" s="73" t="str">
        <f>IF($B$2=1,IF('ส.ค.'!AE15="","",'ส.ค.'!AE15),IF('ส.ค.'!AE45="","",'ส.ค.'!AE45))</f>
        <v/>
      </c>
      <c r="JL15" s="73" t="str">
        <f>IF($B$2=1,IF('ส.ค.'!AF15="","",'ส.ค.'!AF15),IF('ส.ค.'!AF45="","",'ส.ค.'!AF45))</f>
        <v/>
      </c>
      <c r="JM15" s="73" t="str">
        <f>IF($B$2=1,IF('ส.ค.'!AG15="","",'ส.ค.'!AG15),IF('ส.ค.'!AG45="","",'ส.ค.'!AG45))</f>
        <v/>
      </c>
      <c r="JN15" s="73" t="str">
        <f>IF($B$2=1,IF('ส.ค.'!AH15="","",'ส.ค.'!AH15),IF('ส.ค.'!AH45="","",'ส.ค.'!AH45))</f>
        <v/>
      </c>
      <c r="JO15" s="73">
        <f>IF($B$2=1,IF('ส.ค.'!AI15="","",'ส.ค.'!AI15),IF('ส.ค.'!AI45="","",'ส.ค.'!AI45))</f>
        <v>0</v>
      </c>
      <c r="JP15" s="72">
        <f t="shared" si="18"/>
        <v>12</v>
      </c>
      <c r="JQ15" s="73"/>
      <c r="JR15" s="73" t="str">
        <f>IF($B$2=1,IF('ก.ย.'!D15="","",'ก.ย.'!D15),IF('ก.ย.'!D45="","",'ก.ย.'!D45))</f>
        <v/>
      </c>
      <c r="JS15" s="73" t="str">
        <f>IF($B$2=1,IF('ก.ย.'!E15="","",'ก.ย.'!E15),IF('ก.ย.'!E45="","",'ก.ย.'!E45))</f>
        <v/>
      </c>
      <c r="JT15" s="73" t="str">
        <f>IF($B$2=1,IF('ก.ย.'!F15="","",'ก.ย.'!F15),IF('ก.ย.'!F45="","",'ก.ย.'!F45))</f>
        <v/>
      </c>
      <c r="JU15" s="73" t="str">
        <f>IF($B$2=1,IF('ก.ย.'!G15="","",'ก.ย.'!G15),IF('ก.ย.'!G45="","",'ก.ย.'!G45))</f>
        <v/>
      </c>
      <c r="JV15" s="73" t="str">
        <f>IF($B$2=1,IF('ก.ย.'!H15="","",'ก.ย.'!H15),IF('ก.ย.'!H45="","",'ก.ย.'!H45))</f>
        <v/>
      </c>
      <c r="JW15" s="73" t="str">
        <f>IF($B$2=1,IF('ก.ย.'!I15="","",'ก.ย.'!I15),IF('ก.ย.'!I45="","",'ก.ย.'!I45))</f>
        <v/>
      </c>
      <c r="JX15" s="73" t="str">
        <f>IF($B$2=1,IF('ก.ย.'!J15="","",'ก.ย.'!J15),IF('ก.ย.'!J45="","",'ก.ย.'!J45))</f>
        <v/>
      </c>
      <c r="JY15" s="73" t="str">
        <f>IF($B$2=1,IF('ก.ย.'!K15="","",'ก.ย.'!K15),IF('ก.ย.'!K45="","",'ก.ย.'!K45))</f>
        <v/>
      </c>
      <c r="JZ15" s="73" t="str">
        <f>IF($B$2=1,IF('ก.ย.'!L15="","",'ก.ย.'!L15),IF('ก.ย.'!L45="","",'ก.ย.'!L45))</f>
        <v/>
      </c>
      <c r="KA15" s="73" t="str">
        <f>IF($B$2=1,IF('ก.ย.'!M15="","",'ก.ย.'!M15),IF('ก.ย.'!M45="","",'ก.ย.'!M45))</f>
        <v/>
      </c>
      <c r="KB15" s="73" t="str">
        <f>IF($B$2=1,IF('ก.ย.'!N15="","",'ก.ย.'!N15),IF('ก.ย.'!N45="","",'ก.ย.'!N45))</f>
        <v/>
      </c>
      <c r="KC15" s="73" t="str">
        <f>IF($B$2=1,IF('ก.ย.'!O15="","",'ก.ย.'!O15),IF('ก.ย.'!O45="","",'ก.ย.'!O45))</f>
        <v/>
      </c>
      <c r="KD15" s="73" t="str">
        <f>IF($B$2=1,IF('ก.ย.'!P15="","",'ก.ย.'!P15),IF('ก.ย.'!P45="","",'ก.ย.'!P45))</f>
        <v/>
      </c>
      <c r="KE15" s="73" t="str">
        <f>IF($B$2=1,IF('ก.ย.'!Q15="","",'ก.ย.'!Q15),IF('ก.ย.'!Q45="","",'ก.ย.'!Q45))</f>
        <v/>
      </c>
      <c r="KF15" s="73" t="str">
        <f>IF($B$2=1,IF('ก.ย.'!R15="","",'ก.ย.'!R15),IF('ก.ย.'!R45="","",'ก.ย.'!R45))</f>
        <v/>
      </c>
      <c r="KG15" s="73" t="str">
        <f>IF($B$2=1,IF('ก.ย.'!S15="","",'ก.ย.'!S15),IF('ก.ย.'!S45="","",'ก.ย.'!S45))</f>
        <v/>
      </c>
      <c r="KH15" s="73" t="str">
        <f>IF($B$2=1,IF('ก.ย.'!T15="","",'ก.ย.'!T15),IF('ก.ย.'!T45="","",'ก.ย.'!T45))</f>
        <v/>
      </c>
      <c r="KI15" s="73" t="str">
        <f>IF($B$2=1,IF('ก.ย.'!U15="","",'ก.ย.'!U15),IF('ก.ย.'!U45="","",'ก.ย.'!U45))</f>
        <v/>
      </c>
      <c r="KJ15" s="73" t="str">
        <f>IF($B$2=1,IF('ก.ย.'!V15="","",'ก.ย.'!V15),IF('ก.ย.'!V45="","",'ก.ย.'!V45))</f>
        <v/>
      </c>
      <c r="KK15" s="73" t="str">
        <f>IF($B$2=1,IF('ก.ย.'!W15="","",'ก.ย.'!W15),IF('ก.ย.'!W45="","",'ก.ย.'!W45))</f>
        <v/>
      </c>
      <c r="KL15" s="73" t="str">
        <f>IF($B$2=1,IF('ก.ย.'!X15="","",'ก.ย.'!X15),IF('ก.ย.'!X45="","",'ก.ย.'!X45))</f>
        <v/>
      </c>
      <c r="KM15" s="73" t="str">
        <f>IF($B$2=1,IF('ก.ย.'!Y15="","",'ก.ย.'!Y15),IF('ก.ย.'!Y45="","",'ก.ย.'!Y45))</f>
        <v/>
      </c>
      <c r="KN15" s="73" t="str">
        <f>IF($B$2=1,IF('ก.ย.'!Z15="","",'ก.ย.'!Z15),IF('ก.ย.'!Z45="","",'ก.ย.'!Z45))</f>
        <v/>
      </c>
      <c r="KO15" s="73" t="str">
        <f>IF($B$2=1,IF('ก.ย.'!AA15="","",'ก.ย.'!AA15),IF('ก.ย.'!AA45="","",'ก.ย.'!AA45))</f>
        <v/>
      </c>
      <c r="KP15" s="73" t="str">
        <f>IF($B$2=1,IF('ก.ย.'!AB15="","",'ก.ย.'!AB15),IF('ก.ย.'!AB45="","",'ก.ย.'!AB45))</f>
        <v/>
      </c>
      <c r="KQ15" s="73" t="str">
        <f>IF($B$2=1,IF('ก.ย.'!AC15="","",'ก.ย.'!AC15),IF('ก.ย.'!AC45="","",'ก.ย.'!AC45))</f>
        <v/>
      </c>
      <c r="KR15" s="73" t="str">
        <f>IF($B$2=1,IF('ก.ย.'!AD15="","",'ก.ย.'!AD15),IF('ก.ย.'!AD45="","",'ก.ย.'!AD45))</f>
        <v/>
      </c>
      <c r="KS15" s="73" t="str">
        <f>IF($B$2=1,IF('ก.ย.'!AE15="","",'ก.ย.'!AE15),IF('ก.ย.'!AE45="","",'ก.ย.'!AE45))</f>
        <v/>
      </c>
      <c r="KT15" s="73" t="str">
        <f>IF($B$2=1,IF('ก.ย.'!AF15="","",'ก.ย.'!AF15),IF('ก.ย.'!AF45="","",'ก.ย.'!AF45))</f>
        <v/>
      </c>
      <c r="KU15" s="73" t="str">
        <f>IF($B$2=1,IF('ก.ย.'!AG15="","",'ก.ย.'!AG15),IF('ก.ย.'!AG45="","",'ก.ย.'!AG45))</f>
        <v/>
      </c>
      <c r="KV15" s="73" t="str">
        <f>IF($B$2=1,IF('ก.ย.'!AH15="","",'ก.ย.'!AH15),IF('ก.ย.'!AH45="","",'ก.ย.'!AH45))</f>
        <v/>
      </c>
      <c r="KW15" s="73">
        <f>IF($B$2=1,IF('ก.ย.'!AI15="","",'ก.ย.'!AI15),IF('ก.ย.'!AI45="","",'ก.ย.'!AI45))</f>
        <v>0</v>
      </c>
      <c r="KX15" s="72">
        <f t="shared" si="19"/>
        <v>12</v>
      </c>
      <c r="KY15" s="73"/>
      <c r="KZ15" s="73" t="str">
        <f>IF($B$2=1,IF('ต.ค.'!D15="","",'ต.ค.'!D15),IF('ต.ค.'!D45="","",'ต.ค.'!D45))</f>
        <v/>
      </c>
      <c r="LA15" s="73" t="str">
        <f>IF($B$2=1,IF('ต.ค.'!E15="","",'ต.ค.'!E15),IF('ต.ค.'!E45="","",'ต.ค.'!E45))</f>
        <v/>
      </c>
      <c r="LB15" s="73" t="str">
        <f>IF($B$2=1,IF('ต.ค.'!F15="","",'ต.ค.'!F15),IF('ต.ค.'!F45="","",'ต.ค.'!F45))</f>
        <v/>
      </c>
      <c r="LC15" s="73" t="str">
        <f>IF($B$2=1,IF('ต.ค.'!G15="","",'ต.ค.'!G15),IF('ต.ค.'!G45="","",'ต.ค.'!G45))</f>
        <v/>
      </c>
      <c r="LD15" s="73" t="str">
        <f>IF($B$2=1,IF('ต.ค.'!H15="","",'ต.ค.'!H15),IF('ต.ค.'!H45="","",'ต.ค.'!H45))</f>
        <v/>
      </c>
      <c r="LE15" s="73" t="str">
        <f>IF($B$2=1,IF('ต.ค.'!I15="","",'ต.ค.'!I15),IF('ต.ค.'!I45="","",'ต.ค.'!I45))</f>
        <v/>
      </c>
      <c r="LF15" s="73" t="str">
        <f>IF($B$2=1,IF('ต.ค.'!J15="","",'ต.ค.'!J15),IF('ต.ค.'!J45="","",'ต.ค.'!J45))</f>
        <v/>
      </c>
      <c r="LG15" s="73" t="str">
        <f>IF($B$2=1,IF('ต.ค.'!K15="","",'ต.ค.'!K15),IF('ต.ค.'!K45="","",'ต.ค.'!K45))</f>
        <v/>
      </c>
      <c r="LH15" s="73" t="str">
        <f>IF($B$2=1,IF('ต.ค.'!L15="","",'ต.ค.'!L15),IF('ต.ค.'!L45="","",'ต.ค.'!L45))</f>
        <v/>
      </c>
      <c r="LI15" s="73" t="str">
        <f>IF($B$2=1,IF('ต.ค.'!M15="","",'ต.ค.'!M15),IF('ต.ค.'!M45="","",'ต.ค.'!M45))</f>
        <v/>
      </c>
      <c r="LJ15" s="73" t="str">
        <f>IF($B$2=1,IF('ต.ค.'!N15="","",'ต.ค.'!N15),IF('ต.ค.'!N45="","",'ต.ค.'!N45))</f>
        <v/>
      </c>
      <c r="LK15" s="73" t="str">
        <f>IF($B$2=1,IF('ต.ค.'!O15="","",'ต.ค.'!O15),IF('ต.ค.'!O45="","",'ต.ค.'!O45))</f>
        <v/>
      </c>
      <c r="LL15" s="73" t="str">
        <f>IF($B$2=1,IF('ต.ค.'!P15="","",'ต.ค.'!P15),IF('ต.ค.'!P45="","",'ต.ค.'!P45))</f>
        <v/>
      </c>
      <c r="LM15" s="73" t="str">
        <f>IF($B$2=1,IF('ต.ค.'!Q15="","",'ต.ค.'!Q15),IF('ต.ค.'!Q45="","",'ต.ค.'!Q45))</f>
        <v/>
      </c>
      <c r="LN15" s="73" t="str">
        <f>IF($B$2=1,IF('ต.ค.'!R15="","",'ต.ค.'!R15),IF('ต.ค.'!R45="","",'ต.ค.'!R45))</f>
        <v/>
      </c>
      <c r="LO15" s="73" t="str">
        <f>IF($B$2=1,IF('ต.ค.'!S15="","",'ต.ค.'!S15),IF('ต.ค.'!S45="","",'ต.ค.'!S45))</f>
        <v/>
      </c>
      <c r="LP15" s="73" t="str">
        <f>IF($B$2=1,IF('ต.ค.'!T15="","",'ต.ค.'!T15),IF('ต.ค.'!T45="","",'ต.ค.'!T45))</f>
        <v/>
      </c>
      <c r="LQ15" s="73" t="str">
        <f>IF($B$2=1,IF('ต.ค.'!U15="","",'ต.ค.'!U15),IF('ต.ค.'!U45="","",'ต.ค.'!U45))</f>
        <v/>
      </c>
      <c r="LR15" s="73" t="str">
        <f>IF($B$2=1,IF('ต.ค.'!V15="","",'ต.ค.'!V15),IF('ต.ค.'!V45="","",'ต.ค.'!V45))</f>
        <v/>
      </c>
      <c r="LS15" s="73" t="str">
        <f>IF($B$2=1,IF('ต.ค.'!W15="","",'ต.ค.'!W15),IF('ต.ค.'!W45="","",'ต.ค.'!W45))</f>
        <v/>
      </c>
      <c r="LT15" s="73" t="str">
        <f>IF($B$2=1,IF('ต.ค.'!X15="","",'ต.ค.'!X15),IF('ต.ค.'!X45="","",'ต.ค.'!X45))</f>
        <v/>
      </c>
      <c r="LU15" s="73" t="str">
        <f>IF($B$2=1,IF('ต.ค.'!Y15="","",'ต.ค.'!Y15),IF('ต.ค.'!Y45="","",'ต.ค.'!Y45))</f>
        <v/>
      </c>
      <c r="LV15" s="73" t="str">
        <f>IF($B$2=1,IF('ต.ค.'!Z15="","",'ต.ค.'!Z15),IF('ต.ค.'!Z45="","",'ต.ค.'!Z45))</f>
        <v/>
      </c>
      <c r="LW15" s="73" t="str">
        <f>IF($B$2=1,IF('ต.ค.'!AA15="","",'ต.ค.'!AA15),IF('ต.ค.'!AA45="","",'ต.ค.'!AA45))</f>
        <v/>
      </c>
      <c r="LX15" s="73" t="str">
        <f>IF($B$2=1,IF('ต.ค.'!AB15="","",'ต.ค.'!AB15),IF('ต.ค.'!AB45="","",'ต.ค.'!AB45))</f>
        <v/>
      </c>
      <c r="LY15" s="73" t="str">
        <f>IF($B$2=1,IF('ต.ค.'!AC15="","",'ต.ค.'!AC15),IF('ต.ค.'!AC45="","",'ต.ค.'!AC45))</f>
        <v/>
      </c>
      <c r="LZ15" s="73" t="str">
        <f>IF($B$2=1,IF('ต.ค.'!AD15="","",'ต.ค.'!AD15),IF('ต.ค.'!AD45="","",'ต.ค.'!AD45))</f>
        <v/>
      </c>
      <c r="MA15" s="73" t="str">
        <f>IF($B$2=1,IF('ต.ค.'!AE15="","",'ต.ค.'!AE15),IF('ต.ค.'!AE45="","",'ต.ค.'!AE45))</f>
        <v/>
      </c>
      <c r="MB15" s="73" t="str">
        <f>IF($B$2=1,IF('ต.ค.'!AF15="","",'ต.ค.'!AF15),IF('ต.ค.'!AF45="","",'ต.ค.'!AF45))</f>
        <v/>
      </c>
      <c r="MC15" s="73" t="str">
        <f>IF($B$2=1,IF('ต.ค.'!AG15="","",'ต.ค.'!AG15),IF('ต.ค.'!AG45="","",'ต.ค.'!AG45))</f>
        <v/>
      </c>
      <c r="MD15" s="73" t="str">
        <f>IF($B$2=1,IF('ต.ค.'!AH15="","",'ต.ค.'!AH15),IF('ต.ค.'!AH45="","",'ต.ค.'!AH45))</f>
        <v/>
      </c>
      <c r="ME15" s="73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>
      <c r="A16" s="65"/>
      <c r="B16" s="65"/>
      <c r="C16" s="65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IF($B$2=1,IF('พ.ค.'!D16="","",'พ.ค.'!D16),IF('พ.ค.'!D46="","",'พ.ค.'!D46))</f>
        <v/>
      </c>
      <c r="EM16" s="73" t="str">
        <f>IF($B$2=1,IF('พ.ค.'!E16="","",'พ.ค.'!E16),IF('พ.ค.'!E46="","",'พ.ค.'!E46))</f>
        <v/>
      </c>
      <c r="EN16" s="73" t="str">
        <f>IF($B$2=1,IF('พ.ค.'!F16="","",'พ.ค.'!F16),IF('พ.ค.'!F46="","",'พ.ค.'!F46))</f>
        <v/>
      </c>
      <c r="EO16" s="73" t="str">
        <f>IF($B$2=1,IF('พ.ค.'!G16="","",'พ.ค.'!G16),IF('พ.ค.'!G46="","",'พ.ค.'!G46))</f>
        <v/>
      </c>
      <c r="EP16" s="73" t="str">
        <f>IF($B$2=1,IF('พ.ค.'!H16="","",'พ.ค.'!H16),IF('พ.ค.'!H46="","",'พ.ค.'!H46))</f>
        <v/>
      </c>
      <c r="EQ16" s="73" t="str">
        <f>IF($B$2=1,IF('พ.ค.'!I16="","",'พ.ค.'!I16),IF('พ.ค.'!I46="","",'พ.ค.'!I46))</f>
        <v/>
      </c>
      <c r="ER16" s="73" t="str">
        <f>IF($B$2=1,IF('พ.ค.'!J16="","",'พ.ค.'!J16),IF('พ.ค.'!J46="","",'พ.ค.'!J46))</f>
        <v/>
      </c>
      <c r="ES16" s="73" t="str">
        <f>IF($B$2=1,IF('พ.ค.'!K16="","",'พ.ค.'!K16),IF('พ.ค.'!K46="","",'พ.ค.'!K46))</f>
        <v/>
      </c>
      <c r="ET16" s="73" t="str">
        <f>IF($B$2=1,IF('พ.ค.'!L16="","",'พ.ค.'!L16),IF('พ.ค.'!L46="","",'พ.ค.'!L46))</f>
        <v/>
      </c>
      <c r="EU16" s="73" t="str">
        <f>IF($B$2=1,IF('พ.ค.'!M16="","",'พ.ค.'!M16),IF('พ.ค.'!M46="","",'พ.ค.'!M46))</f>
        <v/>
      </c>
      <c r="EV16" s="73" t="str">
        <f>IF($B$2=1,IF('พ.ค.'!N16="","",'พ.ค.'!N16),IF('พ.ค.'!N46="","",'พ.ค.'!N46))</f>
        <v/>
      </c>
      <c r="EW16" s="73" t="str">
        <f>IF($B$2=1,IF('พ.ค.'!O16="","",'พ.ค.'!O16),IF('พ.ค.'!O46="","",'พ.ค.'!O46))</f>
        <v/>
      </c>
      <c r="EX16" s="73" t="str">
        <f>IF($B$2=1,IF('พ.ค.'!P16="","",'พ.ค.'!P16),IF('พ.ค.'!P46="","",'พ.ค.'!P46))</f>
        <v/>
      </c>
      <c r="EY16" s="73" t="str">
        <f>IF($B$2=1,IF('พ.ค.'!Q16="","",'พ.ค.'!Q16),IF('พ.ค.'!Q46="","",'พ.ค.'!Q46))</f>
        <v/>
      </c>
      <c r="EZ16" s="73" t="str">
        <f>IF($B$2=1,IF('พ.ค.'!R16="","",'พ.ค.'!R16),IF('พ.ค.'!R46="","",'พ.ค.'!R46))</f>
        <v/>
      </c>
      <c r="FA16" s="73" t="str">
        <f>IF($B$2=1,IF('พ.ค.'!S16="","",'พ.ค.'!S16),IF('พ.ค.'!S46="","",'พ.ค.'!S46))</f>
        <v/>
      </c>
      <c r="FB16" s="73" t="str">
        <f>IF($B$2=1,IF('พ.ค.'!T16="","",'พ.ค.'!T16),IF('พ.ค.'!T46="","",'พ.ค.'!T46))</f>
        <v/>
      </c>
      <c r="FC16" s="73" t="str">
        <f>IF($B$2=1,IF('พ.ค.'!U16="","",'พ.ค.'!U16),IF('พ.ค.'!U46="","",'พ.ค.'!U46))</f>
        <v/>
      </c>
      <c r="FD16" s="73" t="str">
        <f>IF($B$2=1,IF('พ.ค.'!V16="","",'พ.ค.'!V16),IF('พ.ค.'!V46="","",'พ.ค.'!V46))</f>
        <v/>
      </c>
      <c r="FE16" s="73" t="str">
        <f>IF($B$2=1,IF('พ.ค.'!W16="","",'พ.ค.'!W16),IF('พ.ค.'!W46="","",'พ.ค.'!W46))</f>
        <v/>
      </c>
      <c r="FF16" s="73" t="str">
        <f>IF($B$2=1,IF('พ.ค.'!X16="","",'พ.ค.'!X16),IF('พ.ค.'!X46="","",'พ.ค.'!X46))</f>
        <v/>
      </c>
      <c r="FG16" s="73" t="str">
        <f>IF($B$2=1,IF('พ.ค.'!Y16="","",'พ.ค.'!Y16),IF('พ.ค.'!Y46="","",'พ.ค.'!Y46))</f>
        <v/>
      </c>
      <c r="FH16" s="73" t="str">
        <f>IF($B$2=1,IF('พ.ค.'!Z16="","",'พ.ค.'!Z16),IF('พ.ค.'!Z46="","",'พ.ค.'!Z46))</f>
        <v/>
      </c>
      <c r="FI16" s="73" t="str">
        <f>IF($B$2=1,IF('พ.ค.'!AA16="","",'พ.ค.'!AA16),IF('พ.ค.'!AA46="","",'พ.ค.'!AA46))</f>
        <v/>
      </c>
      <c r="FJ16" s="73" t="str">
        <f>IF($B$2=1,IF('พ.ค.'!AB16="","",'พ.ค.'!AB16),IF('พ.ค.'!AB46="","",'พ.ค.'!AB46))</f>
        <v/>
      </c>
      <c r="FK16" s="73" t="str">
        <f>IF($B$2=1,IF('พ.ค.'!AC16="","",'พ.ค.'!AC16),IF('พ.ค.'!AC46="","",'พ.ค.'!AC46))</f>
        <v/>
      </c>
      <c r="FL16" s="73" t="str">
        <f>IF($B$2=1,IF('พ.ค.'!AD16="","",'พ.ค.'!AD16),IF('พ.ค.'!AD46="","",'พ.ค.'!AD46))</f>
        <v/>
      </c>
      <c r="FM16" s="73" t="str">
        <f>IF($B$2=1,IF('พ.ค.'!AE16="","",'พ.ค.'!AE16),IF('พ.ค.'!AE46="","",'พ.ค.'!AE46))</f>
        <v/>
      </c>
      <c r="FN16" s="73" t="str">
        <f>IF($B$2=1,IF('พ.ค.'!AF16="","",'พ.ค.'!AF16),IF('พ.ค.'!AF46="","",'พ.ค.'!AF46))</f>
        <v/>
      </c>
      <c r="FO16" s="73" t="str">
        <f>IF($B$2=1,IF('พ.ค.'!AG16="","",'พ.ค.'!AG16),IF('พ.ค.'!AG46="","",'พ.ค.'!AG46))</f>
        <v/>
      </c>
      <c r="FP16" s="73" t="str">
        <f>IF($B$2=1,IF('พ.ค.'!AH16="","",'พ.ค.'!AH16),IF('พ.ค.'!AH46="","",'พ.ค.'!AH46))</f>
        <v/>
      </c>
      <c r="FQ16" s="73">
        <f>IF($B$2=1,IF('พ.ค.'!AI16="","",'พ.ค.'!AI16),IF('พ.ค.'!AI46="","",'พ.ค.'!AI46))</f>
        <v>0</v>
      </c>
      <c r="FR16" s="72">
        <f t="shared" si="15"/>
        <v>13</v>
      </c>
      <c r="FS16" s="73"/>
      <c r="FT16" s="73" t="str">
        <f>IF($B$2=1,IF('มิ.ย.'!D16="","",'มิ.ย.'!D16),IF('มิ.ย.'!D46="","",'มิ.ย.'!D46))</f>
        <v/>
      </c>
      <c r="FU16" s="73" t="str">
        <f>IF($B$2=1,IF('มิ.ย.'!E16="","",'มิ.ย.'!E16),IF('มิ.ย.'!E46="","",'มิ.ย.'!E46))</f>
        <v/>
      </c>
      <c r="FV16" s="73" t="str">
        <f>IF($B$2=1,IF('มิ.ย.'!F16="","",'มิ.ย.'!F16),IF('มิ.ย.'!F46="","",'มิ.ย.'!F46))</f>
        <v/>
      </c>
      <c r="FW16" s="73" t="str">
        <f>IF($B$2=1,IF('มิ.ย.'!G16="","",'มิ.ย.'!G16),IF('มิ.ย.'!G46="","",'มิ.ย.'!G46))</f>
        <v/>
      </c>
      <c r="FX16" s="73" t="str">
        <f>IF($B$2=1,IF('มิ.ย.'!H16="","",'มิ.ย.'!H16),IF('มิ.ย.'!H46="","",'มิ.ย.'!H46))</f>
        <v/>
      </c>
      <c r="FY16" s="73" t="str">
        <f>IF($B$2=1,IF('มิ.ย.'!I16="","",'มิ.ย.'!I16),IF('มิ.ย.'!I46="","",'มิ.ย.'!I46))</f>
        <v/>
      </c>
      <c r="FZ16" s="73" t="str">
        <f>IF($B$2=1,IF('มิ.ย.'!J16="","",'มิ.ย.'!J16),IF('มิ.ย.'!J46="","",'มิ.ย.'!J46))</f>
        <v/>
      </c>
      <c r="GA16" s="73" t="str">
        <f>IF($B$2=1,IF('มิ.ย.'!K16="","",'มิ.ย.'!K16),IF('มิ.ย.'!K46="","",'มิ.ย.'!K46))</f>
        <v/>
      </c>
      <c r="GB16" s="73" t="str">
        <f>IF($B$2=1,IF('มิ.ย.'!L16="","",'มิ.ย.'!L16),IF('มิ.ย.'!L46="","",'มิ.ย.'!L46))</f>
        <v/>
      </c>
      <c r="GC16" s="73" t="str">
        <f>IF($B$2=1,IF('มิ.ย.'!M16="","",'มิ.ย.'!M16),IF('มิ.ย.'!M46="","",'มิ.ย.'!M46))</f>
        <v/>
      </c>
      <c r="GD16" s="73" t="str">
        <f>IF($B$2=1,IF('มิ.ย.'!N16="","",'มิ.ย.'!N16),IF('มิ.ย.'!N46="","",'มิ.ย.'!N46))</f>
        <v/>
      </c>
      <c r="GE16" s="73" t="str">
        <f>IF($B$2=1,IF('มิ.ย.'!O16="","",'มิ.ย.'!O16),IF('มิ.ย.'!O46="","",'มิ.ย.'!O46))</f>
        <v/>
      </c>
      <c r="GF16" s="73" t="str">
        <f>IF($B$2=1,IF('มิ.ย.'!P16="","",'มิ.ย.'!P16),IF('มิ.ย.'!P46="","",'มิ.ย.'!P46))</f>
        <v/>
      </c>
      <c r="GG16" s="73" t="str">
        <f>IF($B$2=1,IF('มิ.ย.'!Q16="","",'มิ.ย.'!Q16),IF('มิ.ย.'!Q46="","",'มิ.ย.'!Q46))</f>
        <v/>
      </c>
      <c r="GH16" s="73" t="str">
        <f>IF($B$2=1,IF('มิ.ย.'!R16="","",'มิ.ย.'!R16),IF('มิ.ย.'!R46="","",'มิ.ย.'!R46))</f>
        <v/>
      </c>
      <c r="GI16" s="73" t="str">
        <f>IF($B$2=1,IF('มิ.ย.'!S16="","",'มิ.ย.'!S16),IF('มิ.ย.'!S46="","",'มิ.ย.'!S46))</f>
        <v/>
      </c>
      <c r="GJ16" s="73" t="str">
        <f>IF($B$2=1,IF('มิ.ย.'!T16="","",'มิ.ย.'!T16),IF('มิ.ย.'!T46="","",'มิ.ย.'!T46))</f>
        <v/>
      </c>
      <c r="GK16" s="73" t="str">
        <f>IF($B$2=1,IF('มิ.ย.'!U16="","",'มิ.ย.'!U16),IF('มิ.ย.'!U46="","",'มิ.ย.'!U46))</f>
        <v/>
      </c>
      <c r="GL16" s="73" t="str">
        <f>IF($B$2=1,IF('มิ.ย.'!V16="","",'มิ.ย.'!V16),IF('มิ.ย.'!V46="","",'มิ.ย.'!V46))</f>
        <v/>
      </c>
      <c r="GM16" s="73" t="str">
        <f>IF($B$2=1,IF('มิ.ย.'!W16="","",'มิ.ย.'!W16),IF('มิ.ย.'!W46="","",'มิ.ย.'!W46))</f>
        <v/>
      </c>
      <c r="GN16" s="73" t="str">
        <f>IF($B$2=1,IF('มิ.ย.'!X16="","",'มิ.ย.'!X16),IF('มิ.ย.'!X46="","",'มิ.ย.'!X46))</f>
        <v/>
      </c>
      <c r="GO16" s="73" t="str">
        <f>IF($B$2=1,IF('มิ.ย.'!Y16="","",'มิ.ย.'!Y16),IF('มิ.ย.'!Y46="","",'มิ.ย.'!Y46))</f>
        <v/>
      </c>
      <c r="GP16" s="73" t="str">
        <f>IF($B$2=1,IF('มิ.ย.'!Z16="","",'มิ.ย.'!Z16),IF('มิ.ย.'!Z46="","",'มิ.ย.'!Z46))</f>
        <v/>
      </c>
      <c r="GQ16" s="73" t="str">
        <f>IF($B$2=1,IF('มิ.ย.'!AA16="","",'มิ.ย.'!AA16),IF('มิ.ย.'!AA46="","",'มิ.ย.'!AA46))</f>
        <v/>
      </c>
      <c r="GR16" s="73" t="str">
        <f>IF($B$2=1,IF('มิ.ย.'!AB16="","",'มิ.ย.'!AB16),IF('มิ.ย.'!AB46="","",'มิ.ย.'!AB46))</f>
        <v/>
      </c>
      <c r="GS16" s="73" t="str">
        <f>IF($B$2=1,IF('มิ.ย.'!AC16="","",'มิ.ย.'!AC16),IF('มิ.ย.'!AC46="","",'มิ.ย.'!AC46))</f>
        <v/>
      </c>
      <c r="GT16" s="73" t="str">
        <f>IF($B$2=1,IF('มิ.ย.'!AD16="","",'มิ.ย.'!AD16),IF('มิ.ย.'!AD46="","",'มิ.ย.'!AD46))</f>
        <v/>
      </c>
      <c r="GU16" s="73" t="str">
        <f>IF($B$2=1,IF('มิ.ย.'!AE16="","",'มิ.ย.'!AE16),IF('มิ.ย.'!AE46="","",'มิ.ย.'!AE46))</f>
        <v/>
      </c>
      <c r="GV16" s="73" t="str">
        <f>IF($B$2=1,IF('มิ.ย.'!AF16="","",'มิ.ย.'!AF16),IF('มิ.ย.'!AF46="","",'มิ.ย.'!AF46))</f>
        <v/>
      </c>
      <c r="GW16" s="73" t="str">
        <f>IF($B$2=1,IF('มิ.ย.'!AG16="","",'มิ.ย.'!AG16),IF('มิ.ย.'!AG46="","",'มิ.ย.'!AG46))</f>
        <v/>
      </c>
      <c r="GX16" s="73" t="str">
        <f>IF($B$2=1,IF('มิ.ย.'!AH16="","",'มิ.ย.'!AH16),IF('มิ.ย.'!AH46="","",'มิ.ย.'!AH46))</f>
        <v/>
      </c>
      <c r="GY16" s="73">
        <f>IF($B$2=1,IF('มิ.ย.'!AI16="","",'มิ.ย.'!AI16),IF('มิ.ย.'!AI46="","",'มิ.ย.'!AI46))</f>
        <v>0</v>
      </c>
      <c r="GZ16" s="72">
        <f t="shared" si="16"/>
        <v>13</v>
      </c>
      <c r="HA16" s="73"/>
      <c r="HB16" s="73" t="str">
        <f>IF($B$2=1,IF('ก.ค.'!D16="","",'ก.ค.'!D16),IF('ก.ค.'!D46="","",'ก.ค.'!D46))</f>
        <v/>
      </c>
      <c r="HC16" s="73" t="str">
        <f>IF($B$2=1,IF('ก.ค.'!E16="","",'ก.ค.'!E16),IF('ก.ค.'!E46="","",'ก.ค.'!E46))</f>
        <v/>
      </c>
      <c r="HD16" s="73" t="str">
        <f>IF($B$2=1,IF('ก.ค.'!F16="","",'ก.ค.'!F16),IF('ก.ค.'!F46="","",'ก.ค.'!F46))</f>
        <v/>
      </c>
      <c r="HE16" s="73" t="str">
        <f>IF($B$2=1,IF('ก.ค.'!G16="","",'ก.ค.'!G16),IF('ก.ค.'!G46="","",'ก.ค.'!G46))</f>
        <v/>
      </c>
      <c r="HF16" s="73" t="str">
        <f>IF($B$2=1,IF('ก.ค.'!H16="","",'ก.ค.'!H16),IF('ก.ค.'!H46="","",'ก.ค.'!H46))</f>
        <v/>
      </c>
      <c r="HG16" s="73" t="str">
        <f>IF($B$2=1,IF('ก.ค.'!I16="","",'ก.ค.'!I16),IF('ก.ค.'!I46="","",'ก.ค.'!I46))</f>
        <v/>
      </c>
      <c r="HH16" s="73" t="str">
        <f>IF($B$2=1,IF('ก.ค.'!J16="","",'ก.ค.'!J16),IF('ก.ค.'!J46="","",'ก.ค.'!J46))</f>
        <v/>
      </c>
      <c r="HI16" s="73" t="str">
        <f>IF($B$2=1,IF('ก.ค.'!K16="","",'ก.ค.'!K16),IF('ก.ค.'!K46="","",'ก.ค.'!K46))</f>
        <v/>
      </c>
      <c r="HJ16" s="73" t="str">
        <f>IF($B$2=1,IF('ก.ค.'!L16="","",'ก.ค.'!L16),IF('ก.ค.'!L46="","",'ก.ค.'!L46))</f>
        <v/>
      </c>
      <c r="HK16" s="73" t="str">
        <f>IF($B$2=1,IF('ก.ค.'!M16="","",'ก.ค.'!M16),IF('ก.ค.'!M46="","",'ก.ค.'!M46))</f>
        <v/>
      </c>
      <c r="HL16" s="73" t="str">
        <f>IF($B$2=1,IF('ก.ค.'!N16="","",'ก.ค.'!N16),IF('ก.ค.'!N46="","",'ก.ค.'!N46))</f>
        <v/>
      </c>
      <c r="HM16" s="73" t="str">
        <f>IF($B$2=1,IF('ก.ค.'!O16="","",'ก.ค.'!O16),IF('ก.ค.'!O46="","",'ก.ค.'!O46))</f>
        <v/>
      </c>
      <c r="HN16" s="73" t="str">
        <f>IF($B$2=1,IF('ก.ค.'!P16="","",'ก.ค.'!P16),IF('ก.ค.'!P46="","",'ก.ค.'!P46))</f>
        <v/>
      </c>
      <c r="HO16" s="73" t="str">
        <f>IF($B$2=1,IF('ก.ค.'!Q16="","",'ก.ค.'!Q16),IF('ก.ค.'!Q46="","",'ก.ค.'!Q46))</f>
        <v/>
      </c>
      <c r="HP16" s="73" t="str">
        <f>IF($B$2=1,IF('ก.ค.'!R16="","",'ก.ค.'!R16),IF('ก.ค.'!R46="","",'ก.ค.'!R46))</f>
        <v/>
      </c>
      <c r="HQ16" s="73" t="str">
        <f>IF($B$2=1,IF('ก.ค.'!S16="","",'ก.ค.'!S16),IF('ก.ค.'!S46="","",'ก.ค.'!S46))</f>
        <v/>
      </c>
      <c r="HR16" s="73" t="str">
        <f>IF($B$2=1,IF('ก.ค.'!T16="","",'ก.ค.'!T16),IF('ก.ค.'!T46="","",'ก.ค.'!T46))</f>
        <v/>
      </c>
      <c r="HS16" s="73" t="str">
        <f>IF($B$2=1,IF('ก.ค.'!U16="","",'ก.ค.'!U16),IF('ก.ค.'!U46="","",'ก.ค.'!U46))</f>
        <v/>
      </c>
      <c r="HT16" s="73" t="str">
        <f>IF($B$2=1,IF('ก.ค.'!V16="","",'ก.ค.'!V16),IF('ก.ค.'!V46="","",'ก.ค.'!V46))</f>
        <v/>
      </c>
      <c r="HU16" s="73" t="str">
        <f>IF($B$2=1,IF('ก.ค.'!W16="","",'ก.ค.'!W16),IF('ก.ค.'!W46="","",'ก.ค.'!W46))</f>
        <v/>
      </c>
      <c r="HV16" s="73" t="str">
        <f>IF($B$2=1,IF('ก.ค.'!X16="","",'ก.ค.'!X16),IF('ก.ค.'!X46="","",'ก.ค.'!X46))</f>
        <v/>
      </c>
      <c r="HW16" s="73" t="str">
        <f>IF($B$2=1,IF('ก.ค.'!Y16="","",'ก.ค.'!Y16),IF('ก.ค.'!Y46="","",'ก.ค.'!Y46))</f>
        <v/>
      </c>
      <c r="HX16" s="73" t="str">
        <f>IF($B$2=1,IF('ก.ค.'!Z16="","",'ก.ค.'!Z16),IF('ก.ค.'!Z46="","",'ก.ค.'!Z46))</f>
        <v/>
      </c>
      <c r="HY16" s="73" t="str">
        <f>IF($B$2=1,IF('ก.ค.'!AA16="","",'ก.ค.'!AA16),IF('ก.ค.'!AA46="","",'ก.ค.'!AA46))</f>
        <v/>
      </c>
      <c r="HZ16" s="73" t="str">
        <f>IF($B$2=1,IF('ก.ค.'!AB16="","",'ก.ค.'!AB16),IF('ก.ค.'!AB46="","",'ก.ค.'!AB46))</f>
        <v/>
      </c>
      <c r="IA16" s="73" t="str">
        <f>IF($B$2=1,IF('ก.ค.'!AC16="","",'ก.ค.'!AC16),IF('ก.ค.'!AC46="","",'ก.ค.'!AC46))</f>
        <v/>
      </c>
      <c r="IB16" s="73" t="str">
        <f>IF($B$2=1,IF('ก.ค.'!AD16="","",'ก.ค.'!AD16),IF('ก.ค.'!AD46="","",'ก.ค.'!AD46))</f>
        <v/>
      </c>
      <c r="IC16" s="73" t="str">
        <f>IF($B$2=1,IF('ก.ค.'!AE16="","",'ก.ค.'!AE16),IF('ก.ค.'!AE46="","",'ก.ค.'!AE46))</f>
        <v/>
      </c>
      <c r="ID16" s="73" t="str">
        <f>IF($B$2=1,IF('ก.ค.'!AF16="","",'ก.ค.'!AF16),IF('ก.ค.'!AF46="","",'ก.ค.'!AF46))</f>
        <v/>
      </c>
      <c r="IE16" s="73" t="str">
        <f>IF($B$2=1,IF('ก.ค.'!AG16="","",'ก.ค.'!AG16),IF('ก.ค.'!AG46="","",'ก.ค.'!AG46))</f>
        <v/>
      </c>
      <c r="IF16" s="73" t="str">
        <f>IF($B$2=1,IF('ก.ค.'!AH16="","",'ก.ค.'!AH16),IF('ก.ค.'!AH46="","",'ก.ค.'!AH46))</f>
        <v/>
      </c>
      <c r="IG16" s="73">
        <f>IF($B$2=1,IF('ก.ค.'!AI16="","",'ก.ค.'!AI16),IF('ก.ค.'!AI46="","",'ก.ค.'!AI46))</f>
        <v>0</v>
      </c>
      <c r="IH16" s="72">
        <f t="shared" si="17"/>
        <v>13</v>
      </c>
      <c r="II16" s="73"/>
      <c r="IJ16" s="73" t="str">
        <f>IF($B$2=1,IF('ส.ค.'!D16="","",'ส.ค.'!D16),IF('ส.ค.'!D46="","",'ส.ค.'!D46))</f>
        <v/>
      </c>
      <c r="IK16" s="73" t="str">
        <f>IF($B$2=1,IF('ส.ค.'!E16="","",'ส.ค.'!E16),IF('ส.ค.'!E46="","",'ส.ค.'!E46))</f>
        <v/>
      </c>
      <c r="IL16" s="73" t="str">
        <f>IF($B$2=1,IF('ส.ค.'!F16="","",'ส.ค.'!F16),IF('ส.ค.'!F46="","",'ส.ค.'!F46))</f>
        <v/>
      </c>
      <c r="IM16" s="73" t="str">
        <f>IF($B$2=1,IF('ส.ค.'!G16="","",'ส.ค.'!G16),IF('ส.ค.'!G46="","",'ส.ค.'!G46))</f>
        <v/>
      </c>
      <c r="IN16" s="73" t="str">
        <f>IF($B$2=1,IF('ส.ค.'!H16="","",'ส.ค.'!H16),IF('ส.ค.'!H46="","",'ส.ค.'!H46))</f>
        <v/>
      </c>
      <c r="IO16" s="73" t="str">
        <f>IF($B$2=1,IF('ส.ค.'!I16="","",'ส.ค.'!I16),IF('ส.ค.'!I46="","",'ส.ค.'!I46))</f>
        <v/>
      </c>
      <c r="IP16" s="73" t="str">
        <f>IF($B$2=1,IF('ส.ค.'!J16="","",'ส.ค.'!J16),IF('ส.ค.'!J46="","",'ส.ค.'!J46))</f>
        <v/>
      </c>
      <c r="IQ16" s="73" t="str">
        <f>IF($B$2=1,IF('ส.ค.'!K16="","",'ส.ค.'!K16),IF('ส.ค.'!K46="","",'ส.ค.'!K46))</f>
        <v/>
      </c>
      <c r="IR16" s="73" t="str">
        <f>IF($B$2=1,IF('ส.ค.'!L16="","",'ส.ค.'!L16),IF('ส.ค.'!L46="","",'ส.ค.'!L46))</f>
        <v/>
      </c>
      <c r="IS16" s="73" t="str">
        <f>IF($B$2=1,IF('ส.ค.'!M16="","",'ส.ค.'!M16),IF('ส.ค.'!M46="","",'ส.ค.'!M46))</f>
        <v/>
      </c>
      <c r="IT16" s="73" t="str">
        <f>IF($B$2=1,IF('ส.ค.'!N16="","",'ส.ค.'!N16),IF('ส.ค.'!N46="","",'ส.ค.'!N46))</f>
        <v/>
      </c>
      <c r="IU16" s="73" t="str">
        <f>IF($B$2=1,IF('ส.ค.'!O16="","",'ส.ค.'!O16),IF('ส.ค.'!O46="","",'ส.ค.'!O46))</f>
        <v/>
      </c>
      <c r="IV16" s="73" t="str">
        <f>IF($B$2=1,IF('ส.ค.'!P16="","",'ส.ค.'!P16),IF('ส.ค.'!P46="","",'ส.ค.'!P46))</f>
        <v/>
      </c>
      <c r="IW16" s="73" t="str">
        <f>IF($B$2=1,IF('ส.ค.'!Q16="","",'ส.ค.'!Q16),IF('ส.ค.'!Q46="","",'ส.ค.'!Q46))</f>
        <v/>
      </c>
      <c r="IX16" s="73" t="str">
        <f>IF($B$2=1,IF('ส.ค.'!R16="","",'ส.ค.'!R16),IF('ส.ค.'!R46="","",'ส.ค.'!R46))</f>
        <v/>
      </c>
      <c r="IY16" s="73" t="str">
        <f>IF($B$2=1,IF('ส.ค.'!S16="","",'ส.ค.'!S16),IF('ส.ค.'!S46="","",'ส.ค.'!S46))</f>
        <v/>
      </c>
      <c r="IZ16" s="73" t="str">
        <f>IF($B$2=1,IF('ส.ค.'!T16="","",'ส.ค.'!T16),IF('ส.ค.'!T46="","",'ส.ค.'!T46))</f>
        <v/>
      </c>
      <c r="JA16" s="73" t="str">
        <f>IF($B$2=1,IF('ส.ค.'!U16="","",'ส.ค.'!U16),IF('ส.ค.'!U46="","",'ส.ค.'!U46))</f>
        <v/>
      </c>
      <c r="JB16" s="73" t="str">
        <f>IF($B$2=1,IF('ส.ค.'!V16="","",'ส.ค.'!V16),IF('ส.ค.'!V46="","",'ส.ค.'!V46))</f>
        <v/>
      </c>
      <c r="JC16" s="73" t="str">
        <f>IF($B$2=1,IF('ส.ค.'!W16="","",'ส.ค.'!W16),IF('ส.ค.'!W46="","",'ส.ค.'!W46))</f>
        <v/>
      </c>
      <c r="JD16" s="73" t="str">
        <f>IF($B$2=1,IF('ส.ค.'!X16="","",'ส.ค.'!X16),IF('ส.ค.'!X46="","",'ส.ค.'!X46))</f>
        <v/>
      </c>
      <c r="JE16" s="73" t="str">
        <f>IF($B$2=1,IF('ส.ค.'!Y16="","",'ส.ค.'!Y16),IF('ส.ค.'!Y46="","",'ส.ค.'!Y46))</f>
        <v/>
      </c>
      <c r="JF16" s="73" t="str">
        <f>IF($B$2=1,IF('ส.ค.'!Z16="","",'ส.ค.'!Z16),IF('ส.ค.'!Z46="","",'ส.ค.'!Z46))</f>
        <v/>
      </c>
      <c r="JG16" s="73" t="str">
        <f>IF($B$2=1,IF('ส.ค.'!AA16="","",'ส.ค.'!AA16),IF('ส.ค.'!AA46="","",'ส.ค.'!AA46))</f>
        <v/>
      </c>
      <c r="JH16" s="73" t="str">
        <f>IF($B$2=1,IF('ส.ค.'!AB16="","",'ส.ค.'!AB16),IF('ส.ค.'!AB46="","",'ส.ค.'!AB46))</f>
        <v/>
      </c>
      <c r="JI16" s="73" t="str">
        <f>IF($B$2=1,IF('ส.ค.'!AC16="","",'ส.ค.'!AC16),IF('ส.ค.'!AC46="","",'ส.ค.'!AC46))</f>
        <v/>
      </c>
      <c r="JJ16" s="73" t="str">
        <f>IF($B$2=1,IF('ส.ค.'!AD16="","",'ส.ค.'!AD16),IF('ส.ค.'!AD46="","",'ส.ค.'!AD46))</f>
        <v/>
      </c>
      <c r="JK16" s="73" t="str">
        <f>IF($B$2=1,IF('ส.ค.'!AE16="","",'ส.ค.'!AE16),IF('ส.ค.'!AE46="","",'ส.ค.'!AE46))</f>
        <v/>
      </c>
      <c r="JL16" s="73" t="str">
        <f>IF($B$2=1,IF('ส.ค.'!AF16="","",'ส.ค.'!AF16),IF('ส.ค.'!AF46="","",'ส.ค.'!AF46))</f>
        <v/>
      </c>
      <c r="JM16" s="73" t="str">
        <f>IF($B$2=1,IF('ส.ค.'!AG16="","",'ส.ค.'!AG16),IF('ส.ค.'!AG46="","",'ส.ค.'!AG46))</f>
        <v/>
      </c>
      <c r="JN16" s="73" t="str">
        <f>IF($B$2=1,IF('ส.ค.'!AH16="","",'ส.ค.'!AH16),IF('ส.ค.'!AH46="","",'ส.ค.'!AH46))</f>
        <v/>
      </c>
      <c r="JO16" s="73">
        <f>IF($B$2=1,IF('ส.ค.'!AI16="","",'ส.ค.'!AI16),IF('ส.ค.'!AI46="","",'ส.ค.'!AI46))</f>
        <v>0</v>
      </c>
      <c r="JP16" s="72">
        <f t="shared" si="18"/>
        <v>13</v>
      </c>
      <c r="JQ16" s="73"/>
      <c r="JR16" s="73" t="str">
        <f>IF($B$2=1,IF('ก.ย.'!D16="","",'ก.ย.'!D16),IF('ก.ย.'!D46="","",'ก.ย.'!D46))</f>
        <v/>
      </c>
      <c r="JS16" s="73" t="str">
        <f>IF($B$2=1,IF('ก.ย.'!E16="","",'ก.ย.'!E16),IF('ก.ย.'!E46="","",'ก.ย.'!E46))</f>
        <v/>
      </c>
      <c r="JT16" s="73" t="str">
        <f>IF($B$2=1,IF('ก.ย.'!F16="","",'ก.ย.'!F16),IF('ก.ย.'!F46="","",'ก.ย.'!F46))</f>
        <v/>
      </c>
      <c r="JU16" s="73" t="str">
        <f>IF($B$2=1,IF('ก.ย.'!G16="","",'ก.ย.'!G16),IF('ก.ย.'!G46="","",'ก.ย.'!G46))</f>
        <v/>
      </c>
      <c r="JV16" s="73" t="str">
        <f>IF($B$2=1,IF('ก.ย.'!H16="","",'ก.ย.'!H16),IF('ก.ย.'!H46="","",'ก.ย.'!H46))</f>
        <v/>
      </c>
      <c r="JW16" s="73" t="str">
        <f>IF($B$2=1,IF('ก.ย.'!I16="","",'ก.ย.'!I16),IF('ก.ย.'!I46="","",'ก.ย.'!I46))</f>
        <v/>
      </c>
      <c r="JX16" s="73" t="str">
        <f>IF($B$2=1,IF('ก.ย.'!J16="","",'ก.ย.'!J16),IF('ก.ย.'!J46="","",'ก.ย.'!J46))</f>
        <v/>
      </c>
      <c r="JY16" s="73" t="str">
        <f>IF($B$2=1,IF('ก.ย.'!K16="","",'ก.ย.'!K16),IF('ก.ย.'!K46="","",'ก.ย.'!K46))</f>
        <v/>
      </c>
      <c r="JZ16" s="73" t="str">
        <f>IF($B$2=1,IF('ก.ย.'!L16="","",'ก.ย.'!L16),IF('ก.ย.'!L46="","",'ก.ย.'!L46))</f>
        <v/>
      </c>
      <c r="KA16" s="73" t="str">
        <f>IF($B$2=1,IF('ก.ย.'!M16="","",'ก.ย.'!M16),IF('ก.ย.'!M46="","",'ก.ย.'!M46))</f>
        <v/>
      </c>
      <c r="KB16" s="73" t="str">
        <f>IF($B$2=1,IF('ก.ย.'!N16="","",'ก.ย.'!N16),IF('ก.ย.'!N46="","",'ก.ย.'!N46))</f>
        <v/>
      </c>
      <c r="KC16" s="73" t="str">
        <f>IF($B$2=1,IF('ก.ย.'!O16="","",'ก.ย.'!O16),IF('ก.ย.'!O46="","",'ก.ย.'!O46))</f>
        <v/>
      </c>
      <c r="KD16" s="73" t="str">
        <f>IF($B$2=1,IF('ก.ย.'!P16="","",'ก.ย.'!P16),IF('ก.ย.'!P46="","",'ก.ย.'!P46))</f>
        <v/>
      </c>
      <c r="KE16" s="73" t="str">
        <f>IF($B$2=1,IF('ก.ย.'!Q16="","",'ก.ย.'!Q16),IF('ก.ย.'!Q46="","",'ก.ย.'!Q46))</f>
        <v/>
      </c>
      <c r="KF16" s="73" t="str">
        <f>IF($B$2=1,IF('ก.ย.'!R16="","",'ก.ย.'!R16),IF('ก.ย.'!R46="","",'ก.ย.'!R46))</f>
        <v/>
      </c>
      <c r="KG16" s="73" t="str">
        <f>IF($B$2=1,IF('ก.ย.'!S16="","",'ก.ย.'!S16),IF('ก.ย.'!S46="","",'ก.ย.'!S46))</f>
        <v/>
      </c>
      <c r="KH16" s="73" t="str">
        <f>IF($B$2=1,IF('ก.ย.'!T16="","",'ก.ย.'!T16),IF('ก.ย.'!T46="","",'ก.ย.'!T46))</f>
        <v/>
      </c>
      <c r="KI16" s="73" t="str">
        <f>IF($B$2=1,IF('ก.ย.'!U16="","",'ก.ย.'!U16),IF('ก.ย.'!U46="","",'ก.ย.'!U46))</f>
        <v/>
      </c>
      <c r="KJ16" s="73" t="str">
        <f>IF($B$2=1,IF('ก.ย.'!V16="","",'ก.ย.'!V16),IF('ก.ย.'!V46="","",'ก.ย.'!V46))</f>
        <v/>
      </c>
      <c r="KK16" s="73" t="str">
        <f>IF($B$2=1,IF('ก.ย.'!W16="","",'ก.ย.'!W16),IF('ก.ย.'!W46="","",'ก.ย.'!W46))</f>
        <v/>
      </c>
      <c r="KL16" s="73" t="str">
        <f>IF($B$2=1,IF('ก.ย.'!X16="","",'ก.ย.'!X16),IF('ก.ย.'!X46="","",'ก.ย.'!X46))</f>
        <v/>
      </c>
      <c r="KM16" s="73" t="str">
        <f>IF($B$2=1,IF('ก.ย.'!Y16="","",'ก.ย.'!Y16),IF('ก.ย.'!Y46="","",'ก.ย.'!Y46))</f>
        <v/>
      </c>
      <c r="KN16" s="73" t="str">
        <f>IF($B$2=1,IF('ก.ย.'!Z16="","",'ก.ย.'!Z16),IF('ก.ย.'!Z46="","",'ก.ย.'!Z46))</f>
        <v/>
      </c>
      <c r="KO16" s="73" t="str">
        <f>IF($B$2=1,IF('ก.ย.'!AA16="","",'ก.ย.'!AA16),IF('ก.ย.'!AA46="","",'ก.ย.'!AA46))</f>
        <v/>
      </c>
      <c r="KP16" s="73" t="str">
        <f>IF($B$2=1,IF('ก.ย.'!AB16="","",'ก.ย.'!AB16),IF('ก.ย.'!AB46="","",'ก.ย.'!AB46))</f>
        <v/>
      </c>
      <c r="KQ16" s="73" t="str">
        <f>IF($B$2=1,IF('ก.ย.'!AC16="","",'ก.ย.'!AC16),IF('ก.ย.'!AC46="","",'ก.ย.'!AC46))</f>
        <v/>
      </c>
      <c r="KR16" s="73" t="str">
        <f>IF($B$2=1,IF('ก.ย.'!AD16="","",'ก.ย.'!AD16),IF('ก.ย.'!AD46="","",'ก.ย.'!AD46))</f>
        <v/>
      </c>
      <c r="KS16" s="73" t="str">
        <f>IF($B$2=1,IF('ก.ย.'!AE16="","",'ก.ย.'!AE16),IF('ก.ย.'!AE46="","",'ก.ย.'!AE46))</f>
        <v/>
      </c>
      <c r="KT16" s="73" t="str">
        <f>IF($B$2=1,IF('ก.ย.'!AF16="","",'ก.ย.'!AF16),IF('ก.ย.'!AF46="","",'ก.ย.'!AF46))</f>
        <v/>
      </c>
      <c r="KU16" s="73" t="str">
        <f>IF($B$2=1,IF('ก.ย.'!AG16="","",'ก.ย.'!AG16),IF('ก.ย.'!AG46="","",'ก.ย.'!AG46))</f>
        <v/>
      </c>
      <c r="KV16" s="73" t="str">
        <f>IF($B$2=1,IF('ก.ย.'!AH16="","",'ก.ย.'!AH16),IF('ก.ย.'!AH46="","",'ก.ย.'!AH46))</f>
        <v/>
      </c>
      <c r="KW16" s="73">
        <f>IF($B$2=1,IF('ก.ย.'!AI16="","",'ก.ย.'!AI16),IF('ก.ย.'!AI46="","",'ก.ย.'!AI46))</f>
        <v>0</v>
      </c>
      <c r="KX16" s="72">
        <f t="shared" si="19"/>
        <v>13</v>
      </c>
      <c r="KY16" s="73"/>
      <c r="KZ16" s="73" t="str">
        <f>IF($B$2=1,IF('ต.ค.'!D16="","",'ต.ค.'!D16),IF('ต.ค.'!D46="","",'ต.ค.'!D46))</f>
        <v/>
      </c>
      <c r="LA16" s="73" t="str">
        <f>IF($B$2=1,IF('ต.ค.'!E16="","",'ต.ค.'!E16),IF('ต.ค.'!E46="","",'ต.ค.'!E46))</f>
        <v/>
      </c>
      <c r="LB16" s="73" t="str">
        <f>IF($B$2=1,IF('ต.ค.'!F16="","",'ต.ค.'!F16),IF('ต.ค.'!F46="","",'ต.ค.'!F46))</f>
        <v/>
      </c>
      <c r="LC16" s="73" t="str">
        <f>IF($B$2=1,IF('ต.ค.'!G16="","",'ต.ค.'!G16),IF('ต.ค.'!G46="","",'ต.ค.'!G46))</f>
        <v/>
      </c>
      <c r="LD16" s="73" t="str">
        <f>IF($B$2=1,IF('ต.ค.'!H16="","",'ต.ค.'!H16),IF('ต.ค.'!H46="","",'ต.ค.'!H46))</f>
        <v/>
      </c>
      <c r="LE16" s="73" t="str">
        <f>IF($B$2=1,IF('ต.ค.'!I16="","",'ต.ค.'!I16),IF('ต.ค.'!I46="","",'ต.ค.'!I46))</f>
        <v/>
      </c>
      <c r="LF16" s="73" t="str">
        <f>IF($B$2=1,IF('ต.ค.'!J16="","",'ต.ค.'!J16),IF('ต.ค.'!J46="","",'ต.ค.'!J46))</f>
        <v/>
      </c>
      <c r="LG16" s="73" t="str">
        <f>IF($B$2=1,IF('ต.ค.'!K16="","",'ต.ค.'!K16),IF('ต.ค.'!K46="","",'ต.ค.'!K46))</f>
        <v/>
      </c>
      <c r="LH16" s="73" t="str">
        <f>IF($B$2=1,IF('ต.ค.'!L16="","",'ต.ค.'!L16),IF('ต.ค.'!L46="","",'ต.ค.'!L46))</f>
        <v/>
      </c>
      <c r="LI16" s="73" t="str">
        <f>IF($B$2=1,IF('ต.ค.'!M16="","",'ต.ค.'!M16),IF('ต.ค.'!M46="","",'ต.ค.'!M46))</f>
        <v/>
      </c>
      <c r="LJ16" s="73" t="str">
        <f>IF($B$2=1,IF('ต.ค.'!N16="","",'ต.ค.'!N16),IF('ต.ค.'!N46="","",'ต.ค.'!N46))</f>
        <v/>
      </c>
      <c r="LK16" s="73" t="str">
        <f>IF($B$2=1,IF('ต.ค.'!O16="","",'ต.ค.'!O16),IF('ต.ค.'!O46="","",'ต.ค.'!O46))</f>
        <v/>
      </c>
      <c r="LL16" s="73" t="str">
        <f>IF($B$2=1,IF('ต.ค.'!P16="","",'ต.ค.'!P16),IF('ต.ค.'!P46="","",'ต.ค.'!P46))</f>
        <v/>
      </c>
      <c r="LM16" s="73" t="str">
        <f>IF($B$2=1,IF('ต.ค.'!Q16="","",'ต.ค.'!Q16),IF('ต.ค.'!Q46="","",'ต.ค.'!Q46))</f>
        <v/>
      </c>
      <c r="LN16" s="73" t="str">
        <f>IF($B$2=1,IF('ต.ค.'!R16="","",'ต.ค.'!R16),IF('ต.ค.'!R46="","",'ต.ค.'!R46))</f>
        <v/>
      </c>
      <c r="LO16" s="73" t="str">
        <f>IF($B$2=1,IF('ต.ค.'!S16="","",'ต.ค.'!S16),IF('ต.ค.'!S46="","",'ต.ค.'!S46))</f>
        <v/>
      </c>
      <c r="LP16" s="73" t="str">
        <f>IF($B$2=1,IF('ต.ค.'!T16="","",'ต.ค.'!T16),IF('ต.ค.'!T46="","",'ต.ค.'!T46))</f>
        <v/>
      </c>
      <c r="LQ16" s="73" t="str">
        <f>IF($B$2=1,IF('ต.ค.'!U16="","",'ต.ค.'!U16),IF('ต.ค.'!U46="","",'ต.ค.'!U46))</f>
        <v/>
      </c>
      <c r="LR16" s="73" t="str">
        <f>IF($B$2=1,IF('ต.ค.'!V16="","",'ต.ค.'!V16),IF('ต.ค.'!V46="","",'ต.ค.'!V46))</f>
        <v/>
      </c>
      <c r="LS16" s="73" t="str">
        <f>IF($B$2=1,IF('ต.ค.'!W16="","",'ต.ค.'!W16),IF('ต.ค.'!W46="","",'ต.ค.'!W46))</f>
        <v/>
      </c>
      <c r="LT16" s="73" t="str">
        <f>IF($B$2=1,IF('ต.ค.'!X16="","",'ต.ค.'!X16),IF('ต.ค.'!X46="","",'ต.ค.'!X46))</f>
        <v/>
      </c>
      <c r="LU16" s="73" t="str">
        <f>IF($B$2=1,IF('ต.ค.'!Y16="","",'ต.ค.'!Y16),IF('ต.ค.'!Y46="","",'ต.ค.'!Y46))</f>
        <v/>
      </c>
      <c r="LV16" s="73" t="str">
        <f>IF($B$2=1,IF('ต.ค.'!Z16="","",'ต.ค.'!Z16),IF('ต.ค.'!Z46="","",'ต.ค.'!Z46))</f>
        <v/>
      </c>
      <c r="LW16" s="73" t="str">
        <f>IF($B$2=1,IF('ต.ค.'!AA16="","",'ต.ค.'!AA16),IF('ต.ค.'!AA46="","",'ต.ค.'!AA46))</f>
        <v/>
      </c>
      <c r="LX16" s="73" t="str">
        <f>IF($B$2=1,IF('ต.ค.'!AB16="","",'ต.ค.'!AB16),IF('ต.ค.'!AB46="","",'ต.ค.'!AB46))</f>
        <v/>
      </c>
      <c r="LY16" s="73" t="str">
        <f>IF($B$2=1,IF('ต.ค.'!AC16="","",'ต.ค.'!AC16),IF('ต.ค.'!AC46="","",'ต.ค.'!AC46))</f>
        <v/>
      </c>
      <c r="LZ16" s="73" t="str">
        <f>IF($B$2=1,IF('ต.ค.'!AD16="","",'ต.ค.'!AD16),IF('ต.ค.'!AD46="","",'ต.ค.'!AD46))</f>
        <v/>
      </c>
      <c r="MA16" s="73" t="str">
        <f>IF($B$2=1,IF('ต.ค.'!AE16="","",'ต.ค.'!AE16),IF('ต.ค.'!AE46="","",'ต.ค.'!AE46))</f>
        <v/>
      </c>
      <c r="MB16" s="73" t="str">
        <f>IF($B$2=1,IF('ต.ค.'!AF16="","",'ต.ค.'!AF16),IF('ต.ค.'!AF46="","",'ต.ค.'!AF46))</f>
        <v/>
      </c>
      <c r="MC16" s="73" t="str">
        <f>IF($B$2=1,IF('ต.ค.'!AG16="","",'ต.ค.'!AG16),IF('ต.ค.'!AG46="","",'ต.ค.'!AG46))</f>
        <v/>
      </c>
      <c r="MD16" s="73" t="str">
        <f>IF($B$2=1,IF('ต.ค.'!AH16="","",'ต.ค.'!AH16),IF('ต.ค.'!AH46="","",'ต.ค.'!AH46))</f>
        <v/>
      </c>
      <c r="ME16" s="73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>
      <c r="A17" s="65"/>
      <c r="B17" s="65"/>
      <c r="C17" s="65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IF($B$2=1,IF('พ.ค.'!D17="","",'พ.ค.'!D17),IF('พ.ค.'!D47="","",'พ.ค.'!D47))</f>
        <v/>
      </c>
      <c r="EM17" s="73" t="str">
        <f>IF($B$2=1,IF('พ.ค.'!E17="","",'พ.ค.'!E17),IF('พ.ค.'!E47="","",'พ.ค.'!E47))</f>
        <v/>
      </c>
      <c r="EN17" s="73" t="str">
        <f>IF($B$2=1,IF('พ.ค.'!F17="","",'พ.ค.'!F17),IF('พ.ค.'!F47="","",'พ.ค.'!F47))</f>
        <v/>
      </c>
      <c r="EO17" s="73" t="str">
        <f>IF($B$2=1,IF('พ.ค.'!G17="","",'พ.ค.'!G17),IF('พ.ค.'!G47="","",'พ.ค.'!G47))</f>
        <v/>
      </c>
      <c r="EP17" s="73" t="str">
        <f>IF($B$2=1,IF('พ.ค.'!H17="","",'พ.ค.'!H17),IF('พ.ค.'!H47="","",'พ.ค.'!H47))</f>
        <v/>
      </c>
      <c r="EQ17" s="73" t="str">
        <f>IF($B$2=1,IF('พ.ค.'!I17="","",'พ.ค.'!I17),IF('พ.ค.'!I47="","",'พ.ค.'!I47))</f>
        <v/>
      </c>
      <c r="ER17" s="73" t="str">
        <f>IF($B$2=1,IF('พ.ค.'!J17="","",'พ.ค.'!J17),IF('พ.ค.'!J47="","",'พ.ค.'!J47))</f>
        <v/>
      </c>
      <c r="ES17" s="73" t="str">
        <f>IF($B$2=1,IF('พ.ค.'!K17="","",'พ.ค.'!K17),IF('พ.ค.'!K47="","",'พ.ค.'!K47))</f>
        <v/>
      </c>
      <c r="ET17" s="73" t="str">
        <f>IF($B$2=1,IF('พ.ค.'!L17="","",'พ.ค.'!L17),IF('พ.ค.'!L47="","",'พ.ค.'!L47))</f>
        <v/>
      </c>
      <c r="EU17" s="73" t="str">
        <f>IF($B$2=1,IF('พ.ค.'!M17="","",'พ.ค.'!M17),IF('พ.ค.'!M47="","",'พ.ค.'!M47))</f>
        <v/>
      </c>
      <c r="EV17" s="73" t="str">
        <f>IF($B$2=1,IF('พ.ค.'!N17="","",'พ.ค.'!N17),IF('พ.ค.'!N47="","",'พ.ค.'!N47))</f>
        <v/>
      </c>
      <c r="EW17" s="73" t="str">
        <f>IF($B$2=1,IF('พ.ค.'!O17="","",'พ.ค.'!O17),IF('พ.ค.'!O47="","",'พ.ค.'!O47))</f>
        <v/>
      </c>
      <c r="EX17" s="73" t="str">
        <f>IF($B$2=1,IF('พ.ค.'!P17="","",'พ.ค.'!P17),IF('พ.ค.'!P47="","",'พ.ค.'!P47))</f>
        <v/>
      </c>
      <c r="EY17" s="73" t="str">
        <f>IF($B$2=1,IF('พ.ค.'!Q17="","",'พ.ค.'!Q17),IF('พ.ค.'!Q47="","",'พ.ค.'!Q47))</f>
        <v/>
      </c>
      <c r="EZ17" s="73" t="str">
        <f>IF($B$2=1,IF('พ.ค.'!R17="","",'พ.ค.'!R17),IF('พ.ค.'!R47="","",'พ.ค.'!R47))</f>
        <v/>
      </c>
      <c r="FA17" s="73" t="str">
        <f>IF($B$2=1,IF('พ.ค.'!S17="","",'พ.ค.'!S17),IF('พ.ค.'!S47="","",'พ.ค.'!S47))</f>
        <v/>
      </c>
      <c r="FB17" s="73" t="str">
        <f>IF($B$2=1,IF('พ.ค.'!T17="","",'พ.ค.'!T17),IF('พ.ค.'!T47="","",'พ.ค.'!T47))</f>
        <v/>
      </c>
      <c r="FC17" s="73" t="str">
        <f>IF($B$2=1,IF('พ.ค.'!U17="","",'พ.ค.'!U17),IF('พ.ค.'!U47="","",'พ.ค.'!U47))</f>
        <v/>
      </c>
      <c r="FD17" s="73" t="str">
        <f>IF($B$2=1,IF('พ.ค.'!V17="","",'พ.ค.'!V17),IF('พ.ค.'!V47="","",'พ.ค.'!V47))</f>
        <v/>
      </c>
      <c r="FE17" s="73" t="str">
        <f>IF($B$2=1,IF('พ.ค.'!W17="","",'พ.ค.'!W17),IF('พ.ค.'!W47="","",'พ.ค.'!W47))</f>
        <v/>
      </c>
      <c r="FF17" s="73" t="str">
        <f>IF($B$2=1,IF('พ.ค.'!X17="","",'พ.ค.'!X17),IF('พ.ค.'!X47="","",'พ.ค.'!X47))</f>
        <v/>
      </c>
      <c r="FG17" s="73" t="str">
        <f>IF($B$2=1,IF('พ.ค.'!Y17="","",'พ.ค.'!Y17),IF('พ.ค.'!Y47="","",'พ.ค.'!Y47))</f>
        <v/>
      </c>
      <c r="FH17" s="73" t="str">
        <f>IF($B$2=1,IF('พ.ค.'!Z17="","",'พ.ค.'!Z17),IF('พ.ค.'!Z47="","",'พ.ค.'!Z47))</f>
        <v/>
      </c>
      <c r="FI17" s="73" t="str">
        <f>IF($B$2=1,IF('พ.ค.'!AA17="","",'พ.ค.'!AA17),IF('พ.ค.'!AA47="","",'พ.ค.'!AA47))</f>
        <v/>
      </c>
      <c r="FJ17" s="73" t="str">
        <f>IF($B$2=1,IF('พ.ค.'!AB17="","",'พ.ค.'!AB17),IF('พ.ค.'!AB47="","",'พ.ค.'!AB47))</f>
        <v/>
      </c>
      <c r="FK17" s="73" t="str">
        <f>IF($B$2=1,IF('พ.ค.'!AC17="","",'พ.ค.'!AC17),IF('พ.ค.'!AC47="","",'พ.ค.'!AC47))</f>
        <v/>
      </c>
      <c r="FL17" s="73" t="str">
        <f>IF($B$2=1,IF('พ.ค.'!AD17="","",'พ.ค.'!AD17),IF('พ.ค.'!AD47="","",'พ.ค.'!AD47))</f>
        <v/>
      </c>
      <c r="FM17" s="73" t="str">
        <f>IF($B$2=1,IF('พ.ค.'!AE17="","",'พ.ค.'!AE17),IF('พ.ค.'!AE47="","",'พ.ค.'!AE47))</f>
        <v/>
      </c>
      <c r="FN17" s="73" t="str">
        <f>IF($B$2=1,IF('พ.ค.'!AF17="","",'พ.ค.'!AF17),IF('พ.ค.'!AF47="","",'พ.ค.'!AF47))</f>
        <v/>
      </c>
      <c r="FO17" s="73" t="str">
        <f>IF($B$2=1,IF('พ.ค.'!AG17="","",'พ.ค.'!AG17),IF('พ.ค.'!AG47="","",'พ.ค.'!AG47))</f>
        <v/>
      </c>
      <c r="FP17" s="73" t="str">
        <f>IF($B$2=1,IF('พ.ค.'!AH17="","",'พ.ค.'!AH17),IF('พ.ค.'!AH47="","",'พ.ค.'!AH47))</f>
        <v/>
      </c>
      <c r="FQ17" s="73">
        <f>IF($B$2=1,IF('พ.ค.'!AI17="","",'พ.ค.'!AI17),IF('พ.ค.'!AI47="","",'พ.ค.'!AI47))</f>
        <v>0</v>
      </c>
      <c r="FR17" s="72">
        <f t="shared" si="15"/>
        <v>14</v>
      </c>
      <c r="FS17" s="73"/>
      <c r="FT17" s="73" t="str">
        <f>IF($B$2=1,IF('มิ.ย.'!D17="","",'มิ.ย.'!D17),IF('มิ.ย.'!D47="","",'มิ.ย.'!D47))</f>
        <v/>
      </c>
      <c r="FU17" s="73" t="str">
        <f>IF($B$2=1,IF('มิ.ย.'!E17="","",'มิ.ย.'!E17),IF('มิ.ย.'!E47="","",'มิ.ย.'!E47))</f>
        <v/>
      </c>
      <c r="FV17" s="73" t="str">
        <f>IF($B$2=1,IF('มิ.ย.'!F17="","",'มิ.ย.'!F17),IF('มิ.ย.'!F47="","",'มิ.ย.'!F47))</f>
        <v/>
      </c>
      <c r="FW17" s="73" t="str">
        <f>IF($B$2=1,IF('มิ.ย.'!G17="","",'มิ.ย.'!G17),IF('มิ.ย.'!G47="","",'มิ.ย.'!G47))</f>
        <v/>
      </c>
      <c r="FX17" s="73" t="str">
        <f>IF($B$2=1,IF('มิ.ย.'!H17="","",'มิ.ย.'!H17),IF('มิ.ย.'!H47="","",'มิ.ย.'!H47))</f>
        <v/>
      </c>
      <c r="FY17" s="73" t="str">
        <f>IF($B$2=1,IF('มิ.ย.'!I17="","",'มิ.ย.'!I17),IF('มิ.ย.'!I47="","",'มิ.ย.'!I47))</f>
        <v/>
      </c>
      <c r="FZ17" s="73" t="str">
        <f>IF($B$2=1,IF('มิ.ย.'!J17="","",'มิ.ย.'!J17),IF('มิ.ย.'!J47="","",'มิ.ย.'!J47))</f>
        <v/>
      </c>
      <c r="GA17" s="73" t="str">
        <f>IF($B$2=1,IF('มิ.ย.'!K17="","",'มิ.ย.'!K17),IF('มิ.ย.'!K47="","",'มิ.ย.'!K47))</f>
        <v/>
      </c>
      <c r="GB17" s="73" t="str">
        <f>IF($B$2=1,IF('มิ.ย.'!L17="","",'มิ.ย.'!L17),IF('มิ.ย.'!L47="","",'มิ.ย.'!L47))</f>
        <v/>
      </c>
      <c r="GC17" s="73" t="str">
        <f>IF($B$2=1,IF('มิ.ย.'!M17="","",'มิ.ย.'!M17),IF('มิ.ย.'!M47="","",'มิ.ย.'!M47))</f>
        <v/>
      </c>
      <c r="GD17" s="73" t="str">
        <f>IF($B$2=1,IF('มิ.ย.'!N17="","",'มิ.ย.'!N17),IF('มิ.ย.'!N47="","",'มิ.ย.'!N47))</f>
        <v/>
      </c>
      <c r="GE17" s="73" t="str">
        <f>IF($B$2=1,IF('มิ.ย.'!O17="","",'มิ.ย.'!O17),IF('มิ.ย.'!O47="","",'มิ.ย.'!O47))</f>
        <v/>
      </c>
      <c r="GF17" s="73" t="str">
        <f>IF($B$2=1,IF('มิ.ย.'!P17="","",'มิ.ย.'!P17),IF('มิ.ย.'!P47="","",'มิ.ย.'!P47))</f>
        <v/>
      </c>
      <c r="GG17" s="73" t="str">
        <f>IF($B$2=1,IF('มิ.ย.'!Q17="","",'มิ.ย.'!Q17),IF('มิ.ย.'!Q47="","",'มิ.ย.'!Q47))</f>
        <v/>
      </c>
      <c r="GH17" s="73" t="str">
        <f>IF($B$2=1,IF('มิ.ย.'!R17="","",'มิ.ย.'!R17),IF('มิ.ย.'!R47="","",'มิ.ย.'!R47))</f>
        <v/>
      </c>
      <c r="GI17" s="73" t="str">
        <f>IF($B$2=1,IF('มิ.ย.'!S17="","",'มิ.ย.'!S17),IF('มิ.ย.'!S47="","",'มิ.ย.'!S47))</f>
        <v/>
      </c>
      <c r="GJ17" s="73" t="str">
        <f>IF($B$2=1,IF('มิ.ย.'!T17="","",'มิ.ย.'!T17),IF('มิ.ย.'!T47="","",'มิ.ย.'!T47))</f>
        <v/>
      </c>
      <c r="GK17" s="73" t="str">
        <f>IF($B$2=1,IF('มิ.ย.'!U17="","",'มิ.ย.'!U17),IF('มิ.ย.'!U47="","",'มิ.ย.'!U47))</f>
        <v/>
      </c>
      <c r="GL17" s="73" t="str">
        <f>IF($B$2=1,IF('มิ.ย.'!V17="","",'มิ.ย.'!V17),IF('มิ.ย.'!V47="","",'มิ.ย.'!V47))</f>
        <v/>
      </c>
      <c r="GM17" s="73" t="str">
        <f>IF($B$2=1,IF('มิ.ย.'!W17="","",'มิ.ย.'!W17),IF('มิ.ย.'!W47="","",'มิ.ย.'!W47))</f>
        <v/>
      </c>
      <c r="GN17" s="73" t="str">
        <f>IF($B$2=1,IF('มิ.ย.'!X17="","",'มิ.ย.'!X17),IF('มิ.ย.'!X47="","",'มิ.ย.'!X47))</f>
        <v/>
      </c>
      <c r="GO17" s="73" t="str">
        <f>IF($B$2=1,IF('มิ.ย.'!Y17="","",'มิ.ย.'!Y17),IF('มิ.ย.'!Y47="","",'มิ.ย.'!Y47))</f>
        <v/>
      </c>
      <c r="GP17" s="73" t="str">
        <f>IF($B$2=1,IF('มิ.ย.'!Z17="","",'มิ.ย.'!Z17),IF('มิ.ย.'!Z47="","",'มิ.ย.'!Z47))</f>
        <v/>
      </c>
      <c r="GQ17" s="73" t="str">
        <f>IF($B$2=1,IF('มิ.ย.'!AA17="","",'มิ.ย.'!AA17),IF('มิ.ย.'!AA47="","",'มิ.ย.'!AA47))</f>
        <v/>
      </c>
      <c r="GR17" s="73" t="str">
        <f>IF($B$2=1,IF('มิ.ย.'!AB17="","",'มิ.ย.'!AB17),IF('มิ.ย.'!AB47="","",'มิ.ย.'!AB47))</f>
        <v/>
      </c>
      <c r="GS17" s="73" t="str">
        <f>IF($B$2=1,IF('มิ.ย.'!AC17="","",'มิ.ย.'!AC17),IF('มิ.ย.'!AC47="","",'มิ.ย.'!AC47))</f>
        <v/>
      </c>
      <c r="GT17" s="73" t="str">
        <f>IF($B$2=1,IF('มิ.ย.'!AD17="","",'มิ.ย.'!AD17),IF('มิ.ย.'!AD47="","",'มิ.ย.'!AD47))</f>
        <v/>
      </c>
      <c r="GU17" s="73" t="str">
        <f>IF($B$2=1,IF('มิ.ย.'!AE17="","",'มิ.ย.'!AE17),IF('มิ.ย.'!AE47="","",'มิ.ย.'!AE47))</f>
        <v/>
      </c>
      <c r="GV17" s="73" t="str">
        <f>IF($B$2=1,IF('มิ.ย.'!AF17="","",'มิ.ย.'!AF17),IF('มิ.ย.'!AF47="","",'มิ.ย.'!AF47))</f>
        <v/>
      </c>
      <c r="GW17" s="73" t="str">
        <f>IF($B$2=1,IF('มิ.ย.'!AG17="","",'มิ.ย.'!AG17),IF('มิ.ย.'!AG47="","",'มิ.ย.'!AG47))</f>
        <v/>
      </c>
      <c r="GX17" s="73" t="str">
        <f>IF($B$2=1,IF('มิ.ย.'!AH17="","",'มิ.ย.'!AH17),IF('มิ.ย.'!AH47="","",'มิ.ย.'!AH47))</f>
        <v/>
      </c>
      <c r="GY17" s="73">
        <f>IF($B$2=1,IF('มิ.ย.'!AI17="","",'มิ.ย.'!AI17),IF('มิ.ย.'!AI47="","",'มิ.ย.'!AI47))</f>
        <v>0</v>
      </c>
      <c r="GZ17" s="72">
        <f t="shared" si="16"/>
        <v>14</v>
      </c>
      <c r="HA17" s="73"/>
      <c r="HB17" s="73" t="str">
        <f>IF($B$2=1,IF('ก.ค.'!D17="","",'ก.ค.'!D17),IF('ก.ค.'!D47="","",'ก.ค.'!D47))</f>
        <v/>
      </c>
      <c r="HC17" s="73" t="str">
        <f>IF($B$2=1,IF('ก.ค.'!E17="","",'ก.ค.'!E17),IF('ก.ค.'!E47="","",'ก.ค.'!E47))</f>
        <v/>
      </c>
      <c r="HD17" s="73" t="str">
        <f>IF($B$2=1,IF('ก.ค.'!F17="","",'ก.ค.'!F17),IF('ก.ค.'!F47="","",'ก.ค.'!F47))</f>
        <v/>
      </c>
      <c r="HE17" s="73" t="str">
        <f>IF($B$2=1,IF('ก.ค.'!G17="","",'ก.ค.'!G17),IF('ก.ค.'!G47="","",'ก.ค.'!G47))</f>
        <v/>
      </c>
      <c r="HF17" s="73" t="str">
        <f>IF($B$2=1,IF('ก.ค.'!H17="","",'ก.ค.'!H17),IF('ก.ค.'!H47="","",'ก.ค.'!H47))</f>
        <v/>
      </c>
      <c r="HG17" s="73" t="str">
        <f>IF($B$2=1,IF('ก.ค.'!I17="","",'ก.ค.'!I17),IF('ก.ค.'!I47="","",'ก.ค.'!I47))</f>
        <v/>
      </c>
      <c r="HH17" s="73" t="str">
        <f>IF($B$2=1,IF('ก.ค.'!J17="","",'ก.ค.'!J17),IF('ก.ค.'!J47="","",'ก.ค.'!J47))</f>
        <v/>
      </c>
      <c r="HI17" s="73" t="str">
        <f>IF($B$2=1,IF('ก.ค.'!K17="","",'ก.ค.'!K17),IF('ก.ค.'!K47="","",'ก.ค.'!K47))</f>
        <v/>
      </c>
      <c r="HJ17" s="73" t="str">
        <f>IF($B$2=1,IF('ก.ค.'!L17="","",'ก.ค.'!L17),IF('ก.ค.'!L47="","",'ก.ค.'!L47))</f>
        <v/>
      </c>
      <c r="HK17" s="73" t="str">
        <f>IF($B$2=1,IF('ก.ค.'!M17="","",'ก.ค.'!M17),IF('ก.ค.'!M47="","",'ก.ค.'!M47))</f>
        <v/>
      </c>
      <c r="HL17" s="73" t="str">
        <f>IF($B$2=1,IF('ก.ค.'!N17="","",'ก.ค.'!N17),IF('ก.ค.'!N47="","",'ก.ค.'!N47))</f>
        <v/>
      </c>
      <c r="HM17" s="73" t="str">
        <f>IF($B$2=1,IF('ก.ค.'!O17="","",'ก.ค.'!O17),IF('ก.ค.'!O47="","",'ก.ค.'!O47))</f>
        <v/>
      </c>
      <c r="HN17" s="73" t="str">
        <f>IF($B$2=1,IF('ก.ค.'!P17="","",'ก.ค.'!P17),IF('ก.ค.'!P47="","",'ก.ค.'!P47))</f>
        <v/>
      </c>
      <c r="HO17" s="73" t="str">
        <f>IF($B$2=1,IF('ก.ค.'!Q17="","",'ก.ค.'!Q17),IF('ก.ค.'!Q47="","",'ก.ค.'!Q47))</f>
        <v/>
      </c>
      <c r="HP17" s="73" t="str">
        <f>IF($B$2=1,IF('ก.ค.'!R17="","",'ก.ค.'!R17),IF('ก.ค.'!R47="","",'ก.ค.'!R47))</f>
        <v/>
      </c>
      <c r="HQ17" s="73" t="str">
        <f>IF($B$2=1,IF('ก.ค.'!S17="","",'ก.ค.'!S17),IF('ก.ค.'!S47="","",'ก.ค.'!S47))</f>
        <v/>
      </c>
      <c r="HR17" s="73" t="str">
        <f>IF($B$2=1,IF('ก.ค.'!T17="","",'ก.ค.'!T17),IF('ก.ค.'!T47="","",'ก.ค.'!T47))</f>
        <v/>
      </c>
      <c r="HS17" s="73" t="str">
        <f>IF($B$2=1,IF('ก.ค.'!U17="","",'ก.ค.'!U17),IF('ก.ค.'!U47="","",'ก.ค.'!U47))</f>
        <v/>
      </c>
      <c r="HT17" s="73" t="str">
        <f>IF($B$2=1,IF('ก.ค.'!V17="","",'ก.ค.'!V17),IF('ก.ค.'!V47="","",'ก.ค.'!V47))</f>
        <v/>
      </c>
      <c r="HU17" s="73" t="str">
        <f>IF($B$2=1,IF('ก.ค.'!W17="","",'ก.ค.'!W17),IF('ก.ค.'!W47="","",'ก.ค.'!W47))</f>
        <v/>
      </c>
      <c r="HV17" s="73" t="str">
        <f>IF($B$2=1,IF('ก.ค.'!X17="","",'ก.ค.'!X17),IF('ก.ค.'!X47="","",'ก.ค.'!X47))</f>
        <v/>
      </c>
      <c r="HW17" s="73" t="str">
        <f>IF($B$2=1,IF('ก.ค.'!Y17="","",'ก.ค.'!Y17),IF('ก.ค.'!Y47="","",'ก.ค.'!Y47))</f>
        <v/>
      </c>
      <c r="HX17" s="73" t="str">
        <f>IF($B$2=1,IF('ก.ค.'!Z17="","",'ก.ค.'!Z17),IF('ก.ค.'!Z47="","",'ก.ค.'!Z47))</f>
        <v/>
      </c>
      <c r="HY17" s="73" t="str">
        <f>IF($B$2=1,IF('ก.ค.'!AA17="","",'ก.ค.'!AA17),IF('ก.ค.'!AA47="","",'ก.ค.'!AA47))</f>
        <v/>
      </c>
      <c r="HZ17" s="73" t="str">
        <f>IF($B$2=1,IF('ก.ค.'!AB17="","",'ก.ค.'!AB17),IF('ก.ค.'!AB47="","",'ก.ค.'!AB47))</f>
        <v/>
      </c>
      <c r="IA17" s="73" t="str">
        <f>IF($B$2=1,IF('ก.ค.'!AC17="","",'ก.ค.'!AC17),IF('ก.ค.'!AC47="","",'ก.ค.'!AC47))</f>
        <v/>
      </c>
      <c r="IB17" s="73" t="str">
        <f>IF($B$2=1,IF('ก.ค.'!AD17="","",'ก.ค.'!AD17),IF('ก.ค.'!AD47="","",'ก.ค.'!AD47))</f>
        <v/>
      </c>
      <c r="IC17" s="73" t="str">
        <f>IF($B$2=1,IF('ก.ค.'!AE17="","",'ก.ค.'!AE17),IF('ก.ค.'!AE47="","",'ก.ค.'!AE47))</f>
        <v/>
      </c>
      <c r="ID17" s="73" t="str">
        <f>IF($B$2=1,IF('ก.ค.'!AF17="","",'ก.ค.'!AF17),IF('ก.ค.'!AF47="","",'ก.ค.'!AF47))</f>
        <v/>
      </c>
      <c r="IE17" s="73" t="str">
        <f>IF($B$2=1,IF('ก.ค.'!AG17="","",'ก.ค.'!AG17),IF('ก.ค.'!AG47="","",'ก.ค.'!AG47))</f>
        <v/>
      </c>
      <c r="IF17" s="73" t="str">
        <f>IF($B$2=1,IF('ก.ค.'!AH17="","",'ก.ค.'!AH17),IF('ก.ค.'!AH47="","",'ก.ค.'!AH47))</f>
        <v/>
      </c>
      <c r="IG17" s="73">
        <f>IF($B$2=1,IF('ก.ค.'!AI17="","",'ก.ค.'!AI17),IF('ก.ค.'!AI47="","",'ก.ค.'!AI47))</f>
        <v>0</v>
      </c>
      <c r="IH17" s="72">
        <f t="shared" si="17"/>
        <v>14</v>
      </c>
      <c r="II17" s="73"/>
      <c r="IJ17" s="73" t="str">
        <f>IF($B$2=1,IF('ส.ค.'!D17="","",'ส.ค.'!D17),IF('ส.ค.'!D47="","",'ส.ค.'!D47))</f>
        <v/>
      </c>
      <c r="IK17" s="73" t="str">
        <f>IF($B$2=1,IF('ส.ค.'!E17="","",'ส.ค.'!E17),IF('ส.ค.'!E47="","",'ส.ค.'!E47))</f>
        <v/>
      </c>
      <c r="IL17" s="73" t="str">
        <f>IF($B$2=1,IF('ส.ค.'!F17="","",'ส.ค.'!F17),IF('ส.ค.'!F47="","",'ส.ค.'!F47))</f>
        <v/>
      </c>
      <c r="IM17" s="73" t="str">
        <f>IF($B$2=1,IF('ส.ค.'!G17="","",'ส.ค.'!G17),IF('ส.ค.'!G47="","",'ส.ค.'!G47))</f>
        <v/>
      </c>
      <c r="IN17" s="73" t="str">
        <f>IF($B$2=1,IF('ส.ค.'!H17="","",'ส.ค.'!H17),IF('ส.ค.'!H47="","",'ส.ค.'!H47))</f>
        <v/>
      </c>
      <c r="IO17" s="73" t="str">
        <f>IF($B$2=1,IF('ส.ค.'!I17="","",'ส.ค.'!I17),IF('ส.ค.'!I47="","",'ส.ค.'!I47))</f>
        <v/>
      </c>
      <c r="IP17" s="73" t="str">
        <f>IF($B$2=1,IF('ส.ค.'!J17="","",'ส.ค.'!J17),IF('ส.ค.'!J47="","",'ส.ค.'!J47))</f>
        <v/>
      </c>
      <c r="IQ17" s="73" t="str">
        <f>IF($B$2=1,IF('ส.ค.'!K17="","",'ส.ค.'!K17),IF('ส.ค.'!K47="","",'ส.ค.'!K47))</f>
        <v/>
      </c>
      <c r="IR17" s="73" t="str">
        <f>IF($B$2=1,IF('ส.ค.'!L17="","",'ส.ค.'!L17),IF('ส.ค.'!L47="","",'ส.ค.'!L47))</f>
        <v/>
      </c>
      <c r="IS17" s="73" t="str">
        <f>IF($B$2=1,IF('ส.ค.'!M17="","",'ส.ค.'!M17),IF('ส.ค.'!M47="","",'ส.ค.'!M47))</f>
        <v/>
      </c>
      <c r="IT17" s="73" t="str">
        <f>IF($B$2=1,IF('ส.ค.'!N17="","",'ส.ค.'!N17),IF('ส.ค.'!N47="","",'ส.ค.'!N47))</f>
        <v/>
      </c>
      <c r="IU17" s="73" t="str">
        <f>IF($B$2=1,IF('ส.ค.'!O17="","",'ส.ค.'!O17),IF('ส.ค.'!O47="","",'ส.ค.'!O47))</f>
        <v/>
      </c>
      <c r="IV17" s="73" t="str">
        <f>IF($B$2=1,IF('ส.ค.'!P17="","",'ส.ค.'!P17),IF('ส.ค.'!P47="","",'ส.ค.'!P47))</f>
        <v/>
      </c>
      <c r="IW17" s="73" t="str">
        <f>IF($B$2=1,IF('ส.ค.'!Q17="","",'ส.ค.'!Q17),IF('ส.ค.'!Q47="","",'ส.ค.'!Q47))</f>
        <v/>
      </c>
      <c r="IX17" s="73" t="str">
        <f>IF($B$2=1,IF('ส.ค.'!R17="","",'ส.ค.'!R17),IF('ส.ค.'!R47="","",'ส.ค.'!R47))</f>
        <v/>
      </c>
      <c r="IY17" s="73" t="str">
        <f>IF($B$2=1,IF('ส.ค.'!S17="","",'ส.ค.'!S17),IF('ส.ค.'!S47="","",'ส.ค.'!S47))</f>
        <v/>
      </c>
      <c r="IZ17" s="73" t="str">
        <f>IF($B$2=1,IF('ส.ค.'!T17="","",'ส.ค.'!T17),IF('ส.ค.'!T47="","",'ส.ค.'!T47))</f>
        <v/>
      </c>
      <c r="JA17" s="73" t="str">
        <f>IF($B$2=1,IF('ส.ค.'!U17="","",'ส.ค.'!U17),IF('ส.ค.'!U47="","",'ส.ค.'!U47))</f>
        <v/>
      </c>
      <c r="JB17" s="73" t="str">
        <f>IF($B$2=1,IF('ส.ค.'!V17="","",'ส.ค.'!V17),IF('ส.ค.'!V47="","",'ส.ค.'!V47))</f>
        <v/>
      </c>
      <c r="JC17" s="73" t="str">
        <f>IF($B$2=1,IF('ส.ค.'!W17="","",'ส.ค.'!W17),IF('ส.ค.'!W47="","",'ส.ค.'!W47))</f>
        <v/>
      </c>
      <c r="JD17" s="73" t="str">
        <f>IF($B$2=1,IF('ส.ค.'!X17="","",'ส.ค.'!X17),IF('ส.ค.'!X47="","",'ส.ค.'!X47))</f>
        <v/>
      </c>
      <c r="JE17" s="73" t="str">
        <f>IF($B$2=1,IF('ส.ค.'!Y17="","",'ส.ค.'!Y17),IF('ส.ค.'!Y47="","",'ส.ค.'!Y47))</f>
        <v/>
      </c>
      <c r="JF17" s="73" t="str">
        <f>IF($B$2=1,IF('ส.ค.'!Z17="","",'ส.ค.'!Z17),IF('ส.ค.'!Z47="","",'ส.ค.'!Z47))</f>
        <v/>
      </c>
      <c r="JG17" s="73" t="str">
        <f>IF($B$2=1,IF('ส.ค.'!AA17="","",'ส.ค.'!AA17),IF('ส.ค.'!AA47="","",'ส.ค.'!AA47))</f>
        <v/>
      </c>
      <c r="JH17" s="73" t="str">
        <f>IF($B$2=1,IF('ส.ค.'!AB17="","",'ส.ค.'!AB17),IF('ส.ค.'!AB47="","",'ส.ค.'!AB47))</f>
        <v/>
      </c>
      <c r="JI17" s="73" t="str">
        <f>IF($B$2=1,IF('ส.ค.'!AC17="","",'ส.ค.'!AC17),IF('ส.ค.'!AC47="","",'ส.ค.'!AC47))</f>
        <v/>
      </c>
      <c r="JJ17" s="73" t="str">
        <f>IF($B$2=1,IF('ส.ค.'!AD17="","",'ส.ค.'!AD17),IF('ส.ค.'!AD47="","",'ส.ค.'!AD47))</f>
        <v/>
      </c>
      <c r="JK17" s="73" t="str">
        <f>IF($B$2=1,IF('ส.ค.'!AE17="","",'ส.ค.'!AE17),IF('ส.ค.'!AE47="","",'ส.ค.'!AE47))</f>
        <v/>
      </c>
      <c r="JL17" s="73" t="str">
        <f>IF($B$2=1,IF('ส.ค.'!AF17="","",'ส.ค.'!AF17),IF('ส.ค.'!AF47="","",'ส.ค.'!AF47))</f>
        <v/>
      </c>
      <c r="JM17" s="73" t="str">
        <f>IF($B$2=1,IF('ส.ค.'!AG17="","",'ส.ค.'!AG17),IF('ส.ค.'!AG47="","",'ส.ค.'!AG47))</f>
        <v/>
      </c>
      <c r="JN17" s="73" t="str">
        <f>IF($B$2=1,IF('ส.ค.'!AH17="","",'ส.ค.'!AH17),IF('ส.ค.'!AH47="","",'ส.ค.'!AH47))</f>
        <v/>
      </c>
      <c r="JO17" s="73">
        <f>IF($B$2=1,IF('ส.ค.'!AI17="","",'ส.ค.'!AI17),IF('ส.ค.'!AI47="","",'ส.ค.'!AI47))</f>
        <v>0</v>
      </c>
      <c r="JP17" s="72">
        <f t="shared" si="18"/>
        <v>14</v>
      </c>
      <c r="JQ17" s="73"/>
      <c r="JR17" s="73" t="str">
        <f>IF($B$2=1,IF('ก.ย.'!D17="","",'ก.ย.'!D17),IF('ก.ย.'!D47="","",'ก.ย.'!D47))</f>
        <v/>
      </c>
      <c r="JS17" s="73" t="str">
        <f>IF($B$2=1,IF('ก.ย.'!E17="","",'ก.ย.'!E17),IF('ก.ย.'!E47="","",'ก.ย.'!E47))</f>
        <v/>
      </c>
      <c r="JT17" s="73" t="str">
        <f>IF($B$2=1,IF('ก.ย.'!F17="","",'ก.ย.'!F17),IF('ก.ย.'!F47="","",'ก.ย.'!F47))</f>
        <v/>
      </c>
      <c r="JU17" s="73" t="str">
        <f>IF($B$2=1,IF('ก.ย.'!G17="","",'ก.ย.'!G17),IF('ก.ย.'!G47="","",'ก.ย.'!G47))</f>
        <v/>
      </c>
      <c r="JV17" s="73" t="str">
        <f>IF($B$2=1,IF('ก.ย.'!H17="","",'ก.ย.'!H17),IF('ก.ย.'!H47="","",'ก.ย.'!H47))</f>
        <v/>
      </c>
      <c r="JW17" s="73" t="str">
        <f>IF($B$2=1,IF('ก.ย.'!I17="","",'ก.ย.'!I17),IF('ก.ย.'!I47="","",'ก.ย.'!I47))</f>
        <v/>
      </c>
      <c r="JX17" s="73" t="str">
        <f>IF($B$2=1,IF('ก.ย.'!J17="","",'ก.ย.'!J17),IF('ก.ย.'!J47="","",'ก.ย.'!J47))</f>
        <v/>
      </c>
      <c r="JY17" s="73" t="str">
        <f>IF($B$2=1,IF('ก.ย.'!K17="","",'ก.ย.'!K17),IF('ก.ย.'!K47="","",'ก.ย.'!K47))</f>
        <v/>
      </c>
      <c r="JZ17" s="73" t="str">
        <f>IF($B$2=1,IF('ก.ย.'!L17="","",'ก.ย.'!L17),IF('ก.ย.'!L47="","",'ก.ย.'!L47))</f>
        <v/>
      </c>
      <c r="KA17" s="73" t="str">
        <f>IF($B$2=1,IF('ก.ย.'!M17="","",'ก.ย.'!M17),IF('ก.ย.'!M47="","",'ก.ย.'!M47))</f>
        <v/>
      </c>
      <c r="KB17" s="73" t="str">
        <f>IF($B$2=1,IF('ก.ย.'!N17="","",'ก.ย.'!N17),IF('ก.ย.'!N47="","",'ก.ย.'!N47))</f>
        <v/>
      </c>
      <c r="KC17" s="73" t="str">
        <f>IF($B$2=1,IF('ก.ย.'!O17="","",'ก.ย.'!O17),IF('ก.ย.'!O47="","",'ก.ย.'!O47))</f>
        <v/>
      </c>
      <c r="KD17" s="73" t="str">
        <f>IF($B$2=1,IF('ก.ย.'!P17="","",'ก.ย.'!P17),IF('ก.ย.'!P47="","",'ก.ย.'!P47))</f>
        <v/>
      </c>
      <c r="KE17" s="73" t="str">
        <f>IF($B$2=1,IF('ก.ย.'!Q17="","",'ก.ย.'!Q17),IF('ก.ย.'!Q47="","",'ก.ย.'!Q47))</f>
        <v/>
      </c>
      <c r="KF17" s="73" t="str">
        <f>IF($B$2=1,IF('ก.ย.'!R17="","",'ก.ย.'!R17),IF('ก.ย.'!R47="","",'ก.ย.'!R47))</f>
        <v/>
      </c>
      <c r="KG17" s="73" t="str">
        <f>IF($B$2=1,IF('ก.ย.'!S17="","",'ก.ย.'!S17),IF('ก.ย.'!S47="","",'ก.ย.'!S47))</f>
        <v/>
      </c>
      <c r="KH17" s="73" t="str">
        <f>IF($B$2=1,IF('ก.ย.'!T17="","",'ก.ย.'!T17),IF('ก.ย.'!T47="","",'ก.ย.'!T47))</f>
        <v/>
      </c>
      <c r="KI17" s="73" t="str">
        <f>IF($B$2=1,IF('ก.ย.'!U17="","",'ก.ย.'!U17),IF('ก.ย.'!U47="","",'ก.ย.'!U47))</f>
        <v/>
      </c>
      <c r="KJ17" s="73" t="str">
        <f>IF($B$2=1,IF('ก.ย.'!V17="","",'ก.ย.'!V17),IF('ก.ย.'!V47="","",'ก.ย.'!V47))</f>
        <v/>
      </c>
      <c r="KK17" s="73" t="str">
        <f>IF($B$2=1,IF('ก.ย.'!W17="","",'ก.ย.'!W17),IF('ก.ย.'!W47="","",'ก.ย.'!W47))</f>
        <v/>
      </c>
      <c r="KL17" s="73" t="str">
        <f>IF($B$2=1,IF('ก.ย.'!X17="","",'ก.ย.'!X17),IF('ก.ย.'!X47="","",'ก.ย.'!X47))</f>
        <v/>
      </c>
      <c r="KM17" s="73" t="str">
        <f>IF($B$2=1,IF('ก.ย.'!Y17="","",'ก.ย.'!Y17),IF('ก.ย.'!Y47="","",'ก.ย.'!Y47))</f>
        <v/>
      </c>
      <c r="KN17" s="73" t="str">
        <f>IF($B$2=1,IF('ก.ย.'!Z17="","",'ก.ย.'!Z17),IF('ก.ย.'!Z47="","",'ก.ย.'!Z47))</f>
        <v/>
      </c>
      <c r="KO17" s="73" t="str">
        <f>IF($B$2=1,IF('ก.ย.'!AA17="","",'ก.ย.'!AA17),IF('ก.ย.'!AA47="","",'ก.ย.'!AA47))</f>
        <v/>
      </c>
      <c r="KP17" s="73" t="str">
        <f>IF($B$2=1,IF('ก.ย.'!AB17="","",'ก.ย.'!AB17),IF('ก.ย.'!AB47="","",'ก.ย.'!AB47))</f>
        <v/>
      </c>
      <c r="KQ17" s="73" t="str">
        <f>IF($B$2=1,IF('ก.ย.'!AC17="","",'ก.ย.'!AC17),IF('ก.ย.'!AC47="","",'ก.ย.'!AC47))</f>
        <v/>
      </c>
      <c r="KR17" s="73" t="str">
        <f>IF($B$2=1,IF('ก.ย.'!AD17="","",'ก.ย.'!AD17),IF('ก.ย.'!AD47="","",'ก.ย.'!AD47))</f>
        <v/>
      </c>
      <c r="KS17" s="73" t="str">
        <f>IF($B$2=1,IF('ก.ย.'!AE17="","",'ก.ย.'!AE17),IF('ก.ย.'!AE47="","",'ก.ย.'!AE47))</f>
        <v/>
      </c>
      <c r="KT17" s="73" t="str">
        <f>IF($B$2=1,IF('ก.ย.'!AF17="","",'ก.ย.'!AF17),IF('ก.ย.'!AF47="","",'ก.ย.'!AF47))</f>
        <v/>
      </c>
      <c r="KU17" s="73" t="str">
        <f>IF($B$2=1,IF('ก.ย.'!AG17="","",'ก.ย.'!AG17),IF('ก.ย.'!AG47="","",'ก.ย.'!AG47))</f>
        <v/>
      </c>
      <c r="KV17" s="73" t="str">
        <f>IF($B$2=1,IF('ก.ย.'!AH17="","",'ก.ย.'!AH17),IF('ก.ย.'!AH47="","",'ก.ย.'!AH47))</f>
        <v/>
      </c>
      <c r="KW17" s="73">
        <f>IF($B$2=1,IF('ก.ย.'!AI17="","",'ก.ย.'!AI17),IF('ก.ย.'!AI47="","",'ก.ย.'!AI47))</f>
        <v>0</v>
      </c>
      <c r="KX17" s="72">
        <f t="shared" si="19"/>
        <v>14</v>
      </c>
      <c r="KY17" s="73"/>
      <c r="KZ17" s="73" t="str">
        <f>IF($B$2=1,IF('ต.ค.'!D17="","",'ต.ค.'!D17),IF('ต.ค.'!D47="","",'ต.ค.'!D47))</f>
        <v/>
      </c>
      <c r="LA17" s="73" t="str">
        <f>IF($B$2=1,IF('ต.ค.'!E17="","",'ต.ค.'!E17),IF('ต.ค.'!E47="","",'ต.ค.'!E47))</f>
        <v/>
      </c>
      <c r="LB17" s="73" t="str">
        <f>IF($B$2=1,IF('ต.ค.'!F17="","",'ต.ค.'!F17),IF('ต.ค.'!F47="","",'ต.ค.'!F47))</f>
        <v/>
      </c>
      <c r="LC17" s="73" t="str">
        <f>IF($B$2=1,IF('ต.ค.'!G17="","",'ต.ค.'!G17),IF('ต.ค.'!G47="","",'ต.ค.'!G47))</f>
        <v/>
      </c>
      <c r="LD17" s="73" t="str">
        <f>IF($B$2=1,IF('ต.ค.'!H17="","",'ต.ค.'!H17),IF('ต.ค.'!H47="","",'ต.ค.'!H47))</f>
        <v/>
      </c>
      <c r="LE17" s="73" t="str">
        <f>IF($B$2=1,IF('ต.ค.'!I17="","",'ต.ค.'!I17),IF('ต.ค.'!I47="","",'ต.ค.'!I47))</f>
        <v/>
      </c>
      <c r="LF17" s="73" t="str">
        <f>IF($B$2=1,IF('ต.ค.'!J17="","",'ต.ค.'!J17),IF('ต.ค.'!J47="","",'ต.ค.'!J47))</f>
        <v/>
      </c>
      <c r="LG17" s="73" t="str">
        <f>IF($B$2=1,IF('ต.ค.'!K17="","",'ต.ค.'!K17),IF('ต.ค.'!K47="","",'ต.ค.'!K47))</f>
        <v/>
      </c>
      <c r="LH17" s="73" t="str">
        <f>IF($B$2=1,IF('ต.ค.'!L17="","",'ต.ค.'!L17),IF('ต.ค.'!L47="","",'ต.ค.'!L47))</f>
        <v/>
      </c>
      <c r="LI17" s="73" t="str">
        <f>IF($B$2=1,IF('ต.ค.'!M17="","",'ต.ค.'!M17),IF('ต.ค.'!M47="","",'ต.ค.'!M47))</f>
        <v/>
      </c>
      <c r="LJ17" s="73" t="str">
        <f>IF($B$2=1,IF('ต.ค.'!N17="","",'ต.ค.'!N17),IF('ต.ค.'!N47="","",'ต.ค.'!N47))</f>
        <v/>
      </c>
      <c r="LK17" s="73" t="str">
        <f>IF($B$2=1,IF('ต.ค.'!O17="","",'ต.ค.'!O17),IF('ต.ค.'!O47="","",'ต.ค.'!O47))</f>
        <v/>
      </c>
      <c r="LL17" s="73" t="str">
        <f>IF($B$2=1,IF('ต.ค.'!P17="","",'ต.ค.'!P17),IF('ต.ค.'!P47="","",'ต.ค.'!P47))</f>
        <v/>
      </c>
      <c r="LM17" s="73" t="str">
        <f>IF($B$2=1,IF('ต.ค.'!Q17="","",'ต.ค.'!Q17),IF('ต.ค.'!Q47="","",'ต.ค.'!Q47))</f>
        <v/>
      </c>
      <c r="LN17" s="73" t="str">
        <f>IF($B$2=1,IF('ต.ค.'!R17="","",'ต.ค.'!R17),IF('ต.ค.'!R47="","",'ต.ค.'!R47))</f>
        <v/>
      </c>
      <c r="LO17" s="73" t="str">
        <f>IF($B$2=1,IF('ต.ค.'!S17="","",'ต.ค.'!S17),IF('ต.ค.'!S47="","",'ต.ค.'!S47))</f>
        <v/>
      </c>
      <c r="LP17" s="73" t="str">
        <f>IF($B$2=1,IF('ต.ค.'!T17="","",'ต.ค.'!T17),IF('ต.ค.'!T47="","",'ต.ค.'!T47))</f>
        <v/>
      </c>
      <c r="LQ17" s="73" t="str">
        <f>IF($B$2=1,IF('ต.ค.'!U17="","",'ต.ค.'!U17),IF('ต.ค.'!U47="","",'ต.ค.'!U47))</f>
        <v/>
      </c>
      <c r="LR17" s="73" t="str">
        <f>IF($B$2=1,IF('ต.ค.'!V17="","",'ต.ค.'!V17),IF('ต.ค.'!V47="","",'ต.ค.'!V47))</f>
        <v/>
      </c>
      <c r="LS17" s="73" t="str">
        <f>IF($B$2=1,IF('ต.ค.'!W17="","",'ต.ค.'!W17),IF('ต.ค.'!W47="","",'ต.ค.'!W47))</f>
        <v/>
      </c>
      <c r="LT17" s="73" t="str">
        <f>IF($B$2=1,IF('ต.ค.'!X17="","",'ต.ค.'!X17),IF('ต.ค.'!X47="","",'ต.ค.'!X47))</f>
        <v/>
      </c>
      <c r="LU17" s="73" t="str">
        <f>IF($B$2=1,IF('ต.ค.'!Y17="","",'ต.ค.'!Y17),IF('ต.ค.'!Y47="","",'ต.ค.'!Y47))</f>
        <v/>
      </c>
      <c r="LV17" s="73" t="str">
        <f>IF($B$2=1,IF('ต.ค.'!Z17="","",'ต.ค.'!Z17),IF('ต.ค.'!Z47="","",'ต.ค.'!Z47))</f>
        <v/>
      </c>
      <c r="LW17" s="73" t="str">
        <f>IF($B$2=1,IF('ต.ค.'!AA17="","",'ต.ค.'!AA17),IF('ต.ค.'!AA47="","",'ต.ค.'!AA47))</f>
        <v/>
      </c>
      <c r="LX17" s="73" t="str">
        <f>IF($B$2=1,IF('ต.ค.'!AB17="","",'ต.ค.'!AB17),IF('ต.ค.'!AB47="","",'ต.ค.'!AB47))</f>
        <v/>
      </c>
      <c r="LY17" s="73" t="str">
        <f>IF($B$2=1,IF('ต.ค.'!AC17="","",'ต.ค.'!AC17),IF('ต.ค.'!AC47="","",'ต.ค.'!AC47))</f>
        <v/>
      </c>
      <c r="LZ17" s="73" t="str">
        <f>IF($B$2=1,IF('ต.ค.'!AD17="","",'ต.ค.'!AD17),IF('ต.ค.'!AD47="","",'ต.ค.'!AD47))</f>
        <v/>
      </c>
      <c r="MA17" s="73" t="str">
        <f>IF($B$2=1,IF('ต.ค.'!AE17="","",'ต.ค.'!AE17),IF('ต.ค.'!AE47="","",'ต.ค.'!AE47))</f>
        <v/>
      </c>
      <c r="MB17" s="73" t="str">
        <f>IF($B$2=1,IF('ต.ค.'!AF17="","",'ต.ค.'!AF17),IF('ต.ค.'!AF47="","",'ต.ค.'!AF47))</f>
        <v/>
      </c>
      <c r="MC17" s="73" t="str">
        <f>IF($B$2=1,IF('ต.ค.'!AG17="","",'ต.ค.'!AG17),IF('ต.ค.'!AG47="","",'ต.ค.'!AG47))</f>
        <v/>
      </c>
      <c r="MD17" s="73" t="str">
        <f>IF($B$2=1,IF('ต.ค.'!AH17="","",'ต.ค.'!AH17),IF('ต.ค.'!AH47="","",'ต.ค.'!AH47))</f>
        <v/>
      </c>
      <c r="ME17" s="73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>
      <c r="A18" s="65"/>
      <c r="B18" s="65"/>
      <c r="C18" s="65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>
        <f>IF($B$2=1,IF('มิ.ย.'!AI18="","",'มิ.ย.'!AI18),IF('มิ.ย.'!AI48="","",'มิ.ย.'!AI48))</f>
        <v>0</v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>
        <f>IF($B$2=1,IF('ก.ค.'!AI18="","",'ก.ค.'!AI18),IF('ก.ค.'!AI48="","",'ก.ค.'!AI48))</f>
        <v>0</v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>
        <f>IF($B$2=1,IF('ส.ค.'!AI18="","",'ส.ค.'!AI18),IF('ส.ค.'!AI48="","",'ส.ค.'!AI48))</f>
        <v>0</v>
      </c>
      <c r="EJ18" s="72">
        <f t="shared" si="14"/>
        <v>15</v>
      </c>
      <c r="EK18" s="73"/>
      <c r="EL18" s="73" t="str">
        <f>IF($B$2=1,IF('พ.ค.'!D18="","",'พ.ค.'!D18),IF('พ.ค.'!D48="","",'พ.ค.'!D48))</f>
        <v/>
      </c>
      <c r="EM18" s="73" t="str">
        <f>IF($B$2=1,IF('พ.ค.'!E18="","",'พ.ค.'!E18),IF('พ.ค.'!E48="","",'พ.ค.'!E48))</f>
        <v/>
      </c>
      <c r="EN18" s="73" t="str">
        <f>IF($B$2=1,IF('พ.ค.'!F18="","",'พ.ค.'!F18),IF('พ.ค.'!F48="","",'พ.ค.'!F48))</f>
        <v/>
      </c>
      <c r="EO18" s="73" t="str">
        <f>IF($B$2=1,IF('พ.ค.'!G18="","",'พ.ค.'!G18),IF('พ.ค.'!G48="","",'พ.ค.'!G48))</f>
        <v/>
      </c>
      <c r="EP18" s="73" t="str">
        <f>IF($B$2=1,IF('พ.ค.'!H18="","",'พ.ค.'!H18),IF('พ.ค.'!H48="","",'พ.ค.'!H48))</f>
        <v/>
      </c>
      <c r="EQ18" s="73" t="str">
        <f>IF($B$2=1,IF('พ.ค.'!I18="","",'พ.ค.'!I18),IF('พ.ค.'!I48="","",'พ.ค.'!I48))</f>
        <v/>
      </c>
      <c r="ER18" s="73" t="str">
        <f>IF($B$2=1,IF('พ.ค.'!J18="","",'พ.ค.'!J18),IF('พ.ค.'!J48="","",'พ.ค.'!J48))</f>
        <v/>
      </c>
      <c r="ES18" s="73" t="str">
        <f>IF($B$2=1,IF('พ.ค.'!K18="","",'พ.ค.'!K18),IF('พ.ค.'!K48="","",'พ.ค.'!K48))</f>
        <v/>
      </c>
      <c r="ET18" s="73" t="str">
        <f>IF($B$2=1,IF('พ.ค.'!L18="","",'พ.ค.'!L18),IF('พ.ค.'!L48="","",'พ.ค.'!L48))</f>
        <v/>
      </c>
      <c r="EU18" s="73" t="str">
        <f>IF($B$2=1,IF('พ.ค.'!M18="","",'พ.ค.'!M18),IF('พ.ค.'!M48="","",'พ.ค.'!M48))</f>
        <v/>
      </c>
      <c r="EV18" s="73" t="str">
        <f>IF($B$2=1,IF('พ.ค.'!N18="","",'พ.ค.'!N18),IF('พ.ค.'!N48="","",'พ.ค.'!N48))</f>
        <v/>
      </c>
      <c r="EW18" s="73" t="str">
        <f>IF($B$2=1,IF('พ.ค.'!O18="","",'พ.ค.'!O18),IF('พ.ค.'!O48="","",'พ.ค.'!O48))</f>
        <v/>
      </c>
      <c r="EX18" s="73" t="str">
        <f>IF($B$2=1,IF('พ.ค.'!P18="","",'พ.ค.'!P18),IF('พ.ค.'!P48="","",'พ.ค.'!P48))</f>
        <v/>
      </c>
      <c r="EY18" s="73" t="str">
        <f>IF($B$2=1,IF('พ.ค.'!Q18="","",'พ.ค.'!Q18),IF('พ.ค.'!Q48="","",'พ.ค.'!Q48))</f>
        <v/>
      </c>
      <c r="EZ18" s="73" t="str">
        <f>IF($B$2=1,IF('พ.ค.'!R18="","",'พ.ค.'!R18),IF('พ.ค.'!R48="","",'พ.ค.'!R48))</f>
        <v/>
      </c>
      <c r="FA18" s="73" t="str">
        <f>IF($B$2=1,IF('พ.ค.'!S18="","",'พ.ค.'!S18),IF('พ.ค.'!S48="","",'พ.ค.'!S48))</f>
        <v/>
      </c>
      <c r="FB18" s="73" t="str">
        <f>IF($B$2=1,IF('พ.ค.'!T18="","",'พ.ค.'!T18),IF('พ.ค.'!T48="","",'พ.ค.'!T48))</f>
        <v/>
      </c>
      <c r="FC18" s="73" t="str">
        <f>IF($B$2=1,IF('พ.ค.'!U18="","",'พ.ค.'!U18),IF('พ.ค.'!U48="","",'พ.ค.'!U48))</f>
        <v/>
      </c>
      <c r="FD18" s="73" t="str">
        <f>IF($B$2=1,IF('พ.ค.'!V18="","",'พ.ค.'!V18),IF('พ.ค.'!V48="","",'พ.ค.'!V48))</f>
        <v/>
      </c>
      <c r="FE18" s="73" t="str">
        <f>IF($B$2=1,IF('พ.ค.'!W18="","",'พ.ค.'!W18),IF('พ.ค.'!W48="","",'พ.ค.'!W48))</f>
        <v/>
      </c>
      <c r="FF18" s="73" t="str">
        <f>IF($B$2=1,IF('พ.ค.'!X18="","",'พ.ค.'!X18),IF('พ.ค.'!X48="","",'พ.ค.'!X48))</f>
        <v/>
      </c>
      <c r="FG18" s="73" t="str">
        <f>IF($B$2=1,IF('พ.ค.'!Y18="","",'พ.ค.'!Y18),IF('พ.ค.'!Y48="","",'พ.ค.'!Y48))</f>
        <v/>
      </c>
      <c r="FH18" s="73" t="str">
        <f>IF($B$2=1,IF('พ.ค.'!Z18="","",'พ.ค.'!Z18),IF('พ.ค.'!Z48="","",'พ.ค.'!Z48))</f>
        <v/>
      </c>
      <c r="FI18" s="73" t="str">
        <f>IF($B$2=1,IF('พ.ค.'!AA18="","",'พ.ค.'!AA18),IF('พ.ค.'!AA48="","",'พ.ค.'!AA48))</f>
        <v/>
      </c>
      <c r="FJ18" s="73" t="str">
        <f>IF($B$2=1,IF('พ.ค.'!AB18="","",'พ.ค.'!AB18),IF('พ.ค.'!AB48="","",'พ.ค.'!AB48))</f>
        <v/>
      </c>
      <c r="FK18" s="73" t="str">
        <f>IF($B$2=1,IF('พ.ค.'!AC18="","",'พ.ค.'!AC18),IF('พ.ค.'!AC48="","",'พ.ค.'!AC48))</f>
        <v/>
      </c>
      <c r="FL18" s="73" t="str">
        <f>IF($B$2=1,IF('พ.ค.'!AD18="","",'พ.ค.'!AD18),IF('พ.ค.'!AD48="","",'พ.ค.'!AD48))</f>
        <v/>
      </c>
      <c r="FM18" s="73" t="str">
        <f>IF($B$2=1,IF('พ.ค.'!AE18="","",'พ.ค.'!AE18),IF('พ.ค.'!AE48="","",'พ.ค.'!AE48))</f>
        <v/>
      </c>
      <c r="FN18" s="73" t="str">
        <f>IF($B$2=1,IF('พ.ค.'!AF18="","",'พ.ค.'!AF18),IF('พ.ค.'!AF48="","",'พ.ค.'!AF48))</f>
        <v/>
      </c>
      <c r="FO18" s="73" t="str">
        <f>IF($B$2=1,IF('พ.ค.'!AG18="","",'พ.ค.'!AG18),IF('พ.ค.'!AG48="","",'พ.ค.'!AG48))</f>
        <v/>
      </c>
      <c r="FP18" s="73" t="str">
        <f>IF($B$2=1,IF('พ.ค.'!AH18="","",'พ.ค.'!AH18),IF('พ.ค.'!AH48="","",'พ.ค.'!AH48))</f>
        <v/>
      </c>
      <c r="FQ18" s="73">
        <f>IF($B$2=1,IF('พ.ค.'!AI18="","",'พ.ค.'!AI18),IF('พ.ค.'!AI48="","",'พ.ค.'!AI48))</f>
        <v>0</v>
      </c>
      <c r="FR18" s="72">
        <f t="shared" si="15"/>
        <v>15</v>
      </c>
      <c r="FS18" s="73"/>
      <c r="FT18" s="73" t="str">
        <f>IF($B$2=1,IF('มิ.ย.'!D18="","",'มิ.ย.'!D18),IF('มิ.ย.'!D48="","",'มิ.ย.'!D48))</f>
        <v/>
      </c>
      <c r="FU18" s="73" t="str">
        <f>IF($B$2=1,IF('มิ.ย.'!E18="","",'มิ.ย.'!E18),IF('มิ.ย.'!E48="","",'มิ.ย.'!E48))</f>
        <v/>
      </c>
      <c r="FV18" s="73" t="str">
        <f>IF($B$2=1,IF('มิ.ย.'!F18="","",'มิ.ย.'!F18),IF('มิ.ย.'!F48="","",'มิ.ย.'!F48))</f>
        <v/>
      </c>
      <c r="FW18" s="73" t="str">
        <f>IF($B$2=1,IF('มิ.ย.'!G18="","",'มิ.ย.'!G18),IF('มิ.ย.'!G48="","",'มิ.ย.'!G48))</f>
        <v/>
      </c>
      <c r="FX18" s="73" t="str">
        <f>IF($B$2=1,IF('มิ.ย.'!H18="","",'มิ.ย.'!H18),IF('มิ.ย.'!H48="","",'มิ.ย.'!H48))</f>
        <v/>
      </c>
      <c r="FY18" s="73" t="str">
        <f>IF($B$2=1,IF('มิ.ย.'!I18="","",'มิ.ย.'!I18),IF('มิ.ย.'!I48="","",'มิ.ย.'!I48))</f>
        <v/>
      </c>
      <c r="FZ18" s="73" t="str">
        <f>IF($B$2=1,IF('มิ.ย.'!J18="","",'มิ.ย.'!J18),IF('มิ.ย.'!J48="","",'มิ.ย.'!J48))</f>
        <v/>
      </c>
      <c r="GA18" s="73" t="str">
        <f>IF($B$2=1,IF('มิ.ย.'!K18="","",'มิ.ย.'!K18),IF('มิ.ย.'!K48="","",'มิ.ย.'!K48))</f>
        <v/>
      </c>
      <c r="GB18" s="73" t="str">
        <f>IF($B$2=1,IF('มิ.ย.'!L18="","",'มิ.ย.'!L18),IF('มิ.ย.'!L48="","",'มิ.ย.'!L48))</f>
        <v/>
      </c>
      <c r="GC18" s="73" t="str">
        <f>IF($B$2=1,IF('มิ.ย.'!M18="","",'มิ.ย.'!M18),IF('มิ.ย.'!M48="","",'มิ.ย.'!M48))</f>
        <v/>
      </c>
      <c r="GD18" s="73" t="str">
        <f>IF($B$2=1,IF('มิ.ย.'!N18="","",'มิ.ย.'!N18),IF('มิ.ย.'!N48="","",'มิ.ย.'!N48))</f>
        <v/>
      </c>
      <c r="GE18" s="73" t="str">
        <f>IF($B$2=1,IF('มิ.ย.'!O18="","",'มิ.ย.'!O18),IF('มิ.ย.'!O48="","",'มิ.ย.'!O48))</f>
        <v/>
      </c>
      <c r="GF18" s="73" t="str">
        <f>IF($B$2=1,IF('มิ.ย.'!P18="","",'มิ.ย.'!P18),IF('มิ.ย.'!P48="","",'มิ.ย.'!P48))</f>
        <v/>
      </c>
      <c r="GG18" s="73" t="str">
        <f>IF($B$2=1,IF('มิ.ย.'!Q18="","",'มิ.ย.'!Q18),IF('มิ.ย.'!Q48="","",'มิ.ย.'!Q48))</f>
        <v/>
      </c>
      <c r="GH18" s="73" t="str">
        <f>IF($B$2=1,IF('มิ.ย.'!R18="","",'มิ.ย.'!R18),IF('มิ.ย.'!R48="","",'มิ.ย.'!R48))</f>
        <v/>
      </c>
      <c r="GI18" s="73" t="str">
        <f>IF($B$2=1,IF('มิ.ย.'!S18="","",'มิ.ย.'!S18),IF('มิ.ย.'!S48="","",'มิ.ย.'!S48))</f>
        <v/>
      </c>
      <c r="GJ18" s="73" t="str">
        <f>IF($B$2=1,IF('มิ.ย.'!T18="","",'มิ.ย.'!T18),IF('มิ.ย.'!T48="","",'มิ.ย.'!T48))</f>
        <v/>
      </c>
      <c r="GK18" s="73" t="str">
        <f>IF($B$2=1,IF('มิ.ย.'!U18="","",'มิ.ย.'!U18),IF('มิ.ย.'!U48="","",'มิ.ย.'!U48))</f>
        <v/>
      </c>
      <c r="GL18" s="73" t="str">
        <f>IF($B$2=1,IF('มิ.ย.'!V18="","",'มิ.ย.'!V18),IF('มิ.ย.'!V48="","",'มิ.ย.'!V48))</f>
        <v/>
      </c>
      <c r="GM18" s="73" t="str">
        <f>IF($B$2=1,IF('มิ.ย.'!W18="","",'มิ.ย.'!W18),IF('มิ.ย.'!W48="","",'มิ.ย.'!W48))</f>
        <v/>
      </c>
      <c r="GN18" s="73" t="str">
        <f>IF($B$2=1,IF('มิ.ย.'!X18="","",'มิ.ย.'!X18),IF('มิ.ย.'!X48="","",'มิ.ย.'!X48))</f>
        <v/>
      </c>
      <c r="GO18" s="73" t="str">
        <f>IF($B$2=1,IF('มิ.ย.'!Y18="","",'มิ.ย.'!Y18),IF('มิ.ย.'!Y48="","",'มิ.ย.'!Y48))</f>
        <v/>
      </c>
      <c r="GP18" s="73" t="str">
        <f>IF($B$2=1,IF('มิ.ย.'!Z18="","",'มิ.ย.'!Z18),IF('มิ.ย.'!Z48="","",'มิ.ย.'!Z48))</f>
        <v/>
      </c>
      <c r="GQ18" s="73" t="str">
        <f>IF($B$2=1,IF('มิ.ย.'!AA18="","",'มิ.ย.'!AA18),IF('มิ.ย.'!AA48="","",'มิ.ย.'!AA48))</f>
        <v/>
      </c>
      <c r="GR18" s="73" t="str">
        <f>IF($B$2=1,IF('มิ.ย.'!AB18="","",'มิ.ย.'!AB18),IF('มิ.ย.'!AB48="","",'มิ.ย.'!AB48))</f>
        <v/>
      </c>
      <c r="GS18" s="73" t="str">
        <f>IF($B$2=1,IF('มิ.ย.'!AC18="","",'มิ.ย.'!AC18),IF('มิ.ย.'!AC48="","",'มิ.ย.'!AC48))</f>
        <v/>
      </c>
      <c r="GT18" s="73" t="str">
        <f>IF($B$2=1,IF('มิ.ย.'!AD18="","",'มิ.ย.'!AD18),IF('มิ.ย.'!AD48="","",'มิ.ย.'!AD48))</f>
        <v/>
      </c>
      <c r="GU18" s="73" t="str">
        <f>IF($B$2=1,IF('มิ.ย.'!AE18="","",'มิ.ย.'!AE18),IF('มิ.ย.'!AE48="","",'มิ.ย.'!AE48))</f>
        <v/>
      </c>
      <c r="GV18" s="73" t="str">
        <f>IF($B$2=1,IF('มิ.ย.'!AF18="","",'มิ.ย.'!AF18),IF('มิ.ย.'!AF48="","",'มิ.ย.'!AF48))</f>
        <v/>
      </c>
      <c r="GW18" s="73" t="str">
        <f>IF($B$2=1,IF('มิ.ย.'!AG18="","",'มิ.ย.'!AG18),IF('มิ.ย.'!AG48="","",'มิ.ย.'!AG48))</f>
        <v/>
      </c>
      <c r="GX18" s="73" t="str">
        <f>IF($B$2=1,IF('มิ.ย.'!AH18="","",'มิ.ย.'!AH18),IF('มิ.ย.'!AH48="","",'มิ.ย.'!AH48))</f>
        <v/>
      </c>
      <c r="GY18" s="73">
        <f>IF($B$2=1,IF('มิ.ย.'!AI18="","",'มิ.ย.'!AI18),IF('มิ.ย.'!AI48="","",'มิ.ย.'!AI48))</f>
        <v>0</v>
      </c>
      <c r="GZ18" s="72">
        <f t="shared" si="16"/>
        <v>15</v>
      </c>
      <c r="HA18" s="73"/>
      <c r="HB18" s="73" t="str">
        <f>IF($B$2=1,IF('ก.ค.'!D18="","",'ก.ค.'!D18),IF('ก.ค.'!D48="","",'ก.ค.'!D48))</f>
        <v/>
      </c>
      <c r="HC18" s="73" t="str">
        <f>IF($B$2=1,IF('ก.ค.'!E18="","",'ก.ค.'!E18),IF('ก.ค.'!E48="","",'ก.ค.'!E48))</f>
        <v/>
      </c>
      <c r="HD18" s="73" t="str">
        <f>IF($B$2=1,IF('ก.ค.'!F18="","",'ก.ค.'!F18),IF('ก.ค.'!F48="","",'ก.ค.'!F48))</f>
        <v/>
      </c>
      <c r="HE18" s="73" t="str">
        <f>IF($B$2=1,IF('ก.ค.'!G18="","",'ก.ค.'!G18),IF('ก.ค.'!G48="","",'ก.ค.'!G48))</f>
        <v/>
      </c>
      <c r="HF18" s="73" t="str">
        <f>IF($B$2=1,IF('ก.ค.'!H18="","",'ก.ค.'!H18),IF('ก.ค.'!H48="","",'ก.ค.'!H48))</f>
        <v/>
      </c>
      <c r="HG18" s="73" t="str">
        <f>IF($B$2=1,IF('ก.ค.'!I18="","",'ก.ค.'!I18),IF('ก.ค.'!I48="","",'ก.ค.'!I48))</f>
        <v/>
      </c>
      <c r="HH18" s="73" t="str">
        <f>IF($B$2=1,IF('ก.ค.'!J18="","",'ก.ค.'!J18),IF('ก.ค.'!J48="","",'ก.ค.'!J48))</f>
        <v/>
      </c>
      <c r="HI18" s="73" t="str">
        <f>IF($B$2=1,IF('ก.ค.'!K18="","",'ก.ค.'!K18),IF('ก.ค.'!K48="","",'ก.ค.'!K48))</f>
        <v/>
      </c>
      <c r="HJ18" s="73" t="str">
        <f>IF($B$2=1,IF('ก.ค.'!L18="","",'ก.ค.'!L18),IF('ก.ค.'!L48="","",'ก.ค.'!L48))</f>
        <v/>
      </c>
      <c r="HK18" s="73" t="str">
        <f>IF($B$2=1,IF('ก.ค.'!M18="","",'ก.ค.'!M18),IF('ก.ค.'!M48="","",'ก.ค.'!M48))</f>
        <v/>
      </c>
      <c r="HL18" s="73" t="str">
        <f>IF($B$2=1,IF('ก.ค.'!N18="","",'ก.ค.'!N18),IF('ก.ค.'!N48="","",'ก.ค.'!N48))</f>
        <v/>
      </c>
      <c r="HM18" s="73" t="str">
        <f>IF($B$2=1,IF('ก.ค.'!O18="","",'ก.ค.'!O18),IF('ก.ค.'!O48="","",'ก.ค.'!O48))</f>
        <v/>
      </c>
      <c r="HN18" s="73" t="str">
        <f>IF($B$2=1,IF('ก.ค.'!P18="","",'ก.ค.'!P18),IF('ก.ค.'!P48="","",'ก.ค.'!P48))</f>
        <v/>
      </c>
      <c r="HO18" s="73" t="str">
        <f>IF($B$2=1,IF('ก.ค.'!Q18="","",'ก.ค.'!Q18),IF('ก.ค.'!Q48="","",'ก.ค.'!Q48))</f>
        <v/>
      </c>
      <c r="HP18" s="73" t="str">
        <f>IF($B$2=1,IF('ก.ค.'!R18="","",'ก.ค.'!R18),IF('ก.ค.'!R48="","",'ก.ค.'!R48))</f>
        <v/>
      </c>
      <c r="HQ18" s="73" t="str">
        <f>IF($B$2=1,IF('ก.ค.'!S18="","",'ก.ค.'!S18),IF('ก.ค.'!S48="","",'ก.ค.'!S48))</f>
        <v/>
      </c>
      <c r="HR18" s="73" t="str">
        <f>IF($B$2=1,IF('ก.ค.'!T18="","",'ก.ค.'!T18),IF('ก.ค.'!T48="","",'ก.ค.'!T48))</f>
        <v/>
      </c>
      <c r="HS18" s="73" t="str">
        <f>IF($B$2=1,IF('ก.ค.'!U18="","",'ก.ค.'!U18),IF('ก.ค.'!U48="","",'ก.ค.'!U48))</f>
        <v/>
      </c>
      <c r="HT18" s="73" t="str">
        <f>IF($B$2=1,IF('ก.ค.'!V18="","",'ก.ค.'!V18),IF('ก.ค.'!V48="","",'ก.ค.'!V48))</f>
        <v/>
      </c>
      <c r="HU18" s="73" t="str">
        <f>IF($B$2=1,IF('ก.ค.'!W18="","",'ก.ค.'!W18),IF('ก.ค.'!W48="","",'ก.ค.'!W48))</f>
        <v/>
      </c>
      <c r="HV18" s="73" t="str">
        <f>IF($B$2=1,IF('ก.ค.'!X18="","",'ก.ค.'!X18),IF('ก.ค.'!X48="","",'ก.ค.'!X48))</f>
        <v/>
      </c>
      <c r="HW18" s="73" t="str">
        <f>IF($B$2=1,IF('ก.ค.'!Y18="","",'ก.ค.'!Y18),IF('ก.ค.'!Y48="","",'ก.ค.'!Y48))</f>
        <v/>
      </c>
      <c r="HX18" s="73" t="str">
        <f>IF($B$2=1,IF('ก.ค.'!Z18="","",'ก.ค.'!Z18),IF('ก.ค.'!Z48="","",'ก.ค.'!Z48))</f>
        <v/>
      </c>
      <c r="HY18" s="73" t="str">
        <f>IF($B$2=1,IF('ก.ค.'!AA18="","",'ก.ค.'!AA18),IF('ก.ค.'!AA48="","",'ก.ค.'!AA48))</f>
        <v/>
      </c>
      <c r="HZ18" s="73" t="str">
        <f>IF($B$2=1,IF('ก.ค.'!AB18="","",'ก.ค.'!AB18),IF('ก.ค.'!AB48="","",'ก.ค.'!AB48))</f>
        <v/>
      </c>
      <c r="IA18" s="73" t="str">
        <f>IF($B$2=1,IF('ก.ค.'!AC18="","",'ก.ค.'!AC18),IF('ก.ค.'!AC48="","",'ก.ค.'!AC48))</f>
        <v/>
      </c>
      <c r="IB18" s="73" t="str">
        <f>IF($B$2=1,IF('ก.ค.'!AD18="","",'ก.ค.'!AD18),IF('ก.ค.'!AD48="","",'ก.ค.'!AD48))</f>
        <v/>
      </c>
      <c r="IC18" s="73" t="str">
        <f>IF($B$2=1,IF('ก.ค.'!AE18="","",'ก.ค.'!AE18),IF('ก.ค.'!AE48="","",'ก.ค.'!AE48))</f>
        <v/>
      </c>
      <c r="ID18" s="73" t="str">
        <f>IF($B$2=1,IF('ก.ค.'!AF18="","",'ก.ค.'!AF18),IF('ก.ค.'!AF48="","",'ก.ค.'!AF48))</f>
        <v/>
      </c>
      <c r="IE18" s="73" t="str">
        <f>IF($B$2=1,IF('ก.ค.'!AG18="","",'ก.ค.'!AG18),IF('ก.ค.'!AG48="","",'ก.ค.'!AG48))</f>
        <v/>
      </c>
      <c r="IF18" s="73" t="str">
        <f>IF($B$2=1,IF('ก.ค.'!AH18="","",'ก.ค.'!AH18),IF('ก.ค.'!AH48="","",'ก.ค.'!AH48))</f>
        <v/>
      </c>
      <c r="IG18" s="73">
        <f>IF($B$2=1,IF('ก.ค.'!AI18="","",'ก.ค.'!AI18),IF('ก.ค.'!AI48="","",'ก.ค.'!AI48))</f>
        <v>0</v>
      </c>
      <c r="IH18" s="72">
        <f t="shared" si="17"/>
        <v>15</v>
      </c>
      <c r="II18" s="73"/>
      <c r="IJ18" s="73" t="str">
        <f>IF($B$2=1,IF('ส.ค.'!D18="","",'ส.ค.'!D18),IF('ส.ค.'!D48="","",'ส.ค.'!D48))</f>
        <v/>
      </c>
      <c r="IK18" s="73" t="str">
        <f>IF($B$2=1,IF('ส.ค.'!E18="","",'ส.ค.'!E18),IF('ส.ค.'!E48="","",'ส.ค.'!E48))</f>
        <v/>
      </c>
      <c r="IL18" s="73" t="str">
        <f>IF($B$2=1,IF('ส.ค.'!F18="","",'ส.ค.'!F18),IF('ส.ค.'!F48="","",'ส.ค.'!F48))</f>
        <v/>
      </c>
      <c r="IM18" s="73" t="str">
        <f>IF($B$2=1,IF('ส.ค.'!G18="","",'ส.ค.'!G18),IF('ส.ค.'!G48="","",'ส.ค.'!G48))</f>
        <v/>
      </c>
      <c r="IN18" s="73" t="str">
        <f>IF($B$2=1,IF('ส.ค.'!H18="","",'ส.ค.'!H18),IF('ส.ค.'!H48="","",'ส.ค.'!H48))</f>
        <v/>
      </c>
      <c r="IO18" s="73" t="str">
        <f>IF($B$2=1,IF('ส.ค.'!I18="","",'ส.ค.'!I18),IF('ส.ค.'!I48="","",'ส.ค.'!I48))</f>
        <v/>
      </c>
      <c r="IP18" s="73" t="str">
        <f>IF($B$2=1,IF('ส.ค.'!J18="","",'ส.ค.'!J18),IF('ส.ค.'!J48="","",'ส.ค.'!J48))</f>
        <v/>
      </c>
      <c r="IQ18" s="73" t="str">
        <f>IF($B$2=1,IF('ส.ค.'!K18="","",'ส.ค.'!K18),IF('ส.ค.'!K48="","",'ส.ค.'!K48))</f>
        <v/>
      </c>
      <c r="IR18" s="73" t="str">
        <f>IF($B$2=1,IF('ส.ค.'!L18="","",'ส.ค.'!L18),IF('ส.ค.'!L48="","",'ส.ค.'!L48))</f>
        <v/>
      </c>
      <c r="IS18" s="73" t="str">
        <f>IF($B$2=1,IF('ส.ค.'!M18="","",'ส.ค.'!M18),IF('ส.ค.'!M48="","",'ส.ค.'!M48))</f>
        <v/>
      </c>
      <c r="IT18" s="73" t="str">
        <f>IF($B$2=1,IF('ส.ค.'!N18="","",'ส.ค.'!N18),IF('ส.ค.'!N48="","",'ส.ค.'!N48))</f>
        <v/>
      </c>
      <c r="IU18" s="73" t="str">
        <f>IF($B$2=1,IF('ส.ค.'!O18="","",'ส.ค.'!O18),IF('ส.ค.'!O48="","",'ส.ค.'!O48))</f>
        <v/>
      </c>
      <c r="IV18" s="73" t="str">
        <f>IF($B$2=1,IF('ส.ค.'!P18="","",'ส.ค.'!P18),IF('ส.ค.'!P48="","",'ส.ค.'!P48))</f>
        <v/>
      </c>
      <c r="IW18" s="73" t="str">
        <f>IF($B$2=1,IF('ส.ค.'!Q18="","",'ส.ค.'!Q18),IF('ส.ค.'!Q48="","",'ส.ค.'!Q48))</f>
        <v/>
      </c>
      <c r="IX18" s="73" t="str">
        <f>IF($B$2=1,IF('ส.ค.'!R18="","",'ส.ค.'!R18),IF('ส.ค.'!R48="","",'ส.ค.'!R48))</f>
        <v/>
      </c>
      <c r="IY18" s="73" t="str">
        <f>IF($B$2=1,IF('ส.ค.'!S18="","",'ส.ค.'!S18),IF('ส.ค.'!S48="","",'ส.ค.'!S48))</f>
        <v/>
      </c>
      <c r="IZ18" s="73" t="str">
        <f>IF($B$2=1,IF('ส.ค.'!T18="","",'ส.ค.'!T18),IF('ส.ค.'!T48="","",'ส.ค.'!T48))</f>
        <v/>
      </c>
      <c r="JA18" s="73" t="str">
        <f>IF($B$2=1,IF('ส.ค.'!U18="","",'ส.ค.'!U18),IF('ส.ค.'!U48="","",'ส.ค.'!U48))</f>
        <v/>
      </c>
      <c r="JB18" s="73" t="str">
        <f>IF($B$2=1,IF('ส.ค.'!V18="","",'ส.ค.'!V18),IF('ส.ค.'!V48="","",'ส.ค.'!V48))</f>
        <v/>
      </c>
      <c r="JC18" s="73" t="str">
        <f>IF($B$2=1,IF('ส.ค.'!W18="","",'ส.ค.'!W18),IF('ส.ค.'!W48="","",'ส.ค.'!W48))</f>
        <v/>
      </c>
      <c r="JD18" s="73" t="str">
        <f>IF($B$2=1,IF('ส.ค.'!X18="","",'ส.ค.'!X18),IF('ส.ค.'!X48="","",'ส.ค.'!X48))</f>
        <v/>
      </c>
      <c r="JE18" s="73" t="str">
        <f>IF($B$2=1,IF('ส.ค.'!Y18="","",'ส.ค.'!Y18),IF('ส.ค.'!Y48="","",'ส.ค.'!Y48))</f>
        <v/>
      </c>
      <c r="JF18" s="73" t="str">
        <f>IF($B$2=1,IF('ส.ค.'!Z18="","",'ส.ค.'!Z18),IF('ส.ค.'!Z48="","",'ส.ค.'!Z48))</f>
        <v/>
      </c>
      <c r="JG18" s="73" t="str">
        <f>IF($B$2=1,IF('ส.ค.'!AA18="","",'ส.ค.'!AA18),IF('ส.ค.'!AA48="","",'ส.ค.'!AA48))</f>
        <v/>
      </c>
      <c r="JH18" s="73" t="str">
        <f>IF($B$2=1,IF('ส.ค.'!AB18="","",'ส.ค.'!AB18),IF('ส.ค.'!AB48="","",'ส.ค.'!AB48))</f>
        <v/>
      </c>
      <c r="JI18" s="73" t="str">
        <f>IF($B$2=1,IF('ส.ค.'!AC18="","",'ส.ค.'!AC18),IF('ส.ค.'!AC48="","",'ส.ค.'!AC48))</f>
        <v/>
      </c>
      <c r="JJ18" s="73" t="str">
        <f>IF($B$2=1,IF('ส.ค.'!AD18="","",'ส.ค.'!AD18),IF('ส.ค.'!AD48="","",'ส.ค.'!AD48))</f>
        <v/>
      </c>
      <c r="JK18" s="73" t="str">
        <f>IF($B$2=1,IF('ส.ค.'!AE18="","",'ส.ค.'!AE18),IF('ส.ค.'!AE48="","",'ส.ค.'!AE48))</f>
        <v/>
      </c>
      <c r="JL18" s="73" t="str">
        <f>IF($B$2=1,IF('ส.ค.'!AF18="","",'ส.ค.'!AF18),IF('ส.ค.'!AF48="","",'ส.ค.'!AF48))</f>
        <v/>
      </c>
      <c r="JM18" s="73" t="str">
        <f>IF($B$2=1,IF('ส.ค.'!AG18="","",'ส.ค.'!AG18),IF('ส.ค.'!AG48="","",'ส.ค.'!AG48))</f>
        <v/>
      </c>
      <c r="JN18" s="73" t="str">
        <f>IF($B$2=1,IF('ส.ค.'!AH18="","",'ส.ค.'!AH18),IF('ส.ค.'!AH48="","",'ส.ค.'!AH48))</f>
        <v/>
      </c>
      <c r="JO18" s="73">
        <f>IF($B$2=1,IF('ส.ค.'!AI18="","",'ส.ค.'!AI18),IF('ส.ค.'!AI48="","",'ส.ค.'!AI48))</f>
        <v>0</v>
      </c>
      <c r="JP18" s="72">
        <f t="shared" si="18"/>
        <v>15</v>
      </c>
      <c r="JQ18" s="73"/>
      <c r="JR18" s="73" t="str">
        <f>IF($B$2=1,IF('ก.ย.'!D18="","",'ก.ย.'!D18),IF('ก.ย.'!D48="","",'ก.ย.'!D48))</f>
        <v/>
      </c>
      <c r="JS18" s="73" t="str">
        <f>IF($B$2=1,IF('ก.ย.'!E18="","",'ก.ย.'!E18),IF('ก.ย.'!E48="","",'ก.ย.'!E48))</f>
        <v/>
      </c>
      <c r="JT18" s="73" t="str">
        <f>IF($B$2=1,IF('ก.ย.'!F18="","",'ก.ย.'!F18),IF('ก.ย.'!F48="","",'ก.ย.'!F48))</f>
        <v/>
      </c>
      <c r="JU18" s="73" t="str">
        <f>IF($B$2=1,IF('ก.ย.'!G18="","",'ก.ย.'!G18),IF('ก.ย.'!G48="","",'ก.ย.'!G48))</f>
        <v/>
      </c>
      <c r="JV18" s="73" t="str">
        <f>IF($B$2=1,IF('ก.ย.'!H18="","",'ก.ย.'!H18),IF('ก.ย.'!H48="","",'ก.ย.'!H48))</f>
        <v/>
      </c>
      <c r="JW18" s="73" t="str">
        <f>IF($B$2=1,IF('ก.ย.'!I18="","",'ก.ย.'!I18),IF('ก.ย.'!I48="","",'ก.ย.'!I48))</f>
        <v/>
      </c>
      <c r="JX18" s="73" t="str">
        <f>IF($B$2=1,IF('ก.ย.'!J18="","",'ก.ย.'!J18),IF('ก.ย.'!J48="","",'ก.ย.'!J48))</f>
        <v/>
      </c>
      <c r="JY18" s="73" t="str">
        <f>IF($B$2=1,IF('ก.ย.'!K18="","",'ก.ย.'!K18),IF('ก.ย.'!K48="","",'ก.ย.'!K48))</f>
        <v/>
      </c>
      <c r="JZ18" s="73" t="str">
        <f>IF($B$2=1,IF('ก.ย.'!L18="","",'ก.ย.'!L18),IF('ก.ย.'!L48="","",'ก.ย.'!L48))</f>
        <v/>
      </c>
      <c r="KA18" s="73" t="str">
        <f>IF($B$2=1,IF('ก.ย.'!M18="","",'ก.ย.'!M18),IF('ก.ย.'!M48="","",'ก.ย.'!M48))</f>
        <v/>
      </c>
      <c r="KB18" s="73" t="str">
        <f>IF($B$2=1,IF('ก.ย.'!N18="","",'ก.ย.'!N18),IF('ก.ย.'!N48="","",'ก.ย.'!N48))</f>
        <v/>
      </c>
      <c r="KC18" s="73" t="str">
        <f>IF($B$2=1,IF('ก.ย.'!O18="","",'ก.ย.'!O18),IF('ก.ย.'!O48="","",'ก.ย.'!O48))</f>
        <v/>
      </c>
      <c r="KD18" s="73" t="str">
        <f>IF($B$2=1,IF('ก.ย.'!P18="","",'ก.ย.'!P18),IF('ก.ย.'!P48="","",'ก.ย.'!P48))</f>
        <v/>
      </c>
      <c r="KE18" s="73" t="str">
        <f>IF($B$2=1,IF('ก.ย.'!Q18="","",'ก.ย.'!Q18),IF('ก.ย.'!Q48="","",'ก.ย.'!Q48))</f>
        <v/>
      </c>
      <c r="KF18" s="73" t="str">
        <f>IF($B$2=1,IF('ก.ย.'!R18="","",'ก.ย.'!R18),IF('ก.ย.'!R48="","",'ก.ย.'!R48))</f>
        <v/>
      </c>
      <c r="KG18" s="73" t="str">
        <f>IF($B$2=1,IF('ก.ย.'!S18="","",'ก.ย.'!S18),IF('ก.ย.'!S48="","",'ก.ย.'!S48))</f>
        <v/>
      </c>
      <c r="KH18" s="73" t="str">
        <f>IF($B$2=1,IF('ก.ย.'!T18="","",'ก.ย.'!T18),IF('ก.ย.'!T48="","",'ก.ย.'!T48))</f>
        <v/>
      </c>
      <c r="KI18" s="73" t="str">
        <f>IF($B$2=1,IF('ก.ย.'!U18="","",'ก.ย.'!U18),IF('ก.ย.'!U48="","",'ก.ย.'!U48))</f>
        <v/>
      </c>
      <c r="KJ18" s="73" t="str">
        <f>IF($B$2=1,IF('ก.ย.'!V18="","",'ก.ย.'!V18),IF('ก.ย.'!V48="","",'ก.ย.'!V48))</f>
        <v/>
      </c>
      <c r="KK18" s="73" t="str">
        <f>IF($B$2=1,IF('ก.ย.'!W18="","",'ก.ย.'!W18),IF('ก.ย.'!W48="","",'ก.ย.'!W48))</f>
        <v/>
      </c>
      <c r="KL18" s="73" t="str">
        <f>IF($B$2=1,IF('ก.ย.'!X18="","",'ก.ย.'!X18),IF('ก.ย.'!X48="","",'ก.ย.'!X48))</f>
        <v/>
      </c>
      <c r="KM18" s="73" t="str">
        <f>IF($B$2=1,IF('ก.ย.'!Y18="","",'ก.ย.'!Y18),IF('ก.ย.'!Y48="","",'ก.ย.'!Y48))</f>
        <v/>
      </c>
      <c r="KN18" s="73" t="str">
        <f>IF($B$2=1,IF('ก.ย.'!Z18="","",'ก.ย.'!Z18),IF('ก.ย.'!Z48="","",'ก.ย.'!Z48))</f>
        <v/>
      </c>
      <c r="KO18" s="73" t="str">
        <f>IF($B$2=1,IF('ก.ย.'!AA18="","",'ก.ย.'!AA18),IF('ก.ย.'!AA48="","",'ก.ย.'!AA48))</f>
        <v/>
      </c>
      <c r="KP18" s="73" t="str">
        <f>IF($B$2=1,IF('ก.ย.'!AB18="","",'ก.ย.'!AB18),IF('ก.ย.'!AB48="","",'ก.ย.'!AB48))</f>
        <v/>
      </c>
      <c r="KQ18" s="73" t="str">
        <f>IF($B$2=1,IF('ก.ย.'!AC18="","",'ก.ย.'!AC18),IF('ก.ย.'!AC48="","",'ก.ย.'!AC48))</f>
        <v/>
      </c>
      <c r="KR18" s="73" t="str">
        <f>IF($B$2=1,IF('ก.ย.'!AD18="","",'ก.ย.'!AD18),IF('ก.ย.'!AD48="","",'ก.ย.'!AD48))</f>
        <v/>
      </c>
      <c r="KS18" s="73" t="str">
        <f>IF($B$2=1,IF('ก.ย.'!AE18="","",'ก.ย.'!AE18),IF('ก.ย.'!AE48="","",'ก.ย.'!AE48))</f>
        <v/>
      </c>
      <c r="KT18" s="73" t="str">
        <f>IF($B$2=1,IF('ก.ย.'!AF18="","",'ก.ย.'!AF18),IF('ก.ย.'!AF48="","",'ก.ย.'!AF48))</f>
        <v/>
      </c>
      <c r="KU18" s="73" t="str">
        <f>IF($B$2=1,IF('ก.ย.'!AG18="","",'ก.ย.'!AG18),IF('ก.ย.'!AG48="","",'ก.ย.'!AG48))</f>
        <v/>
      </c>
      <c r="KV18" s="73" t="str">
        <f>IF($B$2=1,IF('ก.ย.'!AH18="","",'ก.ย.'!AH18),IF('ก.ย.'!AH48="","",'ก.ย.'!AH48))</f>
        <v/>
      </c>
      <c r="KW18" s="73">
        <f>IF($B$2=1,IF('ก.ย.'!AI18="","",'ก.ย.'!AI18),IF('ก.ย.'!AI48="","",'ก.ย.'!AI48))</f>
        <v>0</v>
      </c>
      <c r="KX18" s="72">
        <f t="shared" si="19"/>
        <v>15</v>
      </c>
      <c r="KY18" s="73"/>
      <c r="KZ18" s="73" t="str">
        <f>IF($B$2=1,IF('ต.ค.'!D18="","",'ต.ค.'!D18),IF('ต.ค.'!D48="","",'ต.ค.'!D48))</f>
        <v/>
      </c>
      <c r="LA18" s="73" t="str">
        <f>IF($B$2=1,IF('ต.ค.'!E18="","",'ต.ค.'!E18),IF('ต.ค.'!E48="","",'ต.ค.'!E48))</f>
        <v/>
      </c>
      <c r="LB18" s="73" t="str">
        <f>IF($B$2=1,IF('ต.ค.'!F18="","",'ต.ค.'!F18),IF('ต.ค.'!F48="","",'ต.ค.'!F48))</f>
        <v/>
      </c>
      <c r="LC18" s="73" t="str">
        <f>IF($B$2=1,IF('ต.ค.'!G18="","",'ต.ค.'!G18),IF('ต.ค.'!G48="","",'ต.ค.'!G48))</f>
        <v/>
      </c>
      <c r="LD18" s="73" t="str">
        <f>IF($B$2=1,IF('ต.ค.'!H18="","",'ต.ค.'!H18),IF('ต.ค.'!H48="","",'ต.ค.'!H48))</f>
        <v/>
      </c>
      <c r="LE18" s="73" t="str">
        <f>IF($B$2=1,IF('ต.ค.'!I18="","",'ต.ค.'!I18),IF('ต.ค.'!I48="","",'ต.ค.'!I48))</f>
        <v/>
      </c>
      <c r="LF18" s="73" t="str">
        <f>IF($B$2=1,IF('ต.ค.'!J18="","",'ต.ค.'!J18),IF('ต.ค.'!J48="","",'ต.ค.'!J48))</f>
        <v/>
      </c>
      <c r="LG18" s="73" t="str">
        <f>IF($B$2=1,IF('ต.ค.'!K18="","",'ต.ค.'!K18),IF('ต.ค.'!K48="","",'ต.ค.'!K48))</f>
        <v/>
      </c>
      <c r="LH18" s="73" t="str">
        <f>IF($B$2=1,IF('ต.ค.'!L18="","",'ต.ค.'!L18),IF('ต.ค.'!L48="","",'ต.ค.'!L48))</f>
        <v/>
      </c>
      <c r="LI18" s="73" t="str">
        <f>IF($B$2=1,IF('ต.ค.'!M18="","",'ต.ค.'!M18),IF('ต.ค.'!M48="","",'ต.ค.'!M48))</f>
        <v/>
      </c>
      <c r="LJ18" s="73" t="str">
        <f>IF($B$2=1,IF('ต.ค.'!N18="","",'ต.ค.'!N18),IF('ต.ค.'!N48="","",'ต.ค.'!N48))</f>
        <v/>
      </c>
      <c r="LK18" s="73" t="str">
        <f>IF($B$2=1,IF('ต.ค.'!O18="","",'ต.ค.'!O18),IF('ต.ค.'!O48="","",'ต.ค.'!O48))</f>
        <v/>
      </c>
      <c r="LL18" s="73" t="str">
        <f>IF($B$2=1,IF('ต.ค.'!P18="","",'ต.ค.'!P18),IF('ต.ค.'!P48="","",'ต.ค.'!P48))</f>
        <v/>
      </c>
      <c r="LM18" s="73" t="str">
        <f>IF($B$2=1,IF('ต.ค.'!Q18="","",'ต.ค.'!Q18),IF('ต.ค.'!Q48="","",'ต.ค.'!Q48))</f>
        <v/>
      </c>
      <c r="LN18" s="73" t="str">
        <f>IF($B$2=1,IF('ต.ค.'!R18="","",'ต.ค.'!R18),IF('ต.ค.'!R48="","",'ต.ค.'!R48))</f>
        <v/>
      </c>
      <c r="LO18" s="73" t="str">
        <f>IF($B$2=1,IF('ต.ค.'!S18="","",'ต.ค.'!S18),IF('ต.ค.'!S48="","",'ต.ค.'!S48))</f>
        <v/>
      </c>
      <c r="LP18" s="73" t="str">
        <f>IF($B$2=1,IF('ต.ค.'!T18="","",'ต.ค.'!T18),IF('ต.ค.'!T48="","",'ต.ค.'!T48))</f>
        <v/>
      </c>
      <c r="LQ18" s="73" t="str">
        <f>IF($B$2=1,IF('ต.ค.'!U18="","",'ต.ค.'!U18),IF('ต.ค.'!U48="","",'ต.ค.'!U48))</f>
        <v/>
      </c>
      <c r="LR18" s="73" t="str">
        <f>IF($B$2=1,IF('ต.ค.'!V18="","",'ต.ค.'!V18),IF('ต.ค.'!V48="","",'ต.ค.'!V48))</f>
        <v/>
      </c>
      <c r="LS18" s="73" t="str">
        <f>IF($B$2=1,IF('ต.ค.'!W18="","",'ต.ค.'!W18),IF('ต.ค.'!W48="","",'ต.ค.'!W48))</f>
        <v/>
      </c>
      <c r="LT18" s="73" t="str">
        <f>IF($B$2=1,IF('ต.ค.'!X18="","",'ต.ค.'!X18),IF('ต.ค.'!X48="","",'ต.ค.'!X48))</f>
        <v/>
      </c>
      <c r="LU18" s="73" t="str">
        <f>IF($B$2=1,IF('ต.ค.'!Y18="","",'ต.ค.'!Y18),IF('ต.ค.'!Y48="","",'ต.ค.'!Y48))</f>
        <v/>
      </c>
      <c r="LV18" s="73" t="str">
        <f>IF($B$2=1,IF('ต.ค.'!Z18="","",'ต.ค.'!Z18),IF('ต.ค.'!Z48="","",'ต.ค.'!Z48))</f>
        <v/>
      </c>
      <c r="LW18" s="73" t="str">
        <f>IF($B$2=1,IF('ต.ค.'!AA18="","",'ต.ค.'!AA18),IF('ต.ค.'!AA48="","",'ต.ค.'!AA48))</f>
        <v/>
      </c>
      <c r="LX18" s="73" t="str">
        <f>IF($B$2=1,IF('ต.ค.'!AB18="","",'ต.ค.'!AB18),IF('ต.ค.'!AB48="","",'ต.ค.'!AB48))</f>
        <v/>
      </c>
      <c r="LY18" s="73" t="str">
        <f>IF($B$2=1,IF('ต.ค.'!AC18="","",'ต.ค.'!AC18),IF('ต.ค.'!AC48="","",'ต.ค.'!AC48))</f>
        <v/>
      </c>
      <c r="LZ18" s="73" t="str">
        <f>IF($B$2=1,IF('ต.ค.'!AD18="","",'ต.ค.'!AD18),IF('ต.ค.'!AD48="","",'ต.ค.'!AD48))</f>
        <v/>
      </c>
      <c r="MA18" s="73" t="str">
        <f>IF($B$2=1,IF('ต.ค.'!AE18="","",'ต.ค.'!AE18),IF('ต.ค.'!AE48="","",'ต.ค.'!AE48))</f>
        <v/>
      </c>
      <c r="MB18" s="73" t="str">
        <f>IF($B$2=1,IF('ต.ค.'!AF18="","",'ต.ค.'!AF18),IF('ต.ค.'!AF48="","",'ต.ค.'!AF48))</f>
        <v/>
      </c>
      <c r="MC18" s="73" t="str">
        <f>IF($B$2=1,IF('ต.ค.'!AG18="","",'ต.ค.'!AG18),IF('ต.ค.'!AG48="","",'ต.ค.'!AG48))</f>
        <v/>
      </c>
      <c r="MD18" s="73" t="str">
        <f>IF($B$2=1,IF('ต.ค.'!AH18="","",'ต.ค.'!AH18),IF('ต.ค.'!AH48="","",'ต.ค.'!AH48))</f>
        <v/>
      </c>
      <c r="ME18" s="73">
        <f>IF($B$2=1,IF('ต.ค.'!AI18="","",'ต.ค.'!AI18),IF('ต.ค.'!AI48="","",'ต.ค.'!AI48))</f>
        <v>0</v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>
        <f>IF($B$2=1,IF('พ.ค.'!AI18="","",'พ.ค.'!AI18),IF('พ.ค.'!AI48="","",'พ.ค.'!AI48))</f>
        <v>0</v>
      </c>
    </row>
    <row r="19" spans="1:377" ht="21" customHeight="1">
      <c r="A19" s="65"/>
      <c r="B19" s="65"/>
      <c r="C19" s="65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>
        <f>IF($B$2=1,IF('ก.พ.'!AI19="","",'ก.พ.'!AI19),IF('ก.พ.'!AI49="","",'ก.พ.'!AI49))</f>
        <v>0</v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>
        <f>IF($B$2=1,IF('มิ.ย.'!AI19="","",'มิ.ย.'!AI19),IF('มิ.ย.'!AI49="","",'มิ.ย.'!AI49))</f>
        <v>0</v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>
        <f>IF($B$2=1,IF('ก.ค.'!AI19="","",'ก.ค.'!AI19),IF('ก.ค.'!AI49="","",'ก.ค.'!AI49))</f>
        <v>0</v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>
        <f>IF($B$2=1,IF('ส.ค.'!AI19="","",'ส.ค.'!AI19),IF('ส.ค.'!AI49="","",'ส.ค.'!AI49))</f>
        <v>0</v>
      </c>
      <c r="EJ19" s="72">
        <f t="shared" si="14"/>
        <v>16</v>
      </c>
      <c r="EK19" s="73"/>
      <c r="EL19" s="73" t="str">
        <f>IF($B$2=1,IF('พ.ค.'!D19="","",'พ.ค.'!D19),IF('พ.ค.'!D49="","",'พ.ค.'!D49))</f>
        <v/>
      </c>
      <c r="EM19" s="73" t="str">
        <f>IF($B$2=1,IF('พ.ค.'!E19="","",'พ.ค.'!E19),IF('พ.ค.'!E49="","",'พ.ค.'!E49))</f>
        <v/>
      </c>
      <c r="EN19" s="73" t="str">
        <f>IF($B$2=1,IF('พ.ค.'!F19="","",'พ.ค.'!F19),IF('พ.ค.'!F49="","",'พ.ค.'!F49))</f>
        <v/>
      </c>
      <c r="EO19" s="73" t="str">
        <f>IF($B$2=1,IF('พ.ค.'!G19="","",'พ.ค.'!G19),IF('พ.ค.'!G49="","",'พ.ค.'!G49))</f>
        <v/>
      </c>
      <c r="EP19" s="73" t="str">
        <f>IF($B$2=1,IF('พ.ค.'!H19="","",'พ.ค.'!H19),IF('พ.ค.'!H49="","",'พ.ค.'!H49))</f>
        <v/>
      </c>
      <c r="EQ19" s="73" t="str">
        <f>IF($B$2=1,IF('พ.ค.'!I19="","",'พ.ค.'!I19),IF('พ.ค.'!I49="","",'พ.ค.'!I49))</f>
        <v/>
      </c>
      <c r="ER19" s="73" t="str">
        <f>IF($B$2=1,IF('พ.ค.'!J19="","",'พ.ค.'!J19),IF('พ.ค.'!J49="","",'พ.ค.'!J49))</f>
        <v/>
      </c>
      <c r="ES19" s="73" t="str">
        <f>IF($B$2=1,IF('พ.ค.'!K19="","",'พ.ค.'!K19),IF('พ.ค.'!K49="","",'พ.ค.'!K49))</f>
        <v/>
      </c>
      <c r="ET19" s="73" t="str">
        <f>IF($B$2=1,IF('พ.ค.'!L19="","",'พ.ค.'!L19),IF('พ.ค.'!L49="","",'พ.ค.'!L49))</f>
        <v/>
      </c>
      <c r="EU19" s="73" t="str">
        <f>IF($B$2=1,IF('พ.ค.'!M19="","",'พ.ค.'!M19),IF('พ.ค.'!M49="","",'พ.ค.'!M49))</f>
        <v/>
      </c>
      <c r="EV19" s="73" t="str">
        <f>IF($B$2=1,IF('พ.ค.'!N19="","",'พ.ค.'!N19),IF('พ.ค.'!N49="","",'พ.ค.'!N49))</f>
        <v/>
      </c>
      <c r="EW19" s="73" t="str">
        <f>IF($B$2=1,IF('พ.ค.'!O19="","",'พ.ค.'!O19),IF('พ.ค.'!O49="","",'พ.ค.'!O49))</f>
        <v/>
      </c>
      <c r="EX19" s="73" t="str">
        <f>IF($B$2=1,IF('พ.ค.'!P19="","",'พ.ค.'!P19),IF('พ.ค.'!P49="","",'พ.ค.'!P49))</f>
        <v/>
      </c>
      <c r="EY19" s="73" t="str">
        <f>IF($B$2=1,IF('พ.ค.'!Q19="","",'พ.ค.'!Q19),IF('พ.ค.'!Q49="","",'พ.ค.'!Q49))</f>
        <v/>
      </c>
      <c r="EZ19" s="73" t="str">
        <f>IF($B$2=1,IF('พ.ค.'!R19="","",'พ.ค.'!R19),IF('พ.ค.'!R49="","",'พ.ค.'!R49))</f>
        <v/>
      </c>
      <c r="FA19" s="73" t="str">
        <f>IF($B$2=1,IF('พ.ค.'!S19="","",'พ.ค.'!S19),IF('พ.ค.'!S49="","",'พ.ค.'!S49))</f>
        <v/>
      </c>
      <c r="FB19" s="73" t="str">
        <f>IF($B$2=1,IF('พ.ค.'!T19="","",'พ.ค.'!T19),IF('พ.ค.'!T49="","",'พ.ค.'!T49))</f>
        <v/>
      </c>
      <c r="FC19" s="73" t="str">
        <f>IF($B$2=1,IF('พ.ค.'!U19="","",'พ.ค.'!U19),IF('พ.ค.'!U49="","",'พ.ค.'!U49))</f>
        <v/>
      </c>
      <c r="FD19" s="73" t="str">
        <f>IF($B$2=1,IF('พ.ค.'!V19="","",'พ.ค.'!V19),IF('พ.ค.'!V49="","",'พ.ค.'!V49))</f>
        <v/>
      </c>
      <c r="FE19" s="73" t="str">
        <f>IF($B$2=1,IF('พ.ค.'!W19="","",'พ.ค.'!W19),IF('พ.ค.'!W49="","",'พ.ค.'!W49))</f>
        <v/>
      </c>
      <c r="FF19" s="73" t="str">
        <f>IF($B$2=1,IF('พ.ค.'!X19="","",'พ.ค.'!X19),IF('พ.ค.'!X49="","",'พ.ค.'!X49))</f>
        <v/>
      </c>
      <c r="FG19" s="73" t="str">
        <f>IF($B$2=1,IF('พ.ค.'!Y19="","",'พ.ค.'!Y19),IF('พ.ค.'!Y49="","",'พ.ค.'!Y49))</f>
        <v/>
      </c>
      <c r="FH19" s="73" t="str">
        <f>IF($B$2=1,IF('พ.ค.'!Z19="","",'พ.ค.'!Z19),IF('พ.ค.'!Z49="","",'พ.ค.'!Z49))</f>
        <v/>
      </c>
      <c r="FI19" s="73" t="str">
        <f>IF($B$2=1,IF('พ.ค.'!AA19="","",'พ.ค.'!AA19),IF('พ.ค.'!AA49="","",'พ.ค.'!AA49))</f>
        <v/>
      </c>
      <c r="FJ19" s="73" t="str">
        <f>IF($B$2=1,IF('พ.ค.'!AB19="","",'พ.ค.'!AB19),IF('พ.ค.'!AB49="","",'พ.ค.'!AB49))</f>
        <v/>
      </c>
      <c r="FK19" s="73" t="str">
        <f>IF($B$2=1,IF('พ.ค.'!AC19="","",'พ.ค.'!AC19),IF('พ.ค.'!AC49="","",'พ.ค.'!AC49))</f>
        <v/>
      </c>
      <c r="FL19" s="73" t="str">
        <f>IF($B$2=1,IF('พ.ค.'!AD19="","",'พ.ค.'!AD19),IF('พ.ค.'!AD49="","",'พ.ค.'!AD49))</f>
        <v/>
      </c>
      <c r="FM19" s="73" t="str">
        <f>IF($B$2=1,IF('พ.ค.'!AE19="","",'พ.ค.'!AE19),IF('พ.ค.'!AE49="","",'พ.ค.'!AE49))</f>
        <v/>
      </c>
      <c r="FN19" s="73" t="str">
        <f>IF($B$2=1,IF('พ.ค.'!AF19="","",'พ.ค.'!AF19),IF('พ.ค.'!AF49="","",'พ.ค.'!AF49))</f>
        <v/>
      </c>
      <c r="FO19" s="73" t="str">
        <f>IF($B$2=1,IF('พ.ค.'!AG19="","",'พ.ค.'!AG19),IF('พ.ค.'!AG49="","",'พ.ค.'!AG49))</f>
        <v/>
      </c>
      <c r="FP19" s="73" t="str">
        <f>IF($B$2=1,IF('พ.ค.'!AH19="","",'พ.ค.'!AH19),IF('พ.ค.'!AH49="","",'พ.ค.'!AH49))</f>
        <v/>
      </c>
      <c r="FQ19" s="73">
        <f>IF($B$2=1,IF('พ.ค.'!AI19="","",'พ.ค.'!AI19),IF('พ.ค.'!AI49="","",'พ.ค.'!AI49))</f>
        <v>0</v>
      </c>
      <c r="FR19" s="72">
        <f t="shared" si="15"/>
        <v>16</v>
      </c>
      <c r="FS19" s="73"/>
      <c r="FT19" s="73" t="str">
        <f>IF($B$2=1,IF('มิ.ย.'!D19="","",'มิ.ย.'!D19),IF('มิ.ย.'!D49="","",'มิ.ย.'!D49))</f>
        <v/>
      </c>
      <c r="FU19" s="73" t="str">
        <f>IF($B$2=1,IF('มิ.ย.'!E19="","",'มิ.ย.'!E19),IF('มิ.ย.'!E49="","",'มิ.ย.'!E49))</f>
        <v/>
      </c>
      <c r="FV19" s="73" t="str">
        <f>IF($B$2=1,IF('มิ.ย.'!F19="","",'มิ.ย.'!F19),IF('มิ.ย.'!F49="","",'มิ.ย.'!F49))</f>
        <v/>
      </c>
      <c r="FW19" s="73" t="str">
        <f>IF($B$2=1,IF('มิ.ย.'!G19="","",'มิ.ย.'!G19),IF('มิ.ย.'!G49="","",'มิ.ย.'!G49))</f>
        <v/>
      </c>
      <c r="FX19" s="73" t="str">
        <f>IF($B$2=1,IF('มิ.ย.'!H19="","",'มิ.ย.'!H19),IF('มิ.ย.'!H49="","",'มิ.ย.'!H49))</f>
        <v/>
      </c>
      <c r="FY19" s="73" t="str">
        <f>IF($B$2=1,IF('มิ.ย.'!I19="","",'มิ.ย.'!I19),IF('มิ.ย.'!I49="","",'มิ.ย.'!I49))</f>
        <v/>
      </c>
      <c r="FZ19" s="73" t="str">
        <f>IF($B$2=1,IF('มิ.ย.'!J19="","",'มิ.ย.'!J19),IF('มิ.ย.'!J49="","",'มิ.ย.'!J49))</f>
        <v/>
      </c>
      <c r="GA19" s="73" t="str">
        <f>IF($B$2=1,IF('มิ.ย.'!K19="","",'มิ.ย.'!K19),IF('มิ.ย.'!K49="","",'มิ.ย.'!K49))</f>
        <v/>
      </c>
      <c r="GB19" s="73" t="str">
        <f>IF($B$2=1,IF('มิ.ย.'!L19="","",'มิ.ย.'!L19),IF('มิ.ย.'!L49="","",'มิ.ย.'!L49))</f>
        <v/>
      </c>
      <c r="GC19" s="73" t="str">
        <f>IF($B$2=1,IF('มิ.ย.'!M19="","",'มิ.ย.'!M19),IF('มิ.ย.'!M49="","",'มิ.ย.'!M49))</f>
        <v/>
      </c>
      <c r="GD19" s="73" t="str">
        <f>IF($B$2=1,IF('มิ.ย.'!N19="","",'มิ.ย.'!N19),IF('มิ.ย.'!N49="","",'มิ.ย.'!N49))</f>
        <v/>
      </c>
      <c r="GE19" s="73" t="str">
        <f>IF($B$2=1,IF('มิ.ย.'!O19="","",'มิ.ย.'!O19),IF('มิ.ย.'!O49="","",'มิ.ย.'!O49))</f>
        <v/>
      </c>
      <c r="GF19" s="73" t="str">
        <f>IF($B$2=1,IF('มิ.ย.'!P19="","",'มิ.ย.'!P19),IF('มิ.ย.'!P49="","",'มิ.ย.'!P49))</f>
        <v/>
      </c>
      <c r="GG19" s="73" t="str">
        <f>IF($B$2=1,IF('มิ.ย.'!Q19="","",'มิ.ย.'!Q19),IF('มิ.ย.'!Q49="","",'มิ.ย.'!Q49))</f>
        <v/>
      </c>
      <c r="GH19" s="73" t="str">
        <f>IF($B$2=1,IF('มิ.ย.'!R19="","",'มิ.ย.'!R19),IF('มิ.ย.'!R49="","",'มิ.ย.'!R49))</f>
        <v/>
      </c>
      <c r="GI19" s="73" t="str">
        <f>IF($B$2=1,IF('มิ.ย.'!S19="","",'มิ.ย.'!S19),IF('มิ.ย.'!S49="","",'มิ.ย.'!S49))</f>
        <v/>
      </c>
      <c r="GJ19" s="73" t="str">
        <f>IF($B$2=1,IF('มิ.ย.'!T19="","",'มิ.ย.'!T19),IF('มิ.ย.'!T49="","",'มิ.ย.'!T49))</f>
        <v/>
      </c>
      <c r="GK19" s="73" t="str">
        <f>IF($B$2=1,IF('มิ.ย.'!U19="","",'มิ.ย.'!U19),IF('มิ.ย.'!U49="","",'มิ.ย.'!U49))</f>
        <v/>
      </c>
      <c r="GL19" s="73" t="str">
        <f>IF($B$2=1,IF('มิ.ย.'!V19="","",'มิ.ย.'!V19),IF('มิ.ย.'!V49="","",'มิ.ย.'!V49))</f>
        <v/>
      </c>
      <c r="GM19" s="73" t="str">
        <f>IF($B$2=1,IF('มิ.ย.'!W19="","",'มิ.ย.'!W19),IF('มิ.ย.'!W49="","",'มิ.ย.'!W49))</f>
        <v/>
      </c>
      <c r="GN19" s="73" t="str">
        <f>IF($B$2=1,IF('มิ.ย.'!X19="","",'มิ.ย.'!X19),IF('มิ.ย.'!X49="","",'มิ.ย.'!X49))</f>
        <v/>
      </c>
      <c r="GO19" s="73" t="str">
        <f>IF($B$2=1,IF('มิ.ย.'!Y19="","",'มิ.ย.'!Y19),IF('มิ.ย.'!Y49="","",'มิ.ย.'!Y49))</f>
        <v/>
      </c>
      <c r="GP19" s="73" t="str">
        <f>IF($B$2=1,IF('มิ.ย.'!Z19="","",'มิ.ย.'!Z19),IF('มิ.ย.'!Z49="","",'มิ.ย.'!Z49))</f>
        <v/>
      </c>
      <c r="GQ19" s="73" t="str">
        <f>IF($B$2=1,IF('มิ.ย.'!AA19="","",'มิ.ย.'!AA19),IF('มิ.ย.'!AA49="","",'มิ.ย.'!AA49))</f>
        <v/>
      </c>
      <c r="GR19" s="73" t="str">
        <f>IF($B$2=1,IF('มิ.ย.'!AB19="","",'มิ.ย.'!AB19),IF('มิ.ย.'!AB49="","",'มิ.ย.'!AB49))</f>
        <v/>
      </c>
      <c r="GS19" s="73" t="str">
        <f>IF($B$2=1,IF('มิ.ย.'!AC19="","",'มิ.ย.'!AC19),IF('มิ.ย.'!AC49="","",'มิ.ย.'!AC49))</f>
        <v/>
      </c>
      <c r="GT19" s="73" t="str">
        <f>IF($B$2=1,IF('มิ.ย.'!AD19="","",'มิ.ย.'!AD19),IF('มิ.ย.'!AD49="","",'มิ.ย.'!AD49))</f>
        <v/>
      </c>
      <c r="GU19" s="73" t="str">
        <f>IF($B$2=1,IF('มิ.ย.'!AE19="","",'มิ.ย.'!AE19),IF('มิ.ย.'!AE49="","",'มิ.ย.'!AE49))</f>
        <v/>
      </c>
      <c r="GV19" s="73" t="str">
        <f>IF($B$2=1,IF('มิ.ย.'!AF19="","",'มิ.ย.'!AF19),IF('มิ.ย.'!AF49="","",'มิ.ย.'!AF49))</f>
        <v/>
      </c>
      <c r="GW19" s="73" t="str">
        <f>IF($B$2=1,IF('มิ.ย.'!AG19="","",'มิ.ย.'!AG19),IF('มิ.ย.'!AG49="","",'มิ.ย.'!AG49))</f>
        <v/>
      </c>
      <c r="GX19" s="73" t="str">
        <f>IF($B$2=1,IF('มิ.ย.'!AH19="","",'มิ.ย.'!AH19),IF('มิ.ย.'!AH49="","",'มิ.ย.'!AH49))</f>
        <v/>
      </c>
      <c r="GY19" s="73">
        <f>IF($B$2=1,IF('มิ.ย.'!AI19="","",'มิ.ย.'!AI19),IF('มิ.ย.'!AI49="","",'มิ.ย.'!AI49))</f>
        <v>0</v>
      </c>
      <c r="GZ19" s="72">
        <f t="shared" si="16"/>
        <v>16</v>
      </c>
      <c r="HA19" s="73"/>
      <c r="HB19" s="73" t="str">
        <f>IF($B$2=1,IF('ก.ค.'!D19="","",'ก.ค.'!D19),IF('ก.ค.'!D49="","",'ก.ค.'!D49))</f>
        <v/>
      </c>
      <c r="HC19" s="73" t="str">
        <f>IF($B$2=1,IF('ก.ค.'!E19="","",'ก.ค.'!E19),IF('ก.ค.'!E49="","",'ก.ค.'!E49))</f>
        <v/>
      </c>
      <c r="HD19" s="73" t="str">
        <f>IF($B$2=1,IF('ก.ค.'!F19="","",'ก.ค.'!F19),IF('ก.ค.'!F49="","",'ก.ค.'!F49))</f>
        <v/>
      </c>
      <c r="HE19" s="73" t="str">
        <f>IF($B$2=1,IF('ก.ค.'!G19="","",'ก.ค.'!G19),IF('ก.ค.'!G49="","",'ก.ค.'!G49))</f>
        <v/>
      </c>
      <c r="HF19" s="73" t="str">
        <f>IF($B$2=1,IF('ก.ค.'!H19="","",'ก.ค.'!H19),IF('ก.ค.'!H49="","",'ก.ค.'!H49))</f>
        <v/>
      </c>
      <c r="HG19" s="73" t="str">
        <f>IF($B$2=1,IF('ก.ค.'!I19="","",'ก.ค.'!I19),IF('ก.ค.'!I49="","",'ก.ค.'!I49))</f>
        <v/>
      </c>
      <c r="HH19" s="73" t="str">
        <f>IF($B$2=1,IF('ก.ค.'!J19="","",'ก.ค.'!J19),IF('ก.ค.'!J49="","",'ก.ค.'!J49))</f>
        <v/>
      </c>
      <c r="HI19" s="73" t="str">
        <f>IF($B$2=1,IF('ก.ค.'!K19="","",'ก.ค.'!K19),IF('ก.ค.'!K49="","",'ก.ค.'!K49))</f>
        <v/>
      </c>
      <c r="HJ19" s="73" t="str">
        <f>IF($B$2=1,IF('ก.ค.'!L19="","",'ก.ค.'!L19),IF('ก.ค.'!L49="","",'ก.ค.'!L49))</f>
        <v/>
      </c>
      <c r="HK19" s="73" t="str">
        <f>IF($B$2=1,IF('ก.ค.'!M19="","",'ก.ค.'!M19),IF('ก.ค.'!M49="","",'ก.ค.'!M49))</f>
        <v/>
      </c>
      <c r="HL19" s="73" t="str">
        <f>IF($B$2=1,IF('ก.ค.'!N19="","",'ก.ค.'!N19),IF('ก.ค.'!N49="","",'ก.ค.'!N49))</f>
        <v/>
      </c>
      <c r="HM19" s="73" t="str">
        <f>IF($B$2=1,IF('ก.ค.'!O19="","",'ก.ค.'!O19),IF('ก.ค.'!O49="","",'ก.ค.'!O49))</f>
        <v/>
      </c>
      <c r="HN19" s="73" t="str">
        <f>IF($B$2=1,IF('ก.ค.'!P19="","",'ก.ค.'!P19),IF('ก.ค.'!P49="","",'ก.ค.'!P49))</f>
        <v/>
      </c>
      <c r="HO19" s="73" t="str">
        <f>IF($B$2=1,IF('ก.ค.'!Q19="","",'ก.ค.'!Q19),IF('ก.ค.'!Q49="","",'ก.ค.'!Q49))</f>
        <v/>
      </c>
      <c r="HP19" s="73" t="str">
        <f>IF($B$2=1,IF('ก.ค.'!R19="","",'ก.ค.'!R19),IF('ก.ค.'!R49="","",'ก.ค.'!R49))</f>
        <v/>
      </c>
      <c r="HQ19" s="73" t="str">
        <f>IF($B$2=1,IF('ก.ค.'!S19="","",'ก.ค.'!S19),IF('ก.ค.'!S49="","",'ก.ค.'!S49))</f>
        <v/>
      </c>
      <c r="HR19" s="73" t="str">
        <f>IF($B$2=1,IF('ก.ค.'!T19="","",'ก.ค.'!T19),IF('ก.ค.'!T49="","",'ก.ค.'!T49))</f>
        <v/>
      </c>
      <c r="HS19" s="73" t="str">
        <f>IF($B$2=1,IF('ก.ค.'!U19="","",'ก.ค.'!U19),IF('ก.ค.'!U49="","",'ก.ค.'!U49))</f>
        <v/>
      </c>
      <c r="HT19" s="73" t="str">
        <f>IF($B$2=1,IF('ก.ค.'!V19="","",'ก.ค.'!V19),IF('ก.ค.'!V49="","",'ก.ค.'!V49))</f>
        <v/>
      </c>
      <c r="HU19" s="73" t="str">
        <f>IF($B$2=1,IF('ก.ค.'!W19="","",'ก.ค.'!W19),IF('ก.ค.'!W49="","",'ก.ค.'!W49))</f>
        <v/>
      </c>
      <c r="HV19" s="73" t="str">
        <f>IF($B$2=1,IF('ก.ค.'!X19="","",'ก.ค.'!X19),IF('ก.ค.'!X49="","",'ก.ค.'!X49))</f>
        <v/>
      </c>
      <c r="HW19" s="73" t="str">
        <f>IF($B$2=1,IF('ก.ค.'!Y19="","",'ก.ค.'!Y19),IF('ก.ค.'!Y49="","",'ก.ค.'!Y49))</f>
        <v/>
      </c>
      <c r="HX19" s="73" t="str">
        <f>IF($B$2=1,IF('ก.ค.'!Z19="","",'ก.ค.'!Z19),IF('ก.ค.'!Z49="","",'ก.ค.'!Z49))</f>
        <v/>
      </c>
      <c r="HY19" s="73" t="str">
        <f>IF($B$2=1,IF('ก.ค.'!AA19="","",'ก.ค.'!AA19),IF('ก.ค.'!AA49="","",'ก.ค.'!AA49))</f>
        <v/>
      </c>
      <c r="HZ19" s="73" t="str">
        <f>IF($B$2=1,IF('ก.ค.'!AB19="","",'ก.ค.'!AB19),IF('ก.ค.'!AB49="","",'ก.ค.'!AB49))</f>
        <v/>
      </c>
      <c r="IA19" s="73" t="str">
        <f>IF($B$2=1,IF('ก.ค.'!AC19="","",'ก.ค.'!AC19),IF('ก.ค.'!AC49="","",'ก.ค.'!AC49))</f>
        <v/>
      </c>
      <c r="IB19" s="73" t="str">
        <f>IF($B$2=1,IF('ก.ค.'!AD19="","",'ก.ค.'!AD19),IF('ก.ค.'!AD49="","",'ก.ค.'!AD49))</f>
        <v/>
      </c>
      <c r="IC19" s="73" t="str">
        <f>IF($B$2=1,IF('ก.ค.'!AE19="","",'ก.ค.'!AE19),IF('ก.ค.'!AE49="","",'ก.ค.'!AE49))</f>
        <v/>
      </c>
      <c r="ID19" s="73" t="str">
        <f>IF($B$2=1,IF('ก.ค.'!AF19="","",'ก.ค.'!AF19),IF('ก.ค.'!AF49="","",'ก.ค.'!AF49))</f>
        <v/>
      </c>
      <c r="IE19" s="73" t="str">
        <f>IF($B$2=1,IF('ก.ค.'!AG19="","",'ก.ค.'!AG19),IF('ก.ค.'!AG49="","",'ก.ค.'!AG49))</f>
        <v/>
      </c>
      <c r="IF19" s="73" t="str">
        <f>IF($B$2=1,IF('ก.ค.'!AH19="","",'ก.ค.'!AH19),IF('ก.ค.'!AH49="","",'ก.ค.'!AH49))</f>
        <v/>
      </c>
      <c r="IG19" s="73">
        <f>IF($B$2=1,IF('ก.ค.'!AI19="","",'ก.ค.'!AI19),IF('ก.ค.'!AI49="","",'ก.ค.'!AI49))</f>
        <v>0</v>
      </c>
      <c r="IH19" s="72">
        <f t="shared" si="17"/>
        <v>16</v>
      </c>
      <c r="II19" s="73"/>
      <c r="IJ19" s="73" t="str">
        <f>IF($B$2=1,IF('ส.ค.'!D19="","",'ส.ค.'!D19),IF('ส.ค.'!D49="","",'ส.ค.'!D49))</f>
        <v/>
      </c>
      <c r="IK19" s="73" t="str">
        <f>IF($B$2=1,IF('ส.ค.'!E19="","",'ส.ค.'!E19),IF('ส.ค.'!E49="","",'ส.ค.'!E49))</f>
        <v/>
      </c>
      <c r="IL19" s="73" t="str">
        <f>IF($B$2=1,IF('ส.ค.'!F19="","",'ส.ค.'!F19),IF('ส.ค.'!F49="","",'ส.ค.'!F49))</f>
        <v/>
      </c>
      <c r="IM19" s="73" t="str">
        <f>IF($B$2=1,IF('ส.ค.'!G19="","",'ส.ค.'!G19),IF('ส.ค.'!G49="","",'ส.ค.'!G49))</f>
        <v/>
      </c>
      <c r="IN19" s="73" t="str">
        <f>IF($B$2=1,IF('ส.ค.'!H19="","",'ส.ค.'!H19),IF('ส.ค.'!H49="","",'ส.ค.'!H49))</f>
        <v/>
      </c>
      <c r="IO19" s="73" t="str">
        <f>IF($B$2=1,IF('ส.ค.'!I19="","",'ส.ค.'!I19),IF('ส.ค.'!I49="","",'ส.ค.'!I49))</f>
        <v/>
      </c>
      <c r="IP19" s="73" t="str">
        <f>IF($B$2=1,IF('ส.ค.'!J19="","",'ส.ค.'!J19),IF('ส.ค.'!J49="","",'ส.ค.'!J49))</f>
        <v/>
      </c>
      <c r="IQ19" s="73" t="str">
        <f>IF($B$2=1,IF('ส.ค.'!K19="","",'ส.ค.'!K19),IF('ส.ค.'!K49="","",'ส.ค.'!K49))</f>
        <v/>
      </c>
      <c r="IR19" s="73" t="str">
        <f>IF($B$2=1,IF('ส.ค.'!L19="","",'ส.ค.'!L19),IF('ส.ค.'!L49="","",'ส.ค.'!L49))</f>
        <v/>
      </c>
      <c r="IS19" s="73" t="str">
        <f>IF($B$2=1,IF('ส.ค.'!M19="","",'ส.ค.'!M19),IF('ส.ค.'!M49="","",'ส.ค.'!M49))</f>
        <v/>
      </c>
      <c r="IT19" s="73" t="str">
        <f>IF($B$2=1,IF('ส.ค.'!N19="","",'ส.ค.'!N19),IF('ส.ค.'!N49="","",'ส.ค.'!N49))</f>
        <v/>
      </c>
      <c r="IU19" s="73" t="str">
        <f>IF($B$2=1,IF('ส.ค.'!O19="","",'ส.ค.'!O19),IF('ส.ค.'!O49="","",'ส.ค.'!O49))</f>
        <v/>
      </c>
      <c r="IV19" s="73" t="str">
        <f>IF($B$2=1,IF('ส.ค.'!P19="","",'ส.ค.'!P19),IF('ส.ค.'!P49="","",'ส.ค.'!P49))</f>
        <v/>
      </c>
      <c r="IW19" s="73" t="str">
        <f>IF($B$2=1,IF('ส.ค.'!Q19="","",'ส.ค.'!Q19),IF('ส.ค.'!Q49="","",'ส.ค.'!Q49))</f>
        <v/>
      </c>
      <c r="IX19" s="73" t="str">
        <f>IF($B$2=1,IF('ส.ค.'!R19="","",'ส.ค.'!R19),IF('ส.ค.'!R49="","",'ส.ค.'!R49))</f>
        <v/>
      </c>
      <c r="IY19" s="73" t="str">
        <f>IF($B$2=1,IF('ส.ค.'!S19="","",'ส.ค.'!S19),IF('ส.ค.'!S49="","",'ส.ค.'!S49))</f>
        <v/>
      </c>
      <c r="IZ19" s="73" t="str">
        <f>IF($B$2=1,IF('ส.ค.'!T19="","",'ส.ค.'!T19),IF('ส.ค.'!T49="","",'ส.ค.'!T49))</f>
        <v/>
      </c>
      <c r="JA19" s="73" t="str">
        <f>IF($B$2=1,IF('ส.ค.'!U19="","",'ส.ค.'!U19),IF('ส.ค.'!U49="","",'ส.ค.'!U49))</f>
        <v/>
      </c>
      <c r="JB19" s="73" t="str">
        <f>IF($B$2=1,IF('ส.ค.'!V19="","",'ส.ค.'!V19),IF('ส.ค.'!V49="","",'ส.ค.'!V49))</f>
        <v/>
      </c>
      <c r="JC19" s="73" t="str">
        <f>IF($B$2=1,IF('ส.ค.'!W19="","",'ส.ค.'!W19),IF('ส.ค.'!W49="","",'ส.ค.'!W49))</f>
        <v/>
      </c>
      <c r="JD19" s="73" t="str">
        <f>IF($B$2=1,IF('ส.ค.'!X19="","",'ส.ค.'!X19),IF('ส.ค.'!X49="","",'ส.ค.'!X49))</f>
        <v/>
      </c>
      <c r="JE19" s="73" t="str">
        <f>IF($B$2=1,IF('ส.ค.'!Y19="","",'ส.ค.'!Y19),IF('ส.ค.'!Y49="","",'ส.ค.'!Y49))</f>
        <v/>
      </c>
      <c r="JF19" s="73" t="str">
        <f>IF($B$2=1,IF('ส.ค.'!Z19="","",'ส.ค.'!Z19),IF('ส.ค.'!Z49="","",'ส.ค.'!Z49))</f>
        <v/>
      </c>
      <c r="JG19" s="73" t="str">
        <f>IF($B$2=1,IF('ส.ค.'!AA19="","",'ส.ค.'!AA19),IF('ส.ค.'!AA49="","",'ส.ค.'!AA49))</f>
        <v/>
      </c>
      <c r="JH19" s="73" t="str">
        <f>IF($B$2=1,IF('ส.ค.'!AB19="","",'ส.ค.'!AB19),IF('ส.ค.'!AB49="","",'ส.ค.'!AB49))</f>
        <v/>
      </c>
      <c r="JI19" s="73" t="str">
        <f>IF($B$2=1,IF('ส.ค.'!AC19="","",'ส.ค.'!AC19),IF('ส.ค.'!AC49="","",'ส.ค.'!AC49))</f>
        <v/>
      </c>
      <c r="JJ19" s="73" t="str">
        <f>IF($B$2=1,IF('ส.ค.'!AD19="","",'ส.ค.'!AD19),IF('ส.ค.'!AD49="","",'ส.ค.'!AD49))</f>
        <v/>
      </c>
      <c r="JK19" s="73" t="str">
        <f>IF($B$2=1,IF('ส.ค.'!AE19="","",'ส.ค.'!AE19),IF('ส.ค.'!AE49="","",'ส.ค.'!AE49))</f>
        <v/>
      </c>
      <c r="JL19" s="73" t="str">
        <f>IF($B$2=1,IF('ส.ค.'!AF19="","",'ส.ค.'!AF19),IF('ส.ค.'!AF49="","",'ส.ค.'!AF49))</f>
        <v/>
      </c>
      <c r="JM19" s="73" t="str">
        <f>IF($B$2=1,IF('ส.ค.'!AG19="","",'ส.ค.'!AG19),IF('ส.ค.'!AG49="","",'ส.ค.'!AG49))</f>
        <v/>
      </c>
      <c r="JN19" s="73" t="str">
        <f>IF($B$2=1,IF('ส.ค.'!AH19="","",'ส.ค.'!AH19),IF('ส.ค.'!AH49="","",'ส.ค.'!AH49))</f>
        <v/>
      </c>
      <c r="JO19" s="73">
        <f>IF($B$2=1,IF('ส.ค.'!AI19="","",'ส.ค.'!AI19),IF('ส.ค.'!AI49="","",'ส.ค.'!AI49))</f>
        <v>0</v>
      </c>
      <c r="JP19" s="72">
        <f t="shared" si="18"/>
        <v>16</v>
      </c>
      <c r="JQ19" s="73"/>
      <c r="JR19" s="73" t="str">
        <f>IF($B$2=1,IF('ก.ย.'!D19="","",'ก.ย.'!D19),IF('ก.ย.'!D49="","",'ก.ย.'!D49))</f>
        <v/>
      </c>
      <c r="JS19" s="73" t="str">
        <f>IF($B$2=1,IF('ก.ย.'!E19="","",'ก.ย.'!E19),IF('ก.ย.'!E49="","",'ก.ย.'!E49))</f>
        <v/>
      </c>
      <c r="JT19" s="73" t="str">
        <f>IF($B$2=1,IF('ก.ย.'!F19="","",'ก.ย.'!F19),IF('ก.ย.'!F49="","",'ก.ย.'!F49))</f>
        <v/>
      </c>
      <c r="JU19" s="73" t="str">
        <f>IF($B$2=1,IF('ก.ย.'!G19="","",'ก.ย.'!G19),IF('ก.ย.'!G49="","",'ก.ย.'!G49))</f>
        <v/>
      </c>
      <c r="JV19" s="73" t="str">
        <f>IF($B$2=1,IF('ก.ย.'!H19="","",'ก.ย.'!H19),IF('ก.ย.'!H49="","",'ก.ย.'!H49))</f>
        <v/>
      </c>
      <c r="JW19" s="73" t="str">
        <f>IF($B$2=1,IF('ก.ย.'!I19="","",'ก.ย.'!I19),IF('ก.ย.'!I49="","",'ก.ย.'!I49))</f>
        <v/>
      </c>
      <c r="JX19" s="73" t="str">
        <f>IF($B$2=1,IF('ก.ย.'!J19="","",'ก.ย.'!J19),IF('ก.ย.'!J49="","",'ก.ย.'!J49))</f>
        <v/>
      </c>
      <c r="JY19" s="73" t="str">
        <f>IF($B$2=1,IF('ก.ย.'!K19="","",'ก.ย.'!K19),IF('ก.ย.'!K49="","",'ก.ย.'!K49))</f>
        <v/>
      </c>
      <c r="JZ19" s="73" t="str">
        <f>IF($B$2=1,IF('ก.ย.'!L19="","",'ก.ย.'!L19),IF('ก.ย.'!L49="","",'ก.ย.'!L49))</f>
        <v/>
      </c>
      <c r="KA19" s="73" t="str">
        <f>IF($B$2=1,IF('ก.ย.'!M19="","",'ก.ย.'!M19),IF('ก.ย.'!M49="","",'ก.ย.'!M49))</f>
        <v/>
      </c>
      <c r="KB19" s="73" t="str">
        <f>IF($B$2=1,IF('ก.ย.'!N19="","",'ก.ย.'!N19),IF('ก.ย.'!N49="","",'ก.ย.'!N49))</f>
        <v/>
      </c>
      <c r="KC19" s="73" t="str">
        <f>IF($B$2=1,IF('ก.ย.'!O19="","",'ก.ย.'!O19),IF('ก.ย.'!O49="","",'ก.ย.'!O49))</f>
        <v/>
      </c>
      <c r="KD19" s="73" t="str">
        <f>IF($B$2=1,IF('ก.ย.'!P19="","",'ก.ย.'!P19),IF('ก.ย.'!P49="","",'ก.ย.'!P49))</f>
        <v/>
      </c>
      <c r="KE19" s="73" t="str">
        <f>IF($B$2=1,IF('ก.ย.'!Q19="","",'ก.ย.'!Q19),IF('ก.ย.'!Q49="","",'ก.ย.'!Q49))</f>
        <v/>
      </c>
      <c r="KF19" s="73" t="str">
        <f>IF($B$2=1,IF('ก.ย.'!R19="","",'ก.ย.'!R19),IF('ก.ย.'!R49="","",'ก.ย.'!R49))</f>
        <v/>
      </c>
      <c r="KG19" s="73" t="str">
        <f>IF($B$2=1,IF('ก.ย.'!S19="","",'ก.ย.'!S19),IF('ก.ย.'!S49="","",'ก.ย.'!S49))</f>
        <v/>
      </c>
      <c r="KH19" s="73" t="str">
        <f>IF($B$2=1,IF('ก.ย.'!T19="","",'ก.ย.'!T19),IF('ก.ย.'!T49="","",'ก.ย.'!T49))</f>
        <v/>
      </c>
      <c r="KI19" s="73" t="str">
        <f>IF($B$2=1,IF('ก.ย.'!U19="","",'ก.ย.'!U19),IF('ก.ย.'!U49="","",'ก.ย.'!U49))</f>
        <v/>
      </c>
      <c r="KJ19" s="73" t="str">
        <f>IF($B$2=1,IF('ก.ย.'!V19="","",'ก.ย.'!V19),IF('ก.ย.'!V49="","",'ก.ย.'!V49))</f>
        <v/>
      </c>
      <c r="KK19" s="73" t="str">
        <f>IF($B$2=1,IF('ก.ย.'!W19="","",'ก.ย.'!W19),IF('ก.ย.'!W49="","",'ก.ย.'!W49))</f>
        <v/>
      </c>
      <c r="KL19" s="73" t="str">
        <f>IF($B$2=1,IF('ก.ย.'!X19="","",'ก.ย.'!X19),IF('ก.ย.'!X49="","",'ก.ย.'!X49))</f>
        <v/>
      </c>
      <c r="KM19" s="73" t="str">
        <f>IF($B$2=1,IF('ก.ย.'!Y19="","",'ก.ย.'!Y19),IF('ก.ย.'!Y49="","",'ก.ย.'!Y49))</f>
        <v/>
      </c>
      <c r="KN19" s="73" t="str">
        <f>IF($B$2=1,IF('ก.ย.'!Z19="","",'ก.ย.'!Z19),IF('ก.ย.'!Z49="","",'ก.ย.'!Z49))</f>
        <v/>
      </c>
      <c r="KO19" s="73" t="str">
        <f>IF($B$2=1,IF('ก.ย.'!AA19="","",'ก.ย.'!AA19),IF('ก.ย.'!AA49="","",'ก.ย.'!AA49))</f>
        <v/>
      </c>
      <c r="KP19" s="73" t="str">
        <f>IF($B$2=1,IF('ก.ย.'!AB19="","",'ก.ย.'!AB19),IF('ก.ย.'!AB49="","",'ก.ย.'!AB49))</f>
        <v/>
      </c>
      <c r="KQ19" s="73" t="str">
        <f>IF($B$2=1,IF('ก.ย.'!AC19="","",'ก.ย.'!AC19),IF('ก.ย.'!AC49="","",'ก.ย.'!AC49))</f>
        <v/>
      </c>
      <c r="KR19" s="73" t="str">
        <f>IF($B$2=1,IF('ก.ย.'!AD19="","",'ก.ย.'!AD19),IF('ก.ย.'!AD49="","",'ก.ย.'!AD49))</f>
        <v/>
      </c>
      <c r="KS19" s="73" t="str">
        <f>IF($B$2=1,IF('ก.ย.'!AE19="","",'ก.ย.'!AE19),IF('ก.ย.'!AE49="","",'ก.ย.'!AE49))</f>
        <v/>
      </c>
      <c r="KT19" s="73" t="str">
        <f>IF($B$2=1,IF('ก.ย.'!AF19="","",'ก.ย.'!AF19),IF('ก.ย.'!AF49="","",'ก.ย.'!AF49))</f>
        <v/>
      </c>
      <c r="KU19" s="73" t="str">
        <f>IF($B$2=1,IF('ก.ย.'!AG19="","",'ก.ย.'!AG19),IF('ก.ย.'!AG49="","",'ก.ย.'!AG49))</f>
        <v/>
      </c>
      <c r="KV19" s="73" t="str">
        <f>IF($B$2=1,IF('ก.ย.'!AH19="","",'ก.ย.'!AH19),IF('ก.ย.'!AH49="","",'ก.ย.'!AH49))</f>
        <v/>
      </c>
      <c r="KW19" s="73">
        <f>IF($B$2=1,IF('ก.ย.'!AI19="","",'ก.ย.'!AI19),IF('ก.ย.'!AI49="","",'ก.ย.'!AI49))</f>
        <v>0</v>
      </c>
      <c r="KX19" s="72">
        <f t="shared" si="19"/>
        <v>16</v>
      </c>
      <c r="KY19" s="73"/>
      <c r="KZ19" s="73" t="str">
        <f>IF($B$2=1,IF('ต.ค.'!D19="","",'ต.ค.'!D19),IF('ต.ค.'!D49="","",'ต.ค.'!D49))</f>
        <v/>
      </c>
      <c r="LA19" s="73" t="str">
        <f>IF($B$2=1,IF('ต.ค.'!E19="","",'ต.ค.'!E19),IF('ต.ค.'!E49="","",'ต.ค.'!E49))</f>
        <v/>
      </c>
      <c r="LB19" s="73" t="str">
        <f>IF($B$2=1,IF('ต.ค.'!F19="","",'ต.ค.'!F19),IF('ต.ค.'!F49="","",'ต.ค.'!F49))</f>
        <v/>
      </c>
      <c r="LC19" s="73" t="str">
        <f>IF($B$2=1,IF('ต.ค.'!G19="","",'ต.ค.'!G19),IF('ต.ค.'!G49="","",'ต.ค.'!G49))</f>
        <v/>
      </c>
      <c r="LD19" s="73" t="str">
        <f>IF($B$2=1,IF('ต.ค.'!H19="","",'ต.ค.'!H19),IF('ต.ค.'!H49="","",'ต.ค.'!H49))</f>
        <v/>
      </c>
      <c r="LE19" s="73" t="str">
        <f>IF($B$2=1,IF('ต.ค.'!I19="","",'ต.ค.'!I19),IF('ต.ค.'!I49="","",'ต.ค.'!I49))</f>
        <v/>
      </c>
      <c r="LF19" s="73" t="str">
        <f>IF($B$2=1,IF('ต.ค.'!J19="","",'ต.ค.'!J19),IF('ต.ค.'!J49="","",'ต.ค.'!J49))</f>
        <v/>
      </c>
      <c r="LG19" s="73" t="str">
        <f>IF($B$2=1,IF('ต.ค.'!K19="","",'ต.ค.'!K19),IF('ต.ค.'!K49="","",'ต.ค.'!K49))</f>
        <v/>
      </c>
      <c r="LH19" s="73" t="str">
        <f>IF($B$2=1,IF('ต.ค.'!L19="","",'ต.ค.'!L19),IF('ต.ค.'!L49="","",'ต.ค.'!L49))</f>
        <v/>
      </c>
      <c r="LI19" s="73" t="str">
        <f>IF($B$2=1,IF('ต.ค.'!M19="","",'ต.ค.'!M19),IF('ต.ค.'!M49="","",'ต.ค.'!M49))</f>
        <v/>
      </c>
      <c r="LJ19" s="73" t="str">
        <f>IF($B$2=1,IF('ต.ค.'!N19="","",'ต.ค.'!N19),IF('ต.ค.'!N49="","",'ต.ค.'!N49))</f>
        <v/>
      </c>
      <c r="LK19" s="73" t="str">
        <f>IF($B$2=1,IF('ต.ค.'!O19="","",'ต.ค.'!O19),IF('ต.ค.'!O49="","",'ต.ค.'!O49))</f>
        <v/>
      </c>
      <c r="LL19" s="73" t="str">
        <f>IF($B$2=1,IF('ต.ค.'!P19="","",'ต.ค.'!P19),IF('ต.ค.'!P49="","",'ต.ค.'!P49))</f>
        <v/>
      </c>
      <c r="LM19" s="73" t="str">
        <f>IF($B$2=1,IF('ต.ค.'!Q19="","",'ต.ค.'!Q19),IF('ต.ค.'!Q49="","",'ต.ค.'!Q49))</f>
        <v/>
      </c>
      <c r="LN19" s="73" t="str">
        <f>IF($B$2=1,IF('ต.ค.'!R19="","",'ต.ค.'!R19),IF('ต.ค.'!R49="","",'ต.ค.'!R49))</f>
        <v/>
      </c>
      <c r="LO19" s="73" t="str">
        <f>IF($B$2=1,IF('ต.ค.'!S19="","",'ต.ค.'!S19),IF('ต.ค.'!S49="","",'ต.ค.'!S49))</f>
        <v/>
      </c>
      <c r="LP19" s="73" t="str">
        <f>IF($B$2=1,IF('ต.ค.'!T19="","",'ต.ค.'!T19),IF('ต.ค.'!T49="","",'ต.ค.'!T49))</f>
        <v/>
      </c>
      <c r="LQ19" s="73" t="str">
        <f>IF($B$2=1,IF('ต.ค.'!U19="","",'ต.ค.'!U19),IF('ต.ค.'!U49="","",'ต.ค.'!U49))</f>
        <v/>
      </c>
      <c r="LR19" s="73" t="str">
        <f>IF($B$2=1,IF('ต.ค.'!V19="","",'ต.ค.'!V19),IF('ต.ค.'!V49="","",'ต.ค.'!V49))</f>
        <v/>
      </c>
      <c r="LS19" s="73" t="str">
        <f>IF($B$2=1,IF('ต.ค.'!W19="","",'ต.ค.'!W19),IF('ต.ค.'!W49="","",'ต.ค.'!W49))</f>
        <v/>
      </c>
      <c r="LT19" s="73" t="str">
        <f>IF($B$2=1,IF('ต.ค.'!X19="","",'ต.ค.'!X19),IF('ต.ค.'!X49="","",'ต.ค.'!X49))</f>
        <v/>
      </c>
      <c r="LU19" s="73" t="str">
        <f>IF($B$2=1,IF('ต.ค.'!Y19="","",'ต.ค.'!Y19),IF('ต.ค.'!Y49="","",'ต.ค.'!Y49))</f>
        <v/>
      </c>
      <c r="LV19" s="73" t="str">
        <f>IF($B$2=1,IF('ต.ค.'!Z19="","",'ต.ค.'!Z19),IF('ต.ค.'!Z49="","",'ต.ค.'!Z49))</f>
        <v/>
      </c>
      <c r="LW19" s="73" t="str">
        <f>IF($B$2=1,IF('ต.ค.'!AA19="","",'ต.ค.'!AA19),IF('ต.ค.'!AA49="","",'ต.ค.'!AA49))</f>
        <v/>
      </c>
      <c r="LX19" s="73" t="str">
        <f>IF($B$2=1,IF('ต.ค.'!AB19="","",'ต.ค.'!AB19),IF('ต.ค.'!AB49="","",'ต.ค.'!AB49))</f>
        <v/>
      </c>
      <c r="LY19" s="73" t="str">
        <f>IF($B$2=1,IF('ต.ค.'!AC19="","",'ต.ค.'!AC19),IF('ต.ค.'!AC49="","",'ต.ค.'!AC49))</f>
        <v/>
      </c>
      <c r="LZ19" s="73" t="str">
        <f>IF($B$2=1,IF('ต.ค.'!AD19="","",'ต.ค.'!AD19),IF('ต.ค.'!AD49="","",'ต.ค.'!AD49))</f>
        <v/>
      </c>
      <c r="MA19" s="73" t="str">
        <f>IF($B$2=1,IF('ต.ค.'!AE19="","",'ต.ค.'!AE19),IF('ต.ค.'!AE49="","",'ต.ค.'!AE49))</f>
        <v/>
      </c>
      <c r="MB19" s="73" t="str">
        <f>IF($B$2=1,IF('ต.ค.'!AF19="","",'ต.ค.'!AF19),IF('ต.ค.'!AF49="","",'ต.ค.'!AF49))</f>
        <v/>
      </c>
      <c r="MC19" s="73" t="str">
        <f>IF($B$2=1,IF('ต.ค.'!AG19="","",'ต.ค.'!AG19),IF('ต.ค.'!AG49="","",'ต.ค.'!AG49))</f>
        <v/>
      </c>
      <c r="MD19" s="73" t="str">
        <f>IF($B$2=1,IF('ต.ค.'!AH19="","",'ต.ค.'!AH19),IF('ต.ค.'!AH49="","",'ต.ค.'!AH49))</f>
        <v/>
      </c>
      <c r="ME19" s="73">
        <f>IF($B$2=1,IF('ต.ค.'!AI19="","",'ต.ค.'!AI19),IF('ต.ค.'!AI49="","",'ต.ค.'!AI49))</f>
        <v>0</v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>
        <f>IF($B$2=1,IF('พ.ค.'!AI19="","",'พ.ค.'!AI19),IF('พ.ค.'!AI49="","",'พ.ค.'!AI49))</f>
        <v>0</v>
      </c>
    </row>
    <row r="20" spans="1:377" ht="21" customHeight="1">
      <c r="A20" s="65"/>
      <c r="B20" s="65"/>
      <c r="C20" s="65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 t="str">
        <f>IF($B$2=1,IF('มิ.ย.'!AI20="","",'มิ.ย.'!AI20),IF('มิ.ย.'!AI50="","",'มิ.ย.'!AI50))</f>
        <v/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 t="str">
        <f>IF($B$2=1,IF('ก.ค.'!AI20="","",'ก.ค.'!AI20),IF('ก.ค.'!AI50="","",'ก.ค.'!AI50))</f>
        <v/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 t="str">
        <f>IF($B$2=1,IF('ส.ค.'!AI20="","",'ส.ค.'!AI20),IF('ส.ค.'!AI50="","",'ส.ค.'!AI50))</f>
        <v/>
      </c>
      <c r="EJ20" s="72">
        <f t="shared" si="14"/>
        <v>17</v>
      </c>
      <c r="EK20" s="73"/>
      <c r="EL20" s="73" t="str">
        <f>IF($B$2=1,IF('พ.ค.'!D20="","",'พ.ค.'!D20),IF('พ.ค.'!D50="","",'พ.ค.'!D50))</f>
        <v/>
      </c>
      <c r="EM20" s="73" t="str">
        <f>IF($B$2=1,IF('พ.ค.'!E20="","",'พ.ค.'!E20),IF('พ.ค.'!E50="","",'พ.ค.'!E50))</f>
        <v/>
      </c>
      <c r="EN20" s="73" t="str">
        <f>IF($B$2=1,IF('พ.ค.'!F20="","",'พ.ค.'!F20),IF('พ.ค.'!F50="","",'พ.ค.'!F50))</f>
        <v/>
      </c>
      <c r="EO20" s="73" t="str">
        <f>IF($B$2=1,IF('พ.ค.'!G20="","",'พ.ค.'!G20),IF('พ.ค.'!G50="","",'พ.ค.'!G50))</f>
        <v/>
      </c>
      <c r="EP20" s="73" t="str">
        <f>IF($B$2=1,IF('พ.ค.'!H20="","",'พ.ค.'!H20),IF('พ.ค.'!H50="","",'พ.ค.'!H50))</f>
        <v/>
      </c>
      <c r="EQ20" s="73" t="str">
        <f>IF($B$2=1,IF('พ.ค.'!I20="","",'พ.ค.'!I20),IF('พ.ค.'!I50="","",'พ.ค.'!I50))</f>
        <v/>
      </c>
      <c r="ER20" s="73" t="str">
        <f>IF($B$2=1,IF('พ.ค.'!J20="","",'พ.ค.'!J20),IF('พ.ค.'!J50="","",'พ.ค.'!J50))</f>
        <v/>
      </c>
      <c r="ES20" s="73" t="str">
        <f>IF($B$2=1,IF('พ.ค.'!K20="","",'พ.ค.'!K20),IF('พ.ค.'!K50="","",'พ.ค.'!K50))</f>
        <v/>
      </c>
      <c r="ET20" s="73" t="str">
        <f>IF($B$2=1,IF('พ.ค.'!L20="","",'พ.ค.'!L20),IF('พ.ค.'!L50="","",'พ.ค.'!L50))</f>
        <v/>
      </c>
      <c r="EU20" s="73" t="str">
        <f>IF($B$2=1,IF('พ.ค.'!M20="","",'พ.ค.'!M20),IF('พ.ค.'!M50="","",'พ.ค.'!M50))</f>
        <v/>
      </c>
      <c r="EV20" s="73" t="str">
        <f>IF($B$2=1,IF('พ.ค.'!N20="","",'พ.ค.'!N20),IF('พ.ค.'!N50="","",'พ.ค.'!N50))</f>
        <v/>
      </c>
      <c r="EW20" s="73" t="str">
        <f>IF($B$2=1,IF('พ.ค.'!O20="","",'พ.ค.'!O20),IF('พ.ค.'!O50="","",'พ.ค.'!O50))</f>
        <v/>
      </c>
      <c r="EX20" s="73" t="str">
        <f>IF($B$2=1,IF('พ.ค.'!P20="","",'พ.ค.'!P20),IF('พ.ค.'!P50="","",'พ.ค.'!P50))</f>
        <v/>
      </c>
      <c r="EY20" s="73" t="str">
        <f>IF($B$2=1,IF('พ.ค.'!Q20="","",'พ.ค.'!Q20),IF('พ.ค.'!Q50="","",'พ.ค.'!Q50))</f>
        <v/>
      </c>
      <c r="EZ20" s="73" t="str">
        <f>IF($B$2=1,IF('พ.ค.'!R20="","",'พ.ค.'!R20),IF('พ.ค.'!R50="","",'พ.ค.'!R50))</f>
        <v/>
      </c>
      <c r="FA20" s="73" t="str">
        <f>IF($B$2=1,IF('พ.ค.'!S20="","",'พ.ค.'!S20),IF('พ.ค.'!S50="","",'พ.ค.'!S50))</f>
        <v/>
      </c>
      <c r="FB20" s="73" t="str">
        <f>IF($B$2=1,IF('พ.ค.'!T20="","",'พ.ค.'!T20),IF('พ.ค.'!T50="","",'พ.ค.'!T50))</f>
        <v/>
      </c>
      <c r="FC20" s="73" t="str">
        <f>IF($B$2=1,IF('พ.ค.'!U20="","",'พ.ค.'!U20),IF('พ.ค.'!U50="","",'พ.ค.'!U50))</f>
        <v/>
      </c>
      <c r="FD20" s="73" t="str">
        <f>IF($B$2=1,IF('พ.ค.'!V20="","",'พ.ค.'!V20),IF('พ.ค.'!V50="","",'พ.ค.'!V50))</f>
        <v/>
      </c>
      <c r="FE20" s="73" t="str">
        <f>IF($B$2=1,IF('พ.ค.'!W20="","",'พ.ค.'!W20),IF('พ.ค.'!W50="","",'พ.ค.'!W50))</f>
        <v/>
      </c>
      <c r="FF20" s="73" t="str">
        <f>IF($B$2=1,IF('พ.ค.'!X20="","",'พ.ค.'!X20),IF('พ.ค.'!X50="","",'พ.ค.'!X50))</f>
        <v/>
      </c>
      <c r="FG20" s="73" t="str">
        <f>IF($B$2=1,IF('พ.ค.'!Y20="","",'พ.ค.'!Y20),IF('พ.ค.'!Y50="","",'พ.ค.'!Y50))</f>
        <v/>
      </c>
      <c r="FH20" s="73" t="str">
        <f>IF($B$2=1,IF('พ.ค.'!Z20="","",'พ.ค.'!Z20),IF('พ.ค.'!Z50="","",'พ.ค.'!Z50))</f>
        <v/>
      </c>
      <c r="FI20" s="73" t="str">
        <f>IF($B$2=1,IF('พ.ค.'!AA20="","",'พ.ค.'!AA20),IF('พ.ค.'!AA50="","",'พ.ค.'!AA50))</f>
        <v/>
      </c>
      <c r="FJ20" s="73" t="str">
        <f>IF($B$2=1,IF('พ.ค.'!AB20="","",'พ.ค.'!AB20),IF('พ.ค.'!AB50="","",'พ.ค.'!AB50))</f>
        <v/>
      </c>
      <c r="FK20" s="73" t="str">
        <f>IF($B$2=1,IF('พ.ค.'!AC20="","",'พ.ค.'!AC20),IF('พ.ค.'!AC50="","",'พ.ค.'!AC50))</f>
        <v/>
      </c>
      <c r="FL20" s="73" t="str">
        <f>IF($B$2=1,IF('พ.ค.'!AD20="","",'พ.ค.'!AD20),IF('พ.ค.'!AD50="","",'พ.ค.'!AD50))</f>
        <v/>
      </c>
      <c r="FM20" s="73" t="str">
        <f>IF($B$2=1,IF('พ.ค.'!AE20="","",'พ.ค.'!AE20),IF('พ.ค.'!AE50="","",'พ.ค.'!AE50))</f>
        <v/>
      </c>
      <c r="FN20" s="73" t="str">
        <f>IF($B$2=1,IF('พ.ค.'!AF20="","",'พ.ค.'!AF20),IF('พ.ค.'!AF50="","",'พ.ค.'!AF50))</f>
        <v/>
      </c>
      <c r="FO20" s="73" t="str">
        <f>IF($B$2=1,IF('พ.ค.'!AG20="","",'พ.ค.'!AG20),IF('พ.ค.'!AG50="","",'พ.ค.'!AG50))</f>
        <v/>
      </c>
      <c r="FP20" s="73" t="str">
        <f>IF($B$2=1,IF('พ.ค.'!AH20="","",'พ.ค.'!AH20),IF('พ.ค.'!AH50="","",'พ.ค.'!AH50))</f>
        <v/>
      </c>
      <c r="FQ20" s="73" t="str">
        <f>IF($B$2=1,IF('พ.ค.'!AI20="","",'พ.ค.'!AI20),IF('พ.ค.'!AI50="","",'พ.ค.'!AI50))</f>
        <v/>
      </c>
      <c r="FR20" s="72">
        <f t="shared" si="15"/>
        <v>17</v>
      </c>
      <c r="FS20" s="73"/>
      <c r="FT20" s="73" t="str">
        <f>IF($B$2=1,IF('มิ.ย.'!D20="","",'มิ.ย.'!D20),IF('มิ.ย.'!D50="","",'มิ.ย.'!D50))</f>
        <v/>
      </c>
      <c r="FU20" s="73" t="str">
        <f>IF($B$2=1,IF('มิ.ย.'!E20="","",'มิ.ย.'!E20),IF('มิ.ย.'!E50="","",'มิ.ย.'!E50))</f>
        <v/>
      </c>
      <c r="FV20" s="73" t="str">
        <f>IF($B$2=1,IF('มิ.ย.'!F20="","",'มิ.ย.'!F20),IF('มิ.ย.'!F50="","",'มิ.ย.'!F50))</f>
        <v/>
      </c>
      <c r="FW20" s="73" t="str">
        <f>IF($B$2=1,IF('มิ.ย.'!G20="","",'มิ.ย.'!G20),IF('มิ.ย.'!G50="","",'มิ.ย.'!G50))</f>
        <v/>
      </c>
      <c r="FX20" s="73" t="str">
        <f>IF($B$2=1,IF('มิ.ย.'!H20="","",'มิ.ย.'!H20),IF('มิ.ย.'!H50="","",'มิ.ย.'!H50))</f>
        <v/>
      </c>
      <c r="FY20" s="73" t="str">
        <f>IF($B$2=1,IF('มิ.ย.'!I20="","",'มิ.ย.'!I20),IF('มิ.ย.'!I50="","",'มิ.ย.'!I50))</f>
        <v/>
      </c>
      <c r="FZ20" s="73" t="str">
        <f>IF($B$2=1,IF('มิ.ย.'!J20="","",'มิ.ย.'!J20),IF('มิ.ย.'!J50="","",'มิ.ย.'!J50))</f>
        <v/>
      </c>
      <c r="GA20" s="73" t="str">
        <f>IF($B$2=1,IF('มิ.ย.'!K20="","",'มิ.ย.'!K20),IF('มิ.ย.'!K50="","",'มิ.ย.'!K50))</f>
        <v/>
      </c>
      <c r="GB20" s="73" t="str">
        <f>IF($B$2=1,IF('มิ.ย.'!L20="","",'มิ.ย.'!L20),IF('มิ.ย.'!L50="","",'มิ.ย.'!L50))</f>
        <v/>
      </c>
      <c r="GC20" s="73" t="str">
        <f>IF($B$2=1,IF('มิ.ย.'!M20="","",'มิ.ย.'!M20),IF('มิ.ย.'!M50="","",'มิ.ย.'!M50))</f>
        <v/>
      </c>
      <c r="GD20" s="73" t="str">
        <f>IF($B$2=1,IF('มิ.ย.'!N20="","",'มิ.ย.'!N20),IF('มิ.ย.'!N50="","",'มิ.ย.'!N50))</f>
        <v/>
      </c>
      <c r="GE20" s="73" t="str">
        <f>IF($B$2=1,IF('มิ.ย.'!O20="","",'มิ.ย.'!O20),IF('มิ.ย.'!O50="","",'มิ.ย.'!O50))</f>
        <v/>
      </c>
      <c r="GF20" s="73" t="str">
        <f>IF($B$2=1,IF('มิ.ย.'!P20="","",'มิ.ย.'!P20),IF('มิ.ย.'!P50="","",'มิ.ย.'!P50))</f>
        <v/>
      </c>
      <c r="GG20" s="73" t="str">
        <f>IF($B$2=1,IF('มิ.ย.'!Q20="","",'มิ.ย.'!Q20),IF('มิ.ย.'!Q50="","",'มิ.ย.'!Q50))</f>
        <v/>
      </c>
      <c r="GH20" s="73" t="str">
        <f>IF($B$2=1,IF('มิ.ย.'!R20="","",'มิ.ย.'!R20),IF('มิ.ย.'!R50="","",'มิ.ย.'!R50))</f>
        <v/>
      </c>
      <c r="GI20" s="73" t="str">
        <f>IF($B$2=1,IF('มิ.ย.'!S20="","",'มิ.ย.'!S20),IF('มิ.ย.'!S50="","",'มิ.ย.'!S50))</f>
        <v/>
      </c>
      <c r="GJ20" s="73" t="str">
        <f>IF($B$2=1,IF('มิ.ย.'!T20="","",'มิ.ย.'!T20),IF('มิ.ย.'!T50="","",'มิ.ย.'!T50))</f>
        <v/>
      </c>
      <c r="GK20" s="73" t="str">
        <f>IF($B$2=1,IF('มิ.ย.'!U20="","",'มิ.ย.'!U20),IF('มิ.ย.'!U50="","",'มิ.ย.'!U50))</f>
        <v/>
      </c>
      <c r="GL20" s="73" t="str">
        <f>IF($B$2=1,IF('มิ.ย.'!V20="","",'มิ.ย.'!V20),IF('มิ.ย.'!V50="","",'มิ.ย.'!V50))</f>
        <v/>
      </c>
      <c r="GM20" s="73" t="str">
        <f>IF($B$2=1,IF('มิ.ย.'!W20="","",'มิ.ย.'!W20),IF('มิ.ย.'!W50="","",'มิ.ย.'!W50))</f>
        <v/>
      </c>
      <c r="GN20" s="73" t="str">
        <f>IF($B$2=1,IF('มิ.ย.'!X20="","",'มิ.ย.'!X20),IF('มิ.ย.'!X50="","",'มิ.ย.'!X50))</f>
        <v/>
      </c>
      <c r="GO20" s="73" t="str">
        <f>IF($B$2=1,IF('มิ.ย.'!Y20="","",'มิ.ย.'!Y20),IF('มิ.ย.'!Y50="","",'มิ.ย.'!Y50))</f>
        <v/>
      </c>
      <c r="GP20" s="73" t="str">
        <f>IF($B$2=1,IF('มิ.ย.'!Z20="","",'มิ.ย.'!Z20),IF('มิ.ย.'!Z50="","",'มิ.ย.'!Z50))</f>
        <v/>
      </c>
      <c r="GQ20" s="73" t="str">
        <f>IF($B$2=1,IF('มิ.ย.'!AA20="","",'มิ.ย.'!AA20),IF('มิ.ย.'!AA50="","",'มิ.ย.'!AA50))</f>
        <v/>
      </c>
      <c r="GR20" s="73" t="str">
        <f>IF($B$2=1,IF('มิ.ย.'!AB20="","",'มิ.ย.'!AB20),IF('มิ.ย.'!AB50="","",'มิ.ย.'!AB50))</f>
        <v/>
      </c>
      <c r="GS20" s="73" t="str">
        <f>IF($B$2=1,IF('มิ.ย.'!AC20="","",'มิ.ย.'!AC20),IF('มิ.ย.'!AC50="","",'มิ.ย.'!AC50))</f>
        <v/>
      </c>
      <c r="GT20" s="73" t="str">
        <f>IF($B$2=1,IF('มิ.ย.'!AD20="","",'มิ.ย.'!AD20),IF('มิ.ย.'!AD50="","",'มิ.ย.'!AD50))</f>
        <v/>
      </c>
      <c r="GU20" s="73" t="str">
        <f>IF($B$2=1,IF('มิ.ย.'!AE20="","",'มิ.ย.'!AE20),IF('มิ.ย.'!AE50="","",'มิ.ย.'!AE50))</f>
        <v/>
      </c>
      <c r="GV20" s="73" t="str">
        <f>IF($B$2=1,IF('มิ.ย.'!AF20="","",'มิ.ย.'!AF20),IF('มิ.ย.'!AF50="","",'มิ.ย.'!AF50))</f>
        <v/>
      </c>
      <c r="GW20" s="73" t="str">
        <f>IF($B$2=1,IF('มิ.ย.'!AG20="","",'มิ.ย.'!AG20),IF('มิ.ย.'!AG50="","",'มิ.ย.'!AG50))</f>
        <v/>
      </c>
      <c r="GX20" s="73" t="str">
        <f>IF($B$2=1,IF('มิ.ย.'!AH20="","",'มิ.ย.'!AH20),IF('มิ.ย.'!AH50="","",'มิ.ย.'!AH50))</f>
        <v/>
      </c>
      <c r="GY20" s="73" t="str">
        <f>IF($B$2=1,IF('มิ.ย.'!AI20="","",'มิ.ย.'!AI20),IF('มิ.ย.'!AI50="","",'มิ.ย.'!AI50))</f>
        <v/>
      </c>
      <c r="GZ20" s="72">
        <f t="shared" si="16"/>
        <v>17</v>
      </c>
      <c r="HA20" s="73"/>
      <c r="HB20" s="73" t="str">
        <f>IF($B$2=1,IF('ก.ค.'!D20="","",'ก.ค.'!D20),IF('ก.ค.'!D50="","",'ก.ค.'!D50))</f>
        <v/>
      </c>
      <c r="HC20" s="73" t="str">
        <f>IF($B$2=1,IF('ก.ค.'!E20="","",'ก.ค.'!E20),IF('ก.ค.'!E50="","",'ก.ค.'!E50))</f>
        <v/>
      </c>
      <c r="HD20" s="73" t="str">
        <f>IF($B$2=1,IF('ก.ค.'!F20="","",'ก.ค.'!F20),IF('ก.ค.'!F50="","",'ก.ค.'!F50))</f>
        <v/>
      </c>
      <c r="HE20" s="73" t="str">
        <f>IF($B$2=1,IF('ก.ค.'!G20="","",'ก.ค.'!G20),IF('ก.ค.'!G50="","",'ก.ค.'!G50))</f>
        <v/>
      </c>
      <c r="HF20" s="73" t="str">
        <f>IF($B$2=1,IF('ก.ค.'!H20="","",'ก.ค.'!H20),IF('ก.ค.'!H50="","",'ก.ค.'!H50))</f>
        <v/>
      </c>
      <c r="HG20" s="73" t="str">
        <f>IF($B$2=1,IF('ก.ค.'!I20="","",'ก.ค.'!I20),IF('ก.ค.'!I50="","",'ก.ค.'!I50))</f>
        <v/>
      </c>
      <c r="HH20" s="73" t="str">
        <f>IF($B$2=1,IF('ก.ค.'!J20="","",'ก.ค.'!J20),IF('ก.ค.'!J50="","",'ก.ค.'!J50))</f>
        <v/>
      </c>
      <c r="HI20" s="73" t="str">
        <f>IF($B$2=1,IF('ก.ค.'!K20="","",'ก.ค.'!K20),IF('ก.ค.'!K50="","",'ก.ค.'!K50))</f>
        <v/>
      </c>
      <c r="HJ20" s="73" t="str">
        <f>IF($B$2=1,IF('ก.ค.'!L20="","",'ก.ค.'!L20),IF('ก.ค.'!L50="","",'ก.ค.'!L50))</f>
        <v/>
      </c>
      <c r="HK20" s="73" t="str">
        <f>IF($B$2=1,IF('ก.ค.'!M20="","",'ก.ค.'!M20),IF('ก.ค.'!M50="","",'ก.ค.'!M50))</f>
        <v/>
      </c>
      <c r="HL20" s="73" t="str">
        <f>IF($B$2=1,IF('ก.ค.'!N20="","",'ก.ค.'!N20),IF('ก.ค.'!N50="","",'ก.ค.'!N50))</f>
        <v/>
      </c>
      <c r="HM20" s="73" t="str">
        <f>IF($B$2=1,IF('ก.ค.'!O20="","",'ก.ค.'!O20),IF('ก.ค.'!O50="","",'ก.ค.'!O50))</f>
        <v/>
      </c>
      <c r="HN20" s="73" t="str">
        <f>IF($B$2=1,IF('ก.ค.'!P20="","",'ก.ค.'!P20),IF('ก.ค.'!P50="","",'ก.ค.'!P50))</f>
        <v/>
      </c>
      <c r="HO20" s="73" t="str">
        <f>IF($B$2=1,IF('ก.ค.'!Q20="","",'ก.ค.'!Q20),IF('ก.ค.'!Q50="","",'ก.ค.'!Q50))</f>
        <v/>
      </c>
      <c r="HP20" s="73" t="str">
        <f>IF($B$2=1,IF('ก.ค.'!R20="","",'ก.ค.'!R20),IF('ก.ค.'!R50="","",'ก.ค.'!R50))</f>
        <v/>
      </c>
      <c r="HQ20" s="73" t="str">
        <f>IF($B$2=1,IF('ก.ค.'!S20="","",'ก.ค.'!S20),IF('ก.ค.'!S50="","",'ก.ค.'!S50))</f>
        <v/>
      </c>
      <c r="HR20" s="73" t="str">
        <f>IF($B$2=1,IF('ก.ค.'!T20="","",'ก.ค.'!T20),IF('ก.ค.'!T50="","",'ก.ค.'!T50))</f>
        <v/>
      </c>
      <c r="HS20" s="73" t="str">
        <f>IF($B$2=1,IF('ก.ค.'!U20="","",'ก.ค.'!U20),IF('ก.ค.'!U50="","",'ก.ค.'!U50))</f>
        <v/>
      </c>
      <c r="HT20" s="73" t="str">
        <f>IF($B$2=1,IF('ก.ค.'!V20="","",'ก.ค.'!V20),IF('ก.ค.'!V50="","",'ก.ค.'!V50))</f>
        <v/>
      </c>
      <c r="HU20" s="73" t="str">
        <f>IF($B$2=1,IF('ก.ค.'!W20="","",'ก.ค.'!W20),IF('ก.ค.'!W50="","",'ก.ค.'!W50))</f>
        <v/>
      </c>
      <c r="HV20" s="73" t="str">
        <f>IF($B$2=1,IF('ก.ค.'!X20="","",'ก.ค.'!X20),IF('ก.ค.'!X50="","",'ก.ค.'!X50))</f>
        <v/>
      </c>
      <c r="HW20" s="73" t="str">
        <f>IF($B$2=1,IF('ก.ค.'!Y20="","",'ก.ค.'!Y20),IF('ก.ค.'!Y50="","",'ก.ค.'!Y50))</f>
        <v/>
      </c>
      <c r="HX20" s="73" t="str">
        <f>IF($B$2=1,IF('ก.ค.'!Z20="","",'ก.ค.'!Z20),IF('ก.ค.'!Z50="","",'ก.ค.'!Z50))</f>
        <v/>
      </c>
      <c r="HY20" s="73" t="str">
        <f>IF($B$2=1,IF('ก.ค.'!AA20="","",'ก.ค.'!AA20),IF('ก.ค.'!AA50="","",'ก.ค.'!AA50))</f>
        <v/>
      </c>
      <c r="HZ20" s="73" t="str">
        <f>IF($B$2=1,IF('ก.ค.'!AB20="","",'ก.ค.'!AB20),IF('ก.ค.'!AB50="","",'ก.ค.'!AB50))</f>
        <v/>
      </c>
      <c r="IA20" s="73" t="str">
        <f>IF($B$2=1,IF('ก.ค.'!AC20="","",'ก.ค.'!AC20),IF('ก.ค.'!AC50="","",'ก.ค.'!AC50))</f>
        <v/>
      </c>
      <c r="IB20" s="73" t="str">
        <f>IF($B$2=1,IF('ก.ค.'!AD20="","",'ก.ค.'!AD20),IF('ก.ค.'!AD50="","",'ก.ค.'!AD50))</f>
        <v/>
      </c>
      <c r="IC20" s="73" t="str">
        <f>IF($B$2=1,IF('ก.ค.'!AE20="","",'ก.ค.'!AE20),IF('ก.ค.'!AE50="","",'ก.ค.'!AE50))</f>
        <v/>
      </c>
      <c r="ID20" s="73" t="str">
        <f>IF($B$2=1,IF('ก.ค.'!AF20="","",'ก.ค.'!AF20),IF('ก.ค.'!AF50="","",'ก.ค.'!AF50))</f>
        <v/>
      </c>
      <c r="IE20" s="73" t="str">
        <f>IF($B$2=1,IF('ก.ค.'!AG20="","",'ก.ค.'!AG20),IF('ก.ค.'!AG50="","",'ก.ค.'!AG50))</f>
        <v/>
      </c>
      <c r="IF20" s="73" t="str">
        <f>IF($B$2=1,IF('ก.ค.'!AH20="","",'ก.ค.'!AH20),IF('ก.ค.'!AH50="","",'ก.ค.'!AH50))</f>
        <v/>
      </c>
      <c r="IG20" s="73" t="str">
        <f>IF($B$2=1,IF('ก.ค.'!AI20="","",'ก.ค.'!AI20),IF('ก.ค.'!AI50="","",'ก.ค.'!AI50))</f>
        <v/>
      </c>
      <c r="IH20" s="72">
        <f t="shared" si="17"/>
        <v>17</v>
      </c>
      <c r="II20" s="73"/>
      <c r="IJ20" s="73" t="str">
        <f>IF($B$2=1,IF('ส.ค.'!D20="","",'ส.ค.'!D20),IF('ส.ค.'!D50="","",'ส.ค.'!D50))</f>
        <v/>
      </c>
      <c r="IK20" s="73" t="str">
        <f>IF($B$2=1,IF('ส.ค.'!E20="","",'ส.ค.'!E20),IF('ส.ค.'!E50="","",'ส.ค.'!E50))</f>
        <v/>
      </c>
      <c r="IL20" s="73" t="str">
        <f>IF($B$2=1,IF('ส.ค.'!F20="","",'ส.ค.'!F20),IF('ส.ค.'!F50="","",'ส.ค.'!F50))</f>
        <v/>
      </c>
      <c r="IM20" s="73" t="str">
        <f>IF($B$2=1,IF('ส.ค.'!G20="","",'ส.ค.'!G20),IF('ส.ค.'!G50="","",'ส.ค.'!G50))</f>
        <v/>
      </c>
      <c r="IN20" s="73" t="str">
        <f>IF($B$2=1,IF('ส.ค.'!H20="","",'ส.ค.'!H20),IF('ส.ค.'!H50="","",'ส.ค.'!H50))</f>
        <v/>
      </c>
      <c r="IO20" s="73" t="str">
        <f>IF($B$2=1,IF('ส.ค.'!I20="","",'ส.ค.'!I20),IF('ส.ค.'!I50="","",'ส.ค.'!I50))</f>
        <v/>
      </c>
      <c r="IP20" s="73" t="str">
        <f>IF($B$2=1,IF('ส.ค.'!J20="","",'ส.ค.'!J20),IF('ส.ค.'!J50="","",'ส.ค.'!J50))</f>
        <v/>
      </c>
      <c r="IQ20" s="73" t="str">
        <f>IF($B$2=1,IF('ส.ค.'!K20="","",'ส.ค.'!K20),IF('ส.ค.'!K50="","",'ส.ค.'!K50))</f>
        <v/>
      </c>
      <c r="IR20" s="73" t="str">
        <f>IF($B$2=1,IF('ส.ค.'!L20="","",'ส.ค.'!L20),IF('ส.ค.'!L50="","",'ส.ค.'!L50))</f>
        <v/>
      </c>
      <c r="IS20" s="73" t="str">
        <f>IF($B$2=1,IF('ส.ค.'!M20="","",'ส.ค.'!M20),IF('ส.ค.'!M50="","",'ส.ค.'!M50))</f>
        <v/>
      </c>
      <c r="IT20" s="73" t="str">
        <f>IF($B$2=1,IF('ส.ค.'!N20="","",'ส.ค.'!N20),IF('ส.ค.'!N50="","",'ส.ค.'!N50))</f>
        <v/>
      </c>
      <c r="IU20" s="73" t="str">
        <f>IF($B$2=1,IF('ส.ค.'!O20="","",'ส.ค.'!O20),IF('ส.ค.'!O50="","",'ส.ค.'!O50))</f>
        <v/>
      </c>
      <c r="IV20" s="73" t="str">
        <f>IF($B$2=1,IF('ส.ค.'!P20="","",'ส.ค.'!P20),IF('ส.ค.'!P50="","",'ส.ค.'!P50))</f>
        <v/>
      </c>
      <c r="IW20" s="73" t="str">
        <f>IF($B$2=1,IF('ส.ค.'!Q20="","",'ส.ค.'!Q20),IF('ส.ค.'!Q50="","",'ส.ค.'!Q50))</f>
        <v/>
      </c>
      <c r="IX20" s="73" t="str">
        <f>IF($B$2=1,IF('ส.ค.'!R20="","",'ส.ค.'!R20),IF('ส.ค.'!R50="","",'ส.ค.'!R50))</f>
        <v/>
      </c>
      <c r="IY20" s="73" t="str">
        <f>IF($B$2=1,IF('ส.ค.'!S20="","",'ส.ค.'!S20),IF('ส.ค.'!S50="","",'ส.ค.'!S50))</f>
        <v/>
      </c>
      <c r="IZ20" s="73" t="str">
        <f>IF($B$2=1,IF('ส.ค.'!T20="","",'ส.ค.'!T20),IF('ส.ค.'!T50="","",'ส.ค.'!T50))</f>
        <v/>
      </c>
      <c r="JA20" s="73" t="str">
        <f>IF($B$2=1,IF('ส.ค.'!U20="","",'ส.ค.'!U20),IF('ส.ค.'!U50="","",'ส.ค.'!U50))</f>
        <v/>
      </c>
      <c r="JB20" s="73" t="str">
        <f>IF($B$2=1,IF('ส.ค.'!V20="","",'ส.ค.'!V20),IF('ส.ค.'!V50="","",'ส.ค.'!V50))</f>
        <v/>
      </c>
      <c r="JC20" s="73" t="str">
        <f>IF($B$2=1,IF('ส.ค.'!W20="","",'ส.ค.'!W20),IF('ส.ค.'!W50="","",'ส.ค.'!W50))</f>
        <v/>
      </c>
      <c r="JD20" s="73" t="str">
        <f>IF($B$2=1,IF('ส.ค.'!X20="","",'ส.ค.'!X20),IF('ส.ค.'!X50="","",'ส.ค.'!X50))</f>
        <v/>
      </c>
      <c r="JE20" s="73" t="str">
        <f>IF($B$2=1,IF('ส.ค.'!Y20="","",'ส.ค.'!Y20),IF('ส.ค.'!Y50="","",'ส.ค.'!Y50))</f>
        <v/>
      </c>
      <c r="JF20" s="73" t="str">
        <f>IF($B$2=1,IF('ส.ค.'!Z20="","",'ส.ค.'!Z20),IF('ส.ค.'!Z50="","",'ส.ค.'!Z50))</f>
        <v/>
      </c>
      <c r="JG20" s="73" t="str">
        <f>IF($B$2=1,IF('ส.ค.'!AA20="","",'ส.ค.'!AA20),IF('ส.ค.'!AA50="","",'ส.ค.'!AA50))</f>
        <v/>
      </c>
      <c r="JH20" s="73" t="str">
        <f>IF($B$2=1,IF('ส.ค.'!AB20="","",'ส.ค.'!AB20),IF('ส.ค.'!AB50="","",'ส.ค.'!AB50))</f>
        <v/>
      </c>
      <c r="JI20" s="73" t="str">
        <f>IF($B$2=1,IF('ส.ค.'!AC20="","",'ส.ค.'!AC20),IF('ส.ค.'!AC50="","",'ส.ค.'!AC50))</f>
        <v/>
      </c>
      <c r="JJ20" s="73" t="str">
        <f>IF($B$2=1,IF('ส.ค.'!AD20="","",'ส.ค.'!AD20),IF('ส.ค.'!AD50="","",'ส.ค.'!AD50))</f>
        <v/>
      </c>
      <c r="JK20" s="73" t="str">
        <f>IF($B$2=1,IF('ส.ค.'!AE20="","",'ส.ค.'!AE20),IF('ส.ค.'!AE50="","",'ส.ค.'!AE50))</f>
        <v/>
      </c>
      <c r="JL20" s="73" t="str">
        <f>IF($B$2=1,IF('ส.ค.'!AF20="","",'ส.ค.'!AF20),IF('ส.ค.'!AF50="","",'ส.ค.'!AF50))</f>
        <v/>
      </c>
      <c r="JM20" s="73" t="str">
        <f>IF($B$2=1,IF('ส.ค.'!AG20="","",'ส.ค.'!AG20),IF('ส.ค.'!AG50="","",'ส.ค.'!AG50))</f>
        <v/>
      </c>
      <c r="JN20" s="73" t="str">
        <f>IF($B$2=1,IF('ส.ค.'!AH20="","",'ส.ค.'!AH20),IF('ส.ค.'!AH50="","",'ส.ค.'!AH50))</f>
        <v/>
      </c>
      <c r="JO20" s="73" t="str">
        <f>IF($B$2=1,IF('ส.ค.'!AI20="","",'ส.ค.'!AI20),IF('ส.ค.'!AI50="","",'ส.ค.'!AI50))</f>
        <v/>
      </c>
      <c r="JP20" s="72">
        <f t="shared" si="18"/>
        <v>17</v>
      </c>
      <c r="JQ20" s="73"/>
      <c r="JR20" s="73" t="str">
        <f>IF($B$2=1,IF('ก.ย.'!D20="","",'ก.ย.'!D20),IF('ก.ย.'!D50="","",'ก.ย.'!D50))</f>
        <v/>
      </c>
      <c r="JS20" s="73" t="str">
        <f>IF($B$2=1,IF('ก.ย.'!E20="","",'ก.ย.'!E20),IF('ก.ย.'!E50="","",'ก.ย.'!E50))</f>
        <v/>
      </c>
      <c r="JT20" s="73" t="str">
        <f>IF($B$2=1,IF('ก.ย.'!F20="","",'ก.ย.'!F20),IF('ก.ย.'!F50="","",'ก.ย.'!F50))</f>
        <v/>
      </c>
      <c r="JU20" s="73" t="str">
        <f>IF($B$2=1,IF('ก.ย.'!G20="","",'ก.ย.'!G20),IF('ก.ย.'!G50="","",'ก.ย.'!G50))</f>
        <v/>
      </c>
      <c r="JV20" s="73" t="str">
        <f>IF($B$2=1,IF('ก.ย.'!H20="","",'ก.ย.'!H20),IF('ก.ย.'!H50="","",'ก.ย.'!H50))</f>
        <v/>
      </c>
      <c r="JW20" s="73" t="str">
        <f>IF($B$2=1,IF('ก.ย.'!I20="","",'ก.ย.'!I20),IF('ก.ย.'!I50="","",'ก.ย.'!I50))</f>
        <v/>
      </c>
      <c r="JX20" s="73" t="str">
        <f>IF($B$2=1,IF('ก.ย.'!J20="","",'ก.ย.'!J20),IF('ก.ย.'!J50="","",'ก.ย.'!J50))</f>
        <v/>
      </c>
      <c r="JY20" s="73" t="str">
        <f>IF($B$2=1,IF('ก.ย.'!K20="","",'ก.ย.'!K20),IF('ก.ย.'!K50="","",'ก.ย.'!K50))</f>
        <v/>
      </c>
      <c r="JZ20" s="73" t="str">
        <f>IF($B$2=1,IF('ก.ย.'!L20="","",'ก.ย.'!L20),IF('ก.ย.'!L50="","",'ก.ย.'!L50))</f>
        <v/>
      </c>
      <c r="KA20" s="73" t="str">
        <f>IF($B$2=1,IF('ก.ย.'!M20="","",'ก.ย.'!M20),IF('ก.ย.'!M50="","",'ก.ย.'!M50))</f>
        <v/>
      </c>
      <c r="KB20" s="73" t="str">
        <f>IF($B$2=1,IF('ก.ย.'!N20="","",'ก.ย.'!N20),IF('ก.ย.'!N50="","",'ก.ย.'!N50))</f>
        <v/>
      </c>
      <c r="KC20" s="73" t="str">
        <f>IF($B$2=1,IF('ก.ย.'!O20="","",'ก.ย.'!O20),IF('ก.ย.'!O50="","",'ก.ย.'!O50))</f>
        <v/>
      </c>
      <c r="KD20" s="73" t="str">
        <f>IF($B$2=1,IF('ก.ย.'!P20="","",'ก.ย.'!P20),IF('ก.ย.'!P50="","",'ก.ย.'!P50))</f>
        <v/>
      </c>
      <c r="KE20" s="73" t="str">
        <f>IF($B$2=1,IF('ก.ย.'!Q20="","",'ก.ย.'!Q20),IF('ก.ย.'!Q50="","",'ก.ย.'!Q50))</f>
        <v/>
      </c>
      <c r="KF20" s="73" t="str">
        <f>IF($B$2=1,IF('ก.ย.'!R20="","",'ก.ย.'!R20),IF('ก.ย.'!R50="","",'ก.ย.'!R50))</f>
        <v/>
      </c>
      <c r="KG20" s="73" t="str">
        <f>IF($B$2=1,IF('ก.ย.'!S20="","",'ก.ย.'!S20),IF('ก.ย.'!S50="","",'ก.ย.'!S50))</f>
        <v/>
      </c>
      <c r="KH20" s="73" t="str">
        <f>IF($B$2=1,IF('ก.ย.'!T20="","",'ก.ย.'!T20),IF('ก.ย.'!T50="","",'ก.ย.'!T50))</f>
        <v/>
      </c>
      <c r="KI20" s="73" t="str">
        <f>IF($B$2=1,IF('ก.ย.'!U20="","",'ก.ย.'!U20),IF('ก.ย.'!U50="","",'ก.ย.'!U50))</f>
        <v/>
      </c>
      <c r="KJ20" s="73" t="str">
        <f>IF($B$2=1,IF('ก.ย.'!V20="","",'ก.ย.'!V20),IF('ก.ย.'!V50="","",'ก.ย.'!V50))</f>
        <v/>
      </c>
      <c r="KK20" s="73" t="str">
        <f>IF($B$2=1,IF('ก.ย.'!W20="","",'ก.ย.'!W20),IF('ก.ย.'!W50="","",'ก.ย.'!W50))</f>
        <v/>
      </c>
      <c r="KL20" s="73" t="str">
        <f>IF($B$2=1,IF('ก.ย.'!X20="","",'ก.ย.'!X20),IF('ก.ย.'!X50="","",'ก.ย.'!X50))</f>
        <v/>
      </c>
      <c r="KM20" s="73" t="str">
        <f>IF($B$2=1,IF('ก.ย.'!Y20="","",'ก.ย.'!Y20),IF('ก.ย.'!Y50="","",'ก.ย.'!Y50))</f>
        <v/>
      </c>
      <c r="KN20" s="73" t="str">
        <f>IF($B$2=1,IF('ก.ย.'!Z20="","",'ก.ย.'!Z20),IF('ก.ย.'!Z50="","",'ก.ย.'!Z50))</f>
        <v/>
      </c>
      <c r="KO20" s="73" t="str">
        <f>IF($B$2=1,IF('ก.ย.'!AA20="","",'ก.ย.'!AA20),IF('ก.ย.'!AA50="","",'ก.ย.'!AA50))</f>
        <v/>
      </c>
      <c r="KP20" s="73" t="str">
        <f>IF($B$2=1,IF('ก.ย.'!AB20="","",'ก.ย.'!AB20),IF('ก.ย.'!AB50="","",'ก.ย.'!AB50))</f>
        <v/>
      </c>
      <c r="KQ20" s="73" t="str">
        <f>IF($B$2=1,IF('ก.ย.'!AC20="","",'ก.ย.'!AC20),IF('ก.ย.'!AC50="","",'ก.ย.'!AC50))</f>
        <v/>
      </c>
      <c r="KR20" s="73" t="str">
        <f>IF($B$2=1,IF('ก.ย.'!AD20="","",'ก.ย.'!AD20),IF('ก.ย.'!AD50="","",'ก.ย.'!AD50))</f>
        <v/>
      </c>
      <c r="KS20" s="73" t="str">
        <f>IF($B$2=1,IF('ก.ย.'!AE20="","",'ก.ย.'!AE20),IF('ก.ย.'!AE50="","",'ก.ย.'!AE50))</f>
        <v/>
      </c>
      <c r="KT20" s="73" t="str">
        <f>IF($B$2=1,IF('ก.ย.'!AF20="","",'ก.ย.'!AF20),IF('ก.ย.'!AF50="","",'ก.ย.'!AF50))</f>
        <v/>
      </c>
      <c r="KU20" s="73" t="str">
        <f>IF($B$2=1,IF('ก.ย.'!AG20="","",'ก.ย.'!AG20),IF('ก.ย.'!AG50="","",'ก.ย.'!AG50))</f>
        <v/>
      </c>
      <c r="KV20" s="73" t="str">
        <f>IF($B$2=1,IF('ก.ย.'!AH20="","",'ก.ย.'!AH20),IF('ก.ย.'!AH50="","",'ก.ย.'!AH50))</f>
        <v/>
      </c>
      <c r="KW20" s="73" t="str">
        <f>IF($B$2=1,IF('ก.ย.'!AI20="","",'ก.ย.'!AI20),IF('ก.ย.'!AI50="","",'ก.ย.'!AI50))</f>
        <v/>
      </c>
      <c r="KX20" s="72">
        <f t="shared" si="19"/>
        <v>17</v>
      </c>
      <c r="KY20" s="73"/>
      <c r="KZ20" s="73" t="str">
        <f>IF($B$2=1,IF('ต.ค.'!D20="","",'ต.ค.'!D20),IF('ต.ค.'!D50="","",'ต.ค.'!D50))</f>
        <v/>
      </c>
      <c r="LA20" s="73" t="str">
        <f>IF($B$2=1,IF('ต.ค.'!E20="","",'ต.ค.'!E20),IF('ต.ค.'!E50="","",'ต.ค.'!E50))</f>
        <v/>
      </c>
      <c r="LB20" s="73" t="str">
        <f>IF($B$2=1,IF('ต.ค.'!F20="","",'ต.ค.'!F20),IF('ต.ค.'!F50="","",'ต.ค.'!F50))</f>
        <v/>
      </c>
      <c r="LC20" s="73" t="str">
        <f>IF($B$2=1,IF('ต.ค.'!G20="","",'ต.ค.'!G20),IF('ต.ค.'!G50="","",'ต.ค.'!G50))</f>
        <v/>
      </c>
      <c r="LD20" s="73" t="str">
        <f>IF($B$2=1,IF('ต.ค.'!H20="","",'ต.ค.'!H20),IF('ต.ค.'!H50="","",'ต.ค.'!H50))</f>
        <v/>
      </c>
      <c r="LE20" s="73" t="str">
        <f>IF($B$2=1,IF('ต.ค.'!I20="","",'ต.ค.'!I20),IF('ต.ค.'!I50="","",'ต.ค.'!I50))</f>
        <v/>
      </c>
      <c r="LF20" s="73" t="str">
        <f>IF($B$2=1,IF('ต.ค.'!J20="","",'ต.ค.'!J20),IF('ต.ค.'!J50="","",'ต.ค.'!J50))</f>
        <v/>
      </c>
      <c r="LG20" s="73" t="str">
        <f>IF($B$2=1,IF('ต.ค.'!K20="","",'ต.ค.'!K20),IF('ต.ค.'!K50="","",'ต.ค.'!K50))</f>
        <v/>
      </c>
      <c r="LH20" s="73" t="str">
        <f>IF($B$2=1,IF('ต.ค.'!L20="","",'ต.ค.'!L20),IF('ต.ค.'!L50="","",'ต.ค.'!L50))</f>
        <v/>
      </c>
      <c r="LI20" s="73" t="str">
        <f>IF($B$2=1,IF('ต.ค.'!M20="","",'ต.ค.'!M20),IF('ต.ค.'!M50="","",'ต.ค.'!M50))</f>
        <v/>
      </c>
      <c r="LJ20" s="73" t="str">
        <f>IF($B$2=1,IF('ต.ค.'!N20="","",'ต.ค.'!N20),IF('ต.ค.'!N50="","",'ต.ค.'!N50))</f>
        <v/>
      </c>
      <c r="LK20" s="73" t="str">
        <f>IF($B$2=1,IF('ต.ค.'!O20="","",'ต.ค.'!O20),IF('ต.ค.'!O50="","",'ต.ค.'!O50))</f>
        <v/>
      </c>
      <c r="LL20" s="73" t="str">
        <f>IF($B$2=1,IF('ต.ค.'!P20="","",'ต.ค.'!P20),IF('ต.ค.'!P50="","",'ต.ค.'!P50))</f>
        <v/>
      </c>
      <c r="LM20" s="73" t="str">
        <f>IF($B$2=1,IF('ต.ค.'!Q20="","",'ต.ค.'!Q20),IF('ต.ค.'!Q50="","",'ต.ค.'!Q50))</f>
        <v/>
      </c>
      <c r="LN20" s="73" t="str">
        <f>IF($B$2=1,IF('ต.ค.'!R20="","",'ต.ค.'!R20),IF('ต.ค.'!R50="","",'ต.ค.'!R50))</f>
        <v/>
      </c>
      <c r="LO20" s="73" t="str">
        <f>IF($B$2=1,IF('ต.ค.'!S20="","",'ต.ค.'!S20),IF('ต.ค.'!S50="","",'ต.ค.'!S50))</f>
        <v/>
      </c>
      <c r="LP20" s="73" t="str">
        <f>IF($B$2=1,IF('ต.ค.'!T20="","",'ต.ค.'!T20),IF('ต.ค.'!T50="","",'ต.ค.'!T50))</f>
        <v/>
      </c>
      <c r="LQ20" s="73" t="str">
        <f>IF($B$2=1,IF('ต.ค.'!U20="","",'ต.ค.'!U20),IF('ต.ค.'!U50="","",'ต.ค.'!U50))</f>
        <v/>
      </c>
      <c r="LR20" s="73" t="str">
        <f>IF($B$2=1,IF('ต.ค.'!V20="","",'ต.ค.'!V20),IF('ต.ค.'!V50="","",'ต.ค.'!V50))</f>
        <v/>
      </c>
      <c r="LS20" s="73" t="str">
        <f>IF($B$2=1,IF('ต.ค.'!W20="","",'ต.ค.'!W20),IF('ต.ค.'!W50="","",'ต.ค.'!W50))</f>
        <v/>
      </c>
      <c r="LT20" s="73" t="str">
        <f>IF($B$2=1,IF('ต.ค.'!X20="","",'ต.ค.'!X20),IF('ต.ค.'!X50="","",'ต.ค.'!X50))</f>
        <v/>
      </c>
      <c r="LU20" s="73" t="str">
        <f>IF($B$2=1,IF('ต.ค.'!Y20="","",'ต.ค.'!Y20),IF('ต.ค.'!Y50="","",'ต.ค.'!Y50))</f>
        <v/>
      </c>
      <c r="LV20" s="73" t="str">
        <f>IF($B$2=1,IF('ต.ค.'!Z20="","",'ต.ค.'!Z20),IF('ต.ค.'!Z50="","",'ต.ค.'!Z50))</f>
        <v/>
      </c>
      <c r="LW20" s="73" t="str">
        <f>IF($B$2=1,IF('ต.ค.'!AA20="","",'ต.ค.'!AA20),IF('ต.ค.'!AA50="","",'ต.ค.'!AA50))</f>
        <v/>
      </c>
      <c r="LX20" s="73" t="str">
        <f>IF($B$2=1,IF('ต.ค.'!AB20="","",'ต.ค.'!AB20),IF('ต.ค.'!AB50="","",'ต.ค.'!AB50))</f>
        <v/>
      </c>
      <c r="LY20" s="73" t="str">
        <f>IF($B$2=1,IF('ต.ค.'!AC20="","",'ต.ค.'!AC20),IF('ต.ค.'!AC50="","",'ต.ค.'!AC50))</f>
        <v/>
      </c>
      <c r="LZ20" s="73" t="str">
        <f>IF($B$2=1,IF('ต.ค.'!AD20="","",'ต.ค.'!AD20),IF('ต.ค.'!AD50="","",'ต.ค.'!AD50))</f>
        <v/>
      </c>
      <c r="MA20" s="73" t="str">
        <f>IF($B$2=1,IF('ต.ค.'!AE20="","",'ต.ค.'!AE20),IF('ต.ค.'!AE50="","",'ต.ค.'!AE50))</f>
        <v/>
      </c>
      <c r="MB20" s="73" t="str">
        <f>IF($B$2=1,IF('ต.ค.'!AF20="","",'ต.ค.'!AF20),IF('ต.ค.'!AF50="","",'ต.ค.'!AF50))</f>
        <v/>
      </c>
      <c r="MC20" s="73" t="str">
        <f>IF($B$2=1,IF('ต.ค.'!AG20="","",'ต.ค.'!AG20),IF('ต.ค.'!AG50="","",'ต.ค.'!AG50))</f>
        <v/>
      </c>
      <c r="MD20" s="73" t="str">
        <f>IF($B$2=1,IF('ต.ค.'!AH20="","",'ต.ค.'!AH20),IF('ต.ค.'!AH50="","",'ต.ค.'!AH50))</f>
        <v/>
      </c>
      <c r="ME20" s="73" t="str">
        <f>IF($B$2=1,IF('ต.ค.'!AI20="","",'ต.ค.'!AI20),IF('ต.ค.'!AI50="","",'ต.ค.'!AI50))</f>
        <v/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 t="str">
        <f>IF($B$2=1,IF('พ.ค.'!AI20="","",'พ.ค.'!AI20),IF('พ.ค.'!AI50="","",'พ.ค.'!AI50))</f>
        <v/>
      </c>
    </row>
    <row r="21" spans="1:377" ht="21" customHeight="1">
      <c r="A21" s="65"/>
      <c r="B21" s="65"/>
      <c r="C21" s="65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 t="str">
        <f>IF($B$2=1,IF('มิ.ย.'!AI21="","",'มิ.ย.'!AI21),IF('มิ.ย.'!AI51="","",'มิ.ย.'!AI51))</f>
        <v/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 t="str">
        <f>IF($B$2=1,IF('ก.ค.'!AI21="","",'ก.ค.'!AI21),IF('ก.ค.'!AI51="","",'ก.ค.'!AI51))</f>
        <v/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 t="str">
        <f>IF($B$2=1,IF('ส.ค.'!AI21="","",'ส.ค.'!AI21),IF('ส.ค.'!AI51="","",'ส.ค.'!AI51))</f>
        <v/>
      </c>
      <c r="EJ21" s="72">
        <f t="shared" si="14"/>
        <v>18</v>
      </c>
      <c r="EK21" s="73"/>
      <c r="EL21" s="73" t="str">
        <f>IF($B$2=1,IF('พ.ค.'!D21="","",'พ.ค.'!D21),IF('พ.ค.'!D51="","",'พ.ค.'!D51))</f>
        <v/>
      </c>
      <c r="EM21" s="73" t="str">
        <f>IF($B$2=1,IF('พ.ค.'!E21="","",'พ.ค.'!E21),IF('พ.ค.'!E51="","",'พ.ค.'!E51))</f>
        <v/>
      </c>
      <c r="EN21" s="73" t="str">
        <f>IF($B$2=1,IF('พ.ค.'!F21="","",'พ.ค.'!F21),IF('พ.ค.'!F51="","",'พ.ค.'!F51))</f>
        <v/>
      </c>
      <c r="EO21" s="73" t="str">
        <f>IF($B$2=1,IF('พ.ค.'!G21="","",'พ.ค.'!G21),IF('พ.ค.'!G51="","",'พ.ค.'!G51))</f>
        <v/>
      </c>
      <c r="EP21" s="73" t="str">
        <f>IF($B$2=1,IF('พ.ค.'!H21="","",'พ.ค.'!H21),IF('พ.ค.'!H51="","",'พ.ค.'!H51))</f>
        <v/>
      </c>
      <c r="EQ21" s="73" t="str">
        <f>IF($B$2=1,IF('พ.ค.'!I21="","",'พ.ค.'!I21),IF('พ.ค.'!I51="","",'พ.ค.'!I51))</f>
        <v/>
      </c>
      <c r="ER21" s="73" t="str">
        <f>IF($B$2=1,IF('พ.ค.'!J21="","",'พ.ค.'!J21),IF('พ.ค.'!J51="","",'พ.ค.'!J51))</f>
        <v/>
      </c>
      <c r="ES21" s="73" t="str">
        <f>IF($B$2=1,IF('พ.ค.'!K21="","",'พ.ค.'!K21),IF('พ.ค.'!K51="","",'พ.ค.'!K51))</f>
        <v/>
      </c>
      <c r="ET21" s="73" t="str">
        <f>IF($B$2=1,IF('พ.ค.'!L21="","",'พ.ค.'!L21),IF('พ.ค.'!L51="","",'พ.ค.'!L51))</f>
        <v/>
      </c>
      <c r="EU21" s="73" t="str">
        <f>IF($B$2=1,IF('พ.ค.'!M21="","",'พ.ค.'!M21),IF('พ.ค.'!M51="","",'พ.ค.'!M51))</f>
        <v/>
      </c>
      <c r="EV21" s="73" t="str">
        <f>IF($B$2=1,IF('พ.ค.'!N21="","",'พ.ค.'!N21),IF('พ.ค.'!N51="","",'พ.ค.'!N51))</f>
        <v/>
      </c>
      <c r="EW21" s="73" t="str">
        <f>IF($B$2=1,IF('พ.ค.'!O21="","",'พ.ค.'!O21),IF('พ.ค.'!O51="","",'พ.ค.'!O51))</f>
        <v/>
      </c>
      <c r="EX21" s="73" t="str">
        <f>IF($B$2=1,IF('พ.ค.'!P21="","",'พ.ค.'!P21),IF('พ.ค.'!P51="","",'พ.ค.'!P51))</f>
        <v/>
      </c>
      <c r="EY21" s="73" t="str">
        <f>IF($B$2=1,IF('พ.ค.'!Q21="","",'พ.ค.'!Q21),IF('พ.ค.'!Q51="","",'พ.ค.'!Q51))</f>
        <v/>
      </c>
      <c r="EZ21" s="73" t="str">
        <f>IF($B$2=1,IF('พ.ค.'!R21="","",'พ.ค.'!R21),IF('พ.ค.'!R51="","",'พ.ค.'!R51))</f>
        <v/>
      </c>
      <c r="FA21" s="73" t="str">
        <f>IF($B$2=1,IF('พ.ค.'!S21="","",'พ.ค.'!S21),IF('พ.ค.'!S51="","",'พ.ค.'!S51))</f>
        <v/>
      </c>
      <c r="FB21" s="73" t="str">
        <f>IF($B$2=1,IF('พ.ค.'!T21="","",'พ.ค.'!T21),IF('พ.ค.'!T51="","",'พ.ค.'!T51))</f>
        <v/>
      </c>
      <c r="FC21" s="73" t="str">
        <f>IF($B$2=1,IF('พ.ค.'!U21="","",'พ.ค.'!U21),IF('พ.ค.'!U51="","",'พ.ค.'!U51))</f>
        <v/>
      </c>
      <c r="FD21" s="73" t="str">
        <f>IF($B$2=1,IF('พ.ค.'!V21="","",'พ.ค.'!V21),IF('พ.ค.'!V51="","",'พ.ค.'!V51))</f>
        <v/>
      </c>
      <c r="FE21" s="73" t="str">
        <f>IF($B$2=1,IF('พ.ค.'!W21="","",'พ.ค.'!W21),IF('พ.ค.'!W51="","",'พ.ค.'!W51))</f>
        <v/>
      </c>
      <c r="FF21" s="73" t="str">
        <f>IF($B$2=1,IF('พ.ค.'!X21="","",'พ.ค.'!X21),IF('พ.ค.'!X51="","",'พ.ค.'!X51))</f>
        <v/>
      </c>
      <c r="FG21" s="73" t="str">
        <f>IF($B$2=1,IF('พ.ค.'!Y21="","",'พ.ค.'!Y21),IF('พ.ค.'!Y51="","",'พ.ค.'!Y51))</f>
        <v/>
      </c>
      <c r="FH21" s="73" t="str">
        <f>IF($B$2=1,IF('พ.ค.'!Z21="","",'พ.ค.'!Z21),IF('พ.ค.'!Z51="","",'พ.ค.'!Z51))</f>
        <v/>
      </c>
      <c r="FI21" s="73" t="str">
        <f>IF($B$2=1,IF('พ.ค.'!AA21="","",'พ.ค.'!AA21),IF('พ.ค.'!AA51="","",'พ.ค.'!AA51))</f>
        <v/>
      </c>
      <c r="FJ21" s="73" t="str">
        <f>IF($B$2=1,IF('พ.ค.'!AB21="","",'พ.ค.'!AB21),IF('พ.ค.'!AB51="","",'พ.ค.'!AB51))</f>
        <v/>
      </c>
      <c r="FK21" s="73" t="str">
        <f>IF($B$2=1,IF('พ.ค.'!AC21="","",'พ.ค.'!AC21),IF('พ.ค.'!AC51="","",'พ.ค.'!AC51))</f>
        <v/>
      </c>
      <c r="FL21" s="73" t="str">
        <f>IF($B$2=1,IF('พ.ค.'!AD21="","",'พ.ค.'!AD21),IF('พ.ค.'!AD51="","",'พ.ค.'!AD51))</f>
        <v/>
      </c>
      <c r="FM21" s="73" t="str">
        <f>IF($B$2=1,IF('พ.ค.'!AE21="","",'พ.ค.'!AE21),IF('พ.ค.'!AE51="","",'พ.ค.'!AE51))</f>
        <v/>
      </c>
      <c r="FN21" s="73" t="str">
        <f>IF($B$2=1,IF('พ.ค.'!AF21="","",'พ.ค.'!AF21),IF('พ.ค.'!AF51="","",'พ.ค.'!AF51))</f>
        <v/>
      </c>
      <c r="FO21" s="73" t="str">
        <f>IF($B$2=1,IF('พ.ค.'!AG21="","",'พ.ค.'!AG21),IF('พ.ค.'!AG51="","",'พ.ค.'!AG51))</f>
        <v/>
      </c>
      <c r="FP21" s="73" t="str">
        <f>IF($B$2=1,IF('พ.ค.'!AH21="","",'พ.ค.'!AH21),IF('พ.ค.'!AH51="","",'พ.ค.'!AH51))</f>
        <v/>
      </c>
      <c r="FQ21" s="73" t="str">
        <f>IF($B$2=1,IF('พ.ค.'!AI21="","",'พ.ค.'!AI21),IF('พ.ค.'!AI51="","",'พ.ค.'!AI51))</f>
        <v/>
      </c>
      <c r="FR21" s="72">
        <f t="shared" si="15"/>
        <v>18</v>
      </c>
      <c r="FS21" s="73"/>
      <c r="FT21" s="73" t="str">
        <f>IF($B$2=1,IF('มิ.ย.'!D21="","",'มิ.ย.'!D21),IF('มิ.ย.'!D51="","",'มิ.ย.'!D51))</f>
        <v/>
      </c>
      <c r="FU21" s="73" t="str">
        <f>IF($B$2=1,IF('มิ.ย.'!E21="","",'มิ.ย.'!E21),IF('มิ.ย.'!E51="","",'มิ.ย.'!E51))</f>
        <v/>
      </c>
      <c r="FV21" s="73" t="str">
        <f>IF($B$2=1,IF('มิ.ย.'!F21="","",'มิ.ย.'!F21),IF('มิ.ย.'!F51="","",'มิ.ย.'!F51))</f>
        <v/>
      </c>
      <c r="FW21" s="73" t="str">
        <f>IF($B$2=1,IF('มิ.ย.'!G21="","",'มิ.ย.'!G21),IF('มิ.ย.'!G51="","",'มิ.ย.'!G51))</f>
        <v/>
      </c>
      <c r="FX21" s="73" t="str">
        <f>IF($B$2=1,IF('มิ.ย.'!H21="","",'มิ.ย.'!H21),IF('มิ.ย.'!H51="","",'มิ.ย.'!H51))</f>
        <v/>
      </c>
      <c r="FY21" s="73" t="str">
        <f>IF($B$2=1,IF('มิ.ย.'!I21="","",'มิ.ย.'!I21),IF('มิ.ย.'!I51="","",'มิ.ย.'!I51))</f>
        <v/>
      </c>
      <c r="FZ21" s="73" t="str">
        <f>IF($B$2=1,IF('มิ.ย.'!J21="","",'มิ.ย.'!J21),IF('มิ.ย.'!J51="","",'มิ.ย.'!J51))</f>
        <v/>
      </c>
      <c r="GA21" s="73" t="str">
        <f>IF($B$2=1,IF('มิ.ย.'!K21="","",'มิ.ย.'!K21),IF('มิ.ย.'!K51="","",'มิ.ย.'!K51))</f>
        <v/>
      </c>
      <c r="GB21" s="73" t="str">
        <f>IF($B$2=1,IF('มิ.ย.'!L21="","",'มิ.ย.'!L21),IF('มิ.ย.'!L51="","",'มิ.ย.'!L51))</f>
        <v/>
      </c>
      <c r="GC21" s="73" t="str">
        <f>IF($B$2=1,IF('มิ.ย.'!M21="","",'มิ.ย.'!M21),IF('มิ.ย.'!M51="","",'มิ.ย.'!M51))</f>
        <v/>
      </c>
      <c r="GD21" s="73" t="str">
        <f>IF($B$2=1,IF('มิ.ย.'!N21="","",'มิ.ย.'!N21),IF('มิ.ย.'!N51="","",'มิ.ย.'!N51))</f>
        <v/>
      </c>
      <c r="GE21" s="73" t="str">
        <f>IF($B$2=1,IF('มิ.ย.'!O21="","",'มิ.ย.'!O21),IF('มิ.ย.'!O51="","",'มิ.ย.'!O51))</f>
        <v/>
      </c>
      <c r="GF21" s="73" t="str">
        <f>IF($B$2=1,IF('มิ.ย.'!P21="","",'มิ.ย.'!P21),IF('มิ.ย.'!P51="","",'มิ.ย.'!P51))</f>
        <v/>
      </c>
      <c r="GG21" s="73" t="str">
        <f>IF($B$2=1,IF('มิ.ย.'!Q21="","",'มิ.ย.'!Q21),IF('มิ.ย.'!Q51="","",'มิ.ย.'!Q51))</f>
        <v/>
      </c>
      <c r="GH21" s="73" t="str">
        <f>IF($B$2=1,IF('มิ.ย.'!R21="","",'มิ.ย.'!R21),IF('มิ.ย.'!R51="","",'มิ.ย.'!R51))</f>
        <v/>
      </c>
      <c r="GI21" s="73" t="str">
        <f>IF($B$2=1,IF('มิ.ย.'!S21="","",'มิ.ย.'!S21),IF('มิ.ย.'!S51="","",'มิ.ย.'!S51))</f>
        <v/>
      </c>
      <c r="GJ21" s="73" t="str">
        <f>IF($B$2=1,IF('มิ.ย.'!T21="","",'มิ.ย.'!T21),IF('มิ.ย.'!T51="","",'มิ.ย.'!T51))</f>
        <v/>
      </c>
      <c r="GK21" s="73" t="str">
        <f>IF($B$2=1,IF('มิ.ย.'!U21="","",'มิ.ย.'!U21),IF('มิ.ย.'!U51="","",'มิ.ย.'!U51))</f>
        <v/>
      </c>
      <c r="GL21" s="73" t="str">
        <f>IF($B$2=1,IF('มิ.ย.'!V21="","",'มิ.ย.'!V21),IF('มิ.ย.'!V51="","",'มิ.ย.'!V51))</f>
        <v/>
      </c>
      <c r="GM21" s="73" t="str">
        <f>IF($B$2=1,IF('มิ.ย.'!W21="","",'มิ.ย.'!W21),IF('มิ.ย.'!W51="","",'มิ.ย.'!W51))</f>
        <v/>
      </c>
      <c r="GN21" s="73" t="str">
        <f>IF($B$2=1,IF('มิ.ย.'!X21="","",'มิ.ย.'!X21),IF('มิ.ย.'!X51="","",'มิ.ย.'!X51))</f>
        <v/>
      </c>
      <c r="GO21" s="73" t="str">
        <f>IF($B$2=1,IF('มิ.ย.'!Y21="","",'มิ.ย.'!Y21),IF('มิ.ย.'!Y51="","",'มิ.ย.'!Y51))</f>
        <v/>
      </c>
      <c r="GP21" s="73" t="str">
        <f>IF($B$2=1,IF('มิ.ย.'!Z21="","",'มิ.ย.'!Z21),IF('มิ.ย.'!Z51="","",'มิ.ย.'!Z51))</f>
        <v/>
      </c>
      <c r="GQ21" s="73" t="str">
        <f>IF($B$2=1,IF('มิ.ย.'!AA21="","",'มิ.ย.'!AA21),IF('มิ.ย.'!AA51="","",'มิ.ย.'!AA51))</f>
        <v/>
      </c>
      <c r="GR21" s="73" t="str">
        <f>IF($B$2=1,IF('มิ.ย.'!AB21="","",'มิ.ย.'!AB21),IF('มิ.ย.'!AB51="","",'มิ.ย.'!AB51))</f>
        <v/>
      </c>
      <c r="GS21" s="73" t="str">
        <f>IF($B$2=1,IF('มิ.ย.'!AC21="","",'มิ.ย.'!AC21),IF('มิ.ย.'!AC51="","",'มิ.ย.'!AC51))</f>
        <v/>
      </c>
      <c r="GT21" s="73" t="str">
        <f>IF($B$2=1,IF('มิ.ย.'!AD21="","",'มิ.ย.'!AD21),IF('มิ.ย.'!AD51="","",'มิ.ย.'!AD51))</f>
        <v/>
      </c>
      <c r="GU21" s="73" t="str">
        <f>IF($B$2=1,IF('มิ.ย.'!AE21="","",'มิ.ย.'!AE21),IF('มิ.ย.'!AE51="","",'มิ.ย.'!AE51))</f>
        <v/>
      </c>
      <c r="GV21" s="73" t="str">
        <f>IF($B$2=1,IF('มิ.ย.'!AF21="","",'มิ.ย.'!AF21),IF('มิ.ย.'!AF51="","",'มิ.ย.'!AF51))</f>
        <v/>
      </c>
      <c r="GW21" s="73" t="str">
        <f>IF($B$2=1,IF('มิ.ย.'!AG21="","",'มิ.ย.'!AG21),IF('มิ.ย.'!AG51="","",'มิ.ย.'!AG51))</f>
        <v/>
      </c>
      <c r="GX21" s="73" t="str">
        <f>IF($B$2=1,IF('มิ.ย.'!AH21="","",'มิ.ย.'!AH21),IF('มิ.ย.'!AH51="","",'มิ.ย.'!AH51))</f>
        <v/>
      </c>
      <c r="GY21" s="73" t="str">
        <f>IF($B$2=1,IF('มิ.ย.'!AI21="","",'มิ.ย.'!AI21),IF('มิ.ย.'!AI51="","",'มิ.ย.'!AI51))</f>
        <v/>
      </c>
      <c r="GZ21" s="72">
        <f t="shared" si="16"/>
        <v>18</v>
      </c>
      <c r="HA21" s="73"/>
      <c r="HB21" s="73" t="str">
        <f>IF($B$2=1,IF('ก.ค.'!D21="","",'ก.ค.'!D21),IF('ก.ค.'!D51="","",'ก.ค.'!D51))</f>
        <v/>
      </c>
      <c r="HC21" s="73" t="str">
        <f>IF($B$2=1,IF('ก.ค.'!E21="","",'ก.ค.'!E21),IF('ก.ค.'!E51="","",'ก.ค.'!E51))</f>
        <v/>
      </c>
      <c r="HD21" s="73" t="str">
        <f>IF($B$2=1,IF('ก.ค.'!F21="","",'ก.ค.'!F21),IF('ก.ค.'!F51="","",'ก.ค.'!F51))</f>
        <v/>
      </c>
      <c r="HE21" s="73" t="str">
        <f>IF($B$2=1,IF('ก.ค.'!G21="","",'ก.ค.'!G21),IF('ก.ค.'!G51="","",'ก.ค.'!G51))</f>
        <v/>
      </c>
      <c r="HF21" s="73" t="str">
        <f>IF($B$2=1,IF('ก.ค.'!H21="","",'ก.ค.'!H21),IF('ก.ค.'!H51="","",'ก.ค.'!H51))</f>
        <v/>
      </c>
      <c r="HG21" s="73" t="str">
        <f>IF($B$2=1,IF('ก.ค.'!I21="","",'ก.ค.'!I21),IF('ก.ค.'!I51="","",'ก.ค.'!I51))</f>
        <v/>
      </c>
      <c r="HH21" s="73" t="str">
        <f>IF($B$2=1,IF('ก.ค.'!J21="","",'ก.ค.'!J21),IF('ก.ค.'!J51="","",'ก.ค.'!J51))</f>
        <v/>
      </c>
      <c r="HI21" s="73" t="str">
        <f>IF($B$2=1,IF('ก.ค.'!K21="","",'ก.ค.'!K21),IF('ก.ค.'!K51="","",'ก.ค.'!K51))</f>
        <v/>
      </c>
      <c r="HJ21" s="73" t="str">
        <f>IF($B$2=1,IF('ก.ค.'!L21="","",'ก.ค.'!L21),IF('ก.ค.'!L51="","",'ก.ค.'!L51))</f>
        <v/>
      </c>
      <c r="HK21" s="73" t="str">
        <f>IF($B$2=1,IF('ก.ค.'!M21="","",'ก.ค.'!M21),IF('ก.ค.'!M51="","",'ก.ค.'!M51))</f>
        <v/>
      </c>
      <c r="HL21" s="73" t="str">
        <f>IF($B$2=1,IF('ก.ค.'!N21="","",'ก.ค.'!N21),IF('ก.ค.'!N51="","",'ก.ค.'!N51))</f>
        <v/>
      </c>
      <c r="HM21" s="73" t="str">
        <f>IF($B$2=1,IF('ก.ค.'!O21="","",'ก.ค.'!O21),IF('ก.ค.'!O51="","",'ก.ค.'!O51))</f>
        <v/>
      </c>
      <c r="HN21" s="73" t="str">
        <f>IF($B$2=1,IF('ก.ค.'!P21="","",'ก.ค.'!P21),IF('ก.ค.'!P51="","",'ก.ค.'!P51))</f>
        <v/>
      </c>
      <c r="HO21" s="73" t="str">
        <f>IF($B$2=1,IF('ก.ค.'!Q21="","",'ก.ค.'!Q21),IF('ก.ค.'!Q51="","",'ก.ค.'!Q51))</f>
        <v/>
      </c>
      <c r="HP21" s="73" t="str">
        <f>IF($B$2=1,IF('ก.ค.'!R21="","",'ก.ค.'!R21),IF('ก.ค.'!R51="","",'ก.ค.'!R51))</f>
        <v/>
      </c>
      <c r="HQ21" s="73" t="str">
        <f>IF($B$2=1,IF('ก.ค.'!S21="","",'ก.ค.'!S21),IF('ก.ค.'!S51="","",'ก.ค.'!S51))</f>
        <v/>
      </c>
      <c r="HR21" s="73" t="str">
        <f>IF($B$2=1,IF('ก.ค.'!T21="","",'ก.ค.'!T21),IF('ก.ค.'!T51="","",'ก.ค.'!T51))</f>
        <v/>
      </c>
      <c r="HS21" s="73" t="str">
        <f>IF($B$2=1,IF('ก.ค.'!U21="","",'ก.ค.'!U21),IF('ก.ค.'!U51="","",'ก.ค.'!U51))</f>
        <v/>
      </c>
      <c r="HT21" s="73" t="str">
        <f>IF($B$2=1,IF('ก.ค.'!V21="","",'ก.ค.'!V21),IF('ก.ค.'!V51="","",'ก.ค.'!V51))</f>
        <v/>
      </c>
      <c r="HU21" s="73" t="str">
        <f>IF($B$2=1,IF('ก.ค.'!W21="","",'ก.ค.'!W21),IF('ก.ค.'!W51="","",'ก.ค.'!W51))</f>
        <v/>
      </c>
      <c r="HV21" s="73" t="str">
        <f>IF($B$2=1,IF('ก.ค.'!X21="","",'ก.ค.'!X21),IF('ก.ค.'!X51="","",'ก.ค.'!X51))</f>
        <v/>
      </c>
      <c r="HW21" s="73" t="str">
        <f>IF($B$2=1,IF('ก.ค.'!Y21="","",'ก.ค.'!Y21),IF('ก.ค.'!Y51="","",'ก.ค.'!Y51))</f>
        <v/>
      </c>
      <c r="HX21" s="73" t="str">
        <f>IF($B$2=1,IF('ก.ค.'!Z21="","",'ก.ค.'!Z21),IF('ก.ค.'!Z51="","",'ก.ค.'!Z51))</f>
        <v/>
      </c>
      <c r="HY21" s="73" t="str">
        <f>IF($B$2=1,IF('ก.ค.'!AA21="","",'ก.ค.'!AA21),IF('ก.ค.'!AA51="","",'ก.ค.'!AA51))</f>
        <v/>
      </c>
      <c r="HZ21" s="73" t="str">
        <f>IF($B$2=1,IF('ก.ค.'!AB21="","",'ก.ค.'!AB21),IF('ก.ค.'!AB51="","",'ก.ค.'!AB51))</f>
        <v/>
      </c>
      <c r="IA21" s="73" t="str">
        <f>IF($B$2=1,IF('ก.ค.'!AC21="","",'ก.ค.'!AC21),IF('ก.ค.'!AC51="","",'ก.ค.'!AC51))</f>
        <v/>
      </c>
      <c r="IB21" s="73" t="str">
        <f>IF($B$2=1,IF('ก.ค.'!AD21="","",'ก.ค.'!AD21),IF('ก.ค.'!AD51="","",'ก.ค.'!AD51))</f>
        <v/>
      </c>
      <c r="IC21" s="73" t="str">
        <f>IF($B$2=1,IF('ก.ค.'!AE21="","",'ก.ค.'!AE21),IF('ก.ค.'!AE51="","",'ก.ค.'!AE51))</f>
        <v/>
      </c>
      <c r="ID21" s="73" t="str">
        <f>IF($B$2=1,IF('ก.ค.'!AF21="","",'ก.ค.'!AF21),IF('ก.ค.'!AF51="","",'ก.ค.'!AF51))</f>
        <v/>
      </c>
      <c r="IE21" s="73" t="str">
        <f>IF($B$2=1,IF('ก.ค.'!AG21="","",'ก.ค.'!AG21),IF('ก.ค.'!AG51="","",'ก.ค.'!AG51))</f>
        <v/>
      </c>
      <c r="IF21" s="73" t="str">
        <f>IF($B$2=1,IF('ก.ค.'!AH21="","",'ก.ค.'!AH21),IF('ก.ค.'!AH51="","",'ก.ค.'!AH51))</f>
        <v/>
      </c>
      <c r="IG21" s="73" t="str">
        <f>IF($B$2=1,IF('ก.ค.'!AI21="","",'ก.ค.'!AI21),IF('ก.ค.'!AI51="","",'ก.ค.'!AI51))</f>
        <v/>
      </c>
      <c r="IH21" s="72">
        <f t="shared" si="17"/>
        <v>18</v>
      </c>
      <c r="II21" s="73"/>
      <c r="IJ21" s="73" t="str">
        <f>IF($B$2=1,IF('ส.ค.'!D21="","",'ส.ค.'!D21),IF('ส.ค.'!D51="","",'ส.ค.'!D51))</f>
        <v/>
      </c>
      <c r="IK21" s="73" t="str">
        <f>IF($B$2=1,IF('ส.ค.'!E21="","",'ส.ค.'!E21),IF('ส.ค.'!E51="","",'ส.ค.'!E51))</f>
        <v/>
      </c>
      <c r="IL21" s="73" t="str">
        <f>IF($B$2=1,IF('ส.ค.'!F21="","",'ส.ค.'!F21),IF('ส.ค.'!F51="","",'ส.ค.'!F51))</f>
        <v/>
      </c>
      <c r="IM21" s="73" t="str">
        <f>IF($B$2=1,IF('ส.ค.'!G21="","",'ส.ค.'!G21),IF('ส.ค.'!G51="","",'ส.ค.'!G51))</f>
        <v/>
      </c>
      <c r="IN21" s="73" t="str">
        <f>IF($B$2=1,IF('ส.ค.'!H21="","",'ส.ค.'!H21),IF('ส.ค.'!H51="","",'ส.ค.'!H51))</f>
        <v/>
      </c>
      <c r="IO21" s="73" t="str">
        <f>IF($B$2=1,IF('ส.ค.'!I21="","",'ส.ค.'!I21),IF('ส.ค.'!I51="","",'ส.ค.'!I51))</f>
        <v/>
      </c>
      <c r="IP21" s="73" t="str">
        <f>IF($B$2=1,IF('ส.ค.'!J21="","",'ส.ค.'!J21),IF('ส.ค.'!J51="","",'ส.ค.'!J51))</f>
        <v/>
      </c>
      <c r="IQ21" s="73" t="str">
        <f>IF($B$2=1,IF('ส.ค.'!K21="","",'ส.ค.'!K21),IF('ส.ค.'!K51="","",'ส.ค.'!K51))</f>
        <v/>
      </c>
      <c r="IR21" s="73" t="str">
        <f>IF($B$2=1,IF('ส.ค.'!L21="","",'ส.ค.'!L21),IF('ส.ค.'!L51="","",'ส.ค.'!L51))</f>
        <v/>
      </c>
      <c r="IS21" s="73" t="str">
        <f>IF($B$2=1,IF('ส.ค.'!M21="","",'ส.ค.'!M21),IF('ส.ค.'!M51="","",'ส.ค.'!M51))</f>
        <v/>
      </c>
      <c r="IT21" s="73" t="str">
        <f>IF($B$2=1,IF('ส.ค.'!N21="","",'ส.ค.'!N21),IF('ส.ค.'!N51="","",'ส.ค.'!N51))</f>
        <v/>
      </c>
      <c r="IU21" s="73" t="str">
        <f>IF($B$2=1,IF('ส.ค.'!O21="","",'ส.ค.'!O21),IF('ส.ค.'!O51="","",'ส.ค.'!O51))</f>
        <v/>
      </c>
      <c r="IV21" s="73" t="str">
        <f>IF($B$2=1,IF('ส.ค.'!P21="","",'ส.ค.'!P21),IF('ส.ค.'!P51="","",'ส.ค.'!P51))</f>
        <v/>
      </c>
      <c r="IW21" s="73" t="str">
        <f>IF($B$2=1,IF('ส.ค.'!Q21="","",'ส.ค.'!Q21),IF('ส.ค.'!Q51="","",'ส.ค.'!Q51))</f>
        <v/>
      </c>
      <c r="IX21" s="73" t="str">
        <f>IF($B$2=1,IF('ส.ค.'!R21="","",'ส.ค.'!R21),IF('ส.ค.'!R51="","",'ส.ค.'!R51))</f>
        <v/>
      </c>
      <c r="IY21" s="73" t="str">
        <f>IF($B$2=1,IF('ส.ค.'!S21="","",'ส.ค.'!S21),IF('ส.ค.'!S51="","",'ส.ค.'!S51))</f>
        <v/>
      </c>
      <c r="IZ21" s="73" t="str">
        <f>IF($B$2=1,IF('ส.ค.'!T21="","",'ส.ค.'!T21),IF('ส.ค.'!T51="","",'ส.ค.'!T51))</f>
        <v/>
      </c>
      <c r="JA21" s="73" t="str">
        <f>IF($B$2=1,IF('ส.ค.'!U21="","",'ส.ค.'!U21),IF('ส.ค.'!U51="","",'ส.ค.'!U51))</f>
        <v/>
      </c>
      <c r="JB21" s="73" t="str">
        <f>IF($B$2=1,IF('ส.ค.'!V21="","",'ส.ค.'!V21),IF('ส.ค.'!V51="","",'ส.ค.'!V51))</f>
        <v/>
      </c>
      <c r="JC21" s="73" t="str">
        <f>IF($B$2=1,IF('ส.ค.'!W21="","",'ส.ค.'!W21),IF('ส.ค.'!W51="","",'ส.ค.'!W51))</f>
        <v/>
      </c>
      <c r="JD21" s="73" t="str">
        <f>IF($B$2=1,IF('ส.ค.'!X21="","",'ส.ค.'!X21),IF('ส.ค.'!X51="","",'ส.ค.'!X51))</f>
        <v/>
      </c>
      <c r="JE21" s="73" t="str">
        <f>IF($B$2=1,IF('ส.ค.'!Y21="","",'ส.ค.'!Y21),IF('ส.ค.'!Y51="","",'ส.ค.'!Y51))</f>
        <v/>
      </c>
      <c r="JF21" s="73" t="str">
        <f>IF($B$2=1,IF('ส.ค.'!Z21="","",'ส.ค.'!Z21),IF('ส.ค.'!Z51="","",'ส.ค.'!Z51))</f>
        <v/>
      </c>
      <c r="JG21" s="73" t="str">
        <f>IF($B$2=1,IF('ส.ค.'!AA21="","",'ส.ค.'!AA21),IF('ส.ค.'!AA51="","",'ส.ค.'!AA51))</f>
        <v/>
      </c>
      <c r="JH21" s="73" t="str">
        <f>IF($B$2=1,IF('ส.ค.'!AB21="","",'ส.ค.'!AB21),IF('ส.ค.'!AB51="","",'ส.ค.'!AB51))</f>
        <v/>
      </c>
      <c r="JI21" s="73" t="str">
        <f>IF($B$2=1,IF('ส.ค.'!AC21="","",'ส.ค.'!AC21),IF('ส.ค.'!AC51="","",'ส.ค.'!AC51))</f>
        <v/>
      </c>
      <c r="JJ21" s="73" t="str">
        <f>IF($B$2=1,IF('ส.ค.'!AD21="","",'ส.ค.'!AD21),IF('ส.ค.'!AD51="","",'ส.ค.'!AD51))</f>
        <v/>
      </c>
      <c r="JK21" s="73" t="str">
        <f>IF($B$2=1,IF('ส.ค.'!AE21="","",'ส.ค.'!AE21),IF('ส.ค.'!AE51="","",'ส.ค.'!AE51))</f>
        <v/>
      </c>
      <c r="JL21" s="73" t="str">
        <f>IF($B$2=1,IF('ส.ค.'!AF21="","",'ส.ค.'!AF21),IF('ส.ค.'!AF51="","",'ส.ค.'!AF51))</f>
        <v/>
      </c>
      <c r="JM21" s="73" t="str">
        <f>IF($B$2=1,IF('ส.ค.'!AG21="","",'ส.ค.'!AG21),IF('ส.ค.'!AG51="","",'ส.ค.'!AG51))</f>
        <v/>
      </c>
      <c r="JN21" s="73" t="str">
        <f>IF($B$2=1,IF('ส.ค.'!AH21="","",'ส.ค.'!AH21),IF('ส.ค.'!AH51="","",'ส.ค.'!AH51))</f>
        <v/>
      </c>
      <c r="JO21" s="73" t="str">
        <f>IF($B$2=1,IF('ส.ค.'!AI21="","",'ส.ค.'!AI21),IF('ส.ค.'!AI51="","",'ส.ค.'!AI51))</f>
        <v/>
      </c>
      <c r="JP21" s="72">
        <f t="shared" si="18"/>
        <v>18</v>
      </c>
      <c r="JQ21" s="73"/>
      <c r="JR21" s="73" t="str">
        <f>IF($B$2=1,IF('ก.ย.'!D21="","",'ก.ย.'!D21),IF('ก.ย.'!D51="","",'ก.ย.'!D51))</f>
        <v/>
      </c>
      <c r="JS21" s="73" t="str">
        <f>IF($B$2=1,IF('ก.ย.'!E21="","",'ก.ย.'!E21),IF('ก.ย.'!E51="","",'ก.ย.'!E51))</f>
        <v/>
      </c>
      <c r="JT21" s="73" t="str">
        <f>IF($B$2=1,IF('ก.ย.'!F21="","",'ก.ย.'!F21),IF('ก.ย.'!F51="","",'ก.ย.'!F51))</f>
        <v/>
      </c>
      <c r="JU21" s="73" t="str">
        <f>IF($B$2=1,IF('ก.ย.'!G21="","",'ก.ย.'!G21),IF('ก.ย.'!G51="","",'ก.ย.'!G51))</f>
        <v/>
      </c>
      <c r="JV21" s="73" t="str">
        <f>IF($B$2=1,IF('ก.ย.'!H21="","",'ก.ย.'!H21),IF('ก.ย.'!H51="","",'ก.ย.'!H51))</f>
        <v/>
      </c>
      <c r="JW21" s="73" t="str">
        <f>IF($B$2=1,IF('ก.ย.'!I21="","",'ก.ย.'!I21),IF('ก.ย.'!I51="","",'ก.ย.'!I51))</f>
        <v/>
      </c>
      <c r="JX21" s="73" t="str">
        <f>IF($B$2=1,IF('ก.ย.'!J21="","",'ก.ย.'!J21),IF('ก.ย.'!J51="","",'ก.ย.'!J51))</f>
        <v/>
      </c>
      <c r="JY21" s="73" t="str">
        <f>IF($B$2=1,IF('ก.ย.'!K21="","",'ก.ย.'!K21),IF('ก.ย.'!K51="","",'ก.ย.'!K51))</f>
        <v/>
      </c>
      <c r="JZ21" s="73" t="str">
        <f>IF($B$2=1,IF('ก.ย.'!L21="","",'ก.ย.'!L21),IF('ก.ย.'!L51="","",'ก.ย.'!L51))</f>
        <v/>
      </c>
      <c r="KA21" s="73" t="str">
        <f>IF($B$2=1,IF('ก.ย.'!M21="","",'ก.ย.'!M21),IF('ก.ย.'!M51="","",'ก.ย.'!M51))</f>
        <v/>
      </c>
      <c r="KB21" s="73" t="str">
        <f>IF($B$2=1,IF('ก.ย.'!N21="","",'ก.ย.'!N21),IF('ก.ย.'!N51="","",'ก.ย.'!N51))</f>
        <v/>
      </c>
      <c r="KC21" s="73" t="str">
        <f>IF($B$2=1,IF('ก.ย.'!O21="","",'ก.ย.'!O21),IF('ก.ย.'!O51="","",'ก.ย.'!O51))</f>
        <v/>
      </c>
      <c r="KD21" s="73" t="str">
        <f>IF($B$2=1,IF('ก.ย.'!P21="","",'ก.ย.'!P21),IF('ก.ย.'!P51="","",'ก.ย.'!P51))</f>
        <v/>
      </c>
      <c r="KE21" s="73" t="str">
        <f>IF($B$2=1,IF('ก.ย.'!Q21="","",'ก.ย.'!Q21),IF('ก.ย.'!Q51="","",'ก.ย.'!Q51))</f>
        <v/>
      </c>
      <c r="KF21" s="73" t="str">
        <f>IF($B$2=1,IF('ก.ย.'!R21="","",'ก.ย.'!R21),IF('ก.ย.'!R51="","",'ก.ย.'!R51))</f>
        <v/>
      </c>
      <c r="KG21" s="73" t="str">
        <f>IF($B$2=1,IF('ก.ย.'!S21="","",'ก.ย.'!S21),IF('ก.ย.'!S51="","",'ก.ย.'!S51))</f>
        <v/>
      </c>
      <c r="KH21" s="73" t="str">
        <f>IF($B$2=1,IF('ก.ย.'!T21="","",'ก.ย.'!T21),IF('ก.ย.'!T51="","",'ก.ย.'!T51))</f>
        <v/>
      </c>
      <c r="KI21" s="73" t="str">
        <f>IF($B$2=1,IF('ก.ย.'!U21="","",'ก.ย.'!U21),IF('ก.ย.'!U51="","",'ก.ย.'!U51))</f>
        <v/>
      </c>
      <c r="KJ21" s="73" t="str">
        <f>IF($B$2=1,IF('ก.ย.'!V21="","",'ก.ย.'!V21),IF('ก.ย.'!V51="","",'ก.ย.'!V51))</f>
        <v/>
      </c>
      <c r="KK21" s="73" t="str">
        <f>IF($B$2=1,IF('ก.ย.'!W21="","",'ก.ย.'!W21),IF('ก.ย.'!W51="","",'ก.ย.'!W51))</f>
        <v/>
      </c>
      <c r="KL21" s="73" t="str">
        <f>IF($B$2=1,IF('ก.ย.'!X21="","",'ก.ย.'!X21),IF('ก.ย.'!X51="","",'ก.ย.'!X51))</f>
        <v/>
      </c>
      <c r="KM21" s="73" t="str">
        <f>IF($B$2=1,IF('ก.ย.'!Y21="","",'ก.ย.'!Y21),IF('ก.ย.'!Y51="","",'ก.ย.'!Y51))</f>
        <v/>
      </c>
      <c r="KN21" s="73" t="str">
        <f>IF($B$2=1,IF('ก.ย.'!Z21="","",'ก.ย.'!Z21),IF('ก.ย.'!Z51="","",'ก.ย.'!Z51))</f>
        <v/>
      </c>
      <c r="KO21" s="73" t="str">
        <f>IF($B$2=1,IF('ก.ย.'!AA21="","",'ก.ย.'!AA21),IF('ก.ย.'!AA51="","",'ก.ย.'!AA51))</f>
        <v/>
      </c>
      <c r="KP21" s="73" t="str">
        <f>IF($B$2=1,IF('ก.ย.'!AB21="","",'ก.ย.'!AB21),IF('ก.ย.'!AB51="","",'ก.ย.'!AB51))</f>
        <v/>
      </c>
      <c r="KQ21" s="73" t="str">
        <f>IF($B$2=1,IF('ก.ย.'!AC21="","",'ก.ย.'!AC21),IF('ก.ย.'!AC51="","",'ก.ย.'!AC51))</f>
        <v/>
      </c>
      <c r="KR21" s="73" t="str">
        <f>IF($B$2=1,IF('ก.ย.'!AD21="","",'ก.ย.'!AD21),IF('ก.ย.'!AD51="","",'ก.ย.'!AD51))</f>
        <v/>
      </c>
      <c r="KS21" s="73" t="str">
        <f>IF($B$2=1,IF('ก.ย.'!AE21="","",'ก.ย.'!AE21),IF('ก.ย.'!AE51="","",'ก.ย.'!AE51))</f>
        <v/>
      </c>
      <c r="KT21" s="73" t="str">
        <f>IF($B$2=1,IF('ก.ย.'!AF21="","",'ก.ย.'!AF21),IF('ก.ย.'!AF51="","",'ก.ย.'!AF51))</f>
        <v/>
      </c>
      <c r="KU21" s="73" t="str">
        <f>IF($B$2=1,IF('ก.ย.'!AG21="","",'ก.ย.'!AG21),IF('ก.ย.'!AG51="","",'ก.ย.'!AG51))</f>
        <v/>
      </c>
      <c r="KV21" s="73" t="str">
        <f>IF($B$2=1,IF('ก.ย.'!AH21="","",'ก.ย.'!AH21),IF('ก.ย.'!AH51="","",'ก.ย.'!AH51))</f>
        <v/>
      </c>
      <c r="KW21" s="73" t="str">
        <f>IF($B$2=1,IF('ก.ย.'!AI21="","",'ก.ย.'!AI21),IF('ก.ย.'!AI51="","",'ก.ย.'!AI51))</f>
        <v/>
      </c>
      <c r="KX21" s="72">
        <f t="shared" si="19"/>
        <v>18</v>
      </c>
      <c r="KY21" s="73"/>
      <c r="KZ21" s="73" t="str">
        <f>IF($B$2=1,IF('ต.ค.'!D21="","",'ต.ค.'!D21),IF('ต.ค.'!D51="","",'ต.ค.'!D51))</f>
        <v/>
      </c>
      <c r="LA21" s="73" t="str">
        <f>IF($B$2=1,IF('ต.ค.'!E21="","",'ต.ค.'!E21),IF('ต.ค.'!E51="","",'ต.ค.'!E51))</f>
        <v/>
      </c>
      <c r="LB21" s="73" t="str">
        <f>IF($B$2=1,IF('ต.ค.'!F21="","",'ต.ค.'!F21),IF('ต.ค.'!F51="","",'ต.ค.'!F51))</f>
        <v/>
      </c>
      <c r="LC21" s="73" t="str">
        <f>IF($B$2=1,IF('ต.ค.'!G21="","",'ต.ค.'!G21),IF('ต.ค.'!G51="","",'ต.ค.'!G51))</f>
        <v/>
      </c>
      <c r="LD21" s="73" t="str">
        <f>IF($B$2=1,IF('ต.ค.'!H21="","",'ต.ค.'!H21),IF('ต.ค.'!H51="","",'ต.ค.'!H51))</f>
        <v/>
      </c>
      <c r="LE21" s="73" t="str">
        <f>IF($B$2=1,IF('ต.ค.'!I21="","",'ต.ค.'!I21),IF('ต.ค.'!I51="","",'ต.ค.'!I51))</f>
        <v/>
      </c>
      <c r="LF21" s="73" t="str">
        <f>IF($B$2=1,IF('ต.ค.'!J21="","",'ต.ค.'!J21),IF('ต.ค.'!J51="","",'ต.ค.'!J51))</f>
        <v/>
      </c>
      <c r="LG21" s="73" t="str">
        <f>IF($B$2=1,IF('ต.ค.'!K21="","",'ต.ค.'!K21),IF('ต.ค.'!K51="","",'ต.ค.'!K51))</f>
        <v/>
      </c>
      <c r="LH21" s="73" t="str">
        <f>IF($B$2=1,IF('ต.ค.'!L21="","",'ต.ค.'!L21),IF('ต.ค.'!L51="","",'ต.ค.'!L51))</f>
        <v/>
      </c>
      <c r="LI21" s="73" t="str">
        <f>IF($B$2=1,IF('ต.ค.'!M21="","",'ต.ค.'!M21),IF('ต.ค.'!M51="","",'ต.ค.'!M51))</f>
        <v/>
      </c>
      <c r="LJ21" s="73" t="str">
        <f>IF($B$2=1,IF('ต.ค.'!N21="","",'ต.ค.'!N21),IF('ต.ค.'!N51="","",'ต.ค.'!N51))</f>
        <v/>
      </c>
      <c r="LK21" s="73" t="str">
        <f>IF($B$2=1,IF('ต.ค.'!O21="","",'ต.ค.'!O21),IF('ต.ค.'!O51="","",'ต.ค.'!O51))</f>
        <v/>
      </c>
      <c r="LL21" s="73" t="str">
        <f>IF($B$2=1,IF('ต.ค.'!P21="","",'ต.ค.'!P21),IF('ต.ค.'!P51="","",'ต.ค.'!P51))</f>
        <v/>
      </c>
      <c r="LM21" s="73" t="str">
        <f>IF($B$2=1,IF('ต.ค.'!Q21="","",'ต.ค.'!Q21),IF('ต.ค.'!Q51="","",'ต.ค.'!Q51))</f>
        <v/>
      </c>
      <c r="LN21" s="73" t="str">
        <f>IF($B$2=1,IF('ต.ค.'!R21="","",'ต.ค.'!R21),IF('ต.ค.'!R51="","",'ต.ค.'!R51))</f>
        <v/>
      </c>
      <c r="LO21" s="73" t="str">
        <f>IF($B$2=1,IF('ต.ค.'!S21="","",'ต.ค.'!S21),IF('ต.ค.'!S51="","",'ต.ค.'!S51))</f>
        <v/>
      </c>
      <c r="LP21" s="73" t="str">
        <f>IF($B$2=1,IF('ต.ค.'!T21="","",'ต.ค.'!T21),IF('ต.ค.'!T51="","",'ต.ค.'!T51))</f>
        <v/>
      </c>
      <c r="LQ21" s="73" t="str">
        <f>IF($B$2=1,IF('ต.ค.'!U21="","",'ต.ค.'!U21),IF('ต.ค.'!U51="","",'ต.ค.'!U51))</f>
        <v/>
      </c>
      <c r="LR21" s="73" t="str">
        <f>IF($B$2=1,IF('ต.ค.'!V21="","",'ต.ค.'!V21),IF('ต.ค.'!V51="","",'ต.ค.'!V51))</f>
        <v/>
      </c>
      <c r="LS21" s="73" t="str">
        <f>IF($B$2=1,IF('ต.ค.'!W21="","",'ต.ค.'!W21),IF('ต.ค.'!W51="","",'ต.ค.'!W51))</f>
        <v/>
      </c>
      <c r="LT21" s="73" t="str">
        <f>IF($B$2=1,IF('ต.ค.'!X21="","",'ต.ค.'!X21),IF('ต.ค.'!X51="","",'ต.ค.'!X51))</f>
        <v/>
      </c>
      <c r="LU21" s="73" t="str">
        <f>IF($B$2=1,IF('ต.ค.'!Y21="","",'ต.ค.'!Y21),IF('ต.ค.'!Y51="","",'ต.ค.'!Y51))</f>
        <v/>
      </c>
      <c r="LV21" s="73" t="str">
        <f>IF($B$2=1,IF('ต.ค.'!Z21="","",'ต.ค.'!Z21),IF('ต.ค.'!Z51="","",'ต.ค.'!Z51))</f>
        <v/>
      </c>
      <c r="LW21" s="73" t="str">
        <f>IF($B$2=1,IF('ต.ค.'!AA21="","",'ต.ค.'!AA21),IF('ต.ค.'!AA51="","",'ต.ค.'!AA51))</f>
        <v/>
      </c>
      <c r="LX21" s="73" t="str">
        <f>IF($B$2=1,IF('ต.ค.'!AB21="","",'ต.ค.'!AB21),IF('ต.ค.'!AB51="","",'ต.ค.'!AB51))</f>
        <v/>
      </c>
      <c r="LY21" s="73" t="str">
        <f>IF($B$2=1,IF('ต.ค.'!AC21="","",'ต.ค.'!AC21),IF('ต.ค.'!AC51="","",'ต.ค.'!AC51))</f>
        <v/>
      </c>
      <c r="LZ21" s="73" t="str">
        <f>IF($B$2=1,IF('ต.ค.'!AD21="","",'ต.ค.'!AD21),IF('ต.ค.'!AD51="","",'ต.ค.'!AD51))</f>
        <v/>
      </c>
      <c r="MA21" s="73" t="str">
        <f>IF($B$2=1,IF('ต.ค.'!AE21="","",'ต.ค.'!AE21),IF('ต.ค.'!AE51="","",'ต.ค.'!AE51))</f>
        <v/>
      </c>
      <c r="MB21" s="73" t="str">
        <f>IF($B$2=1,IF('ต.ค.'!AF21="","",'ต.ค.'!AF21),IF('ต.ค.'!AF51="","",'ต.ค.'!AF51))</f>
        <v/>
      </c>
      <c r="MC21" s="73" t="str">
        <f>IF($B$2=1,IF('ต.ค.'!AG21="","",'ต.ค.'!AG21),IF('ต.ค.'!AG51="","",'ต.ค.'!AG51))</f>
        <v/>
      </c>
      <c r="MD21" s="73" t="str">
        <f>IF($B$2=1,IF('ต.ค.'!AH21="","",'ต.ค.'!AH21),IF('ต.ค.'!AH51="","",'ต.ค.'!AH51))</f>
        <v/>
      </c>
      <c r="ME21" s="73" t="str">
        <f>IF($B$2=1,IF('ต.ค.'!AI21="","",'ต.ค.'!AI21),IF('ต.ค.'!AI51="","",'ต.ค.'!AI51))</f>
        <v/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 t="str">
        <f>IF($B$2=1,IF('พ.ค.'!AI21="","",'พ.ค.'!AI21),IF('พ.ค.'!AI51="","",'พ.ค.'!AI51))</f>
        <v/>
      </c>
    </row>
    <row r="22" spans="1:377" ht="21" customHeight="1">
      <c r="A22" s="65"/>
      <c r="B22" s="65"/>
      <c r="C22" s="65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 t="str">
        <f>IF($B$2=1,IF('มิ.ย.'!AI22="","",'มิ.ย.'!AI22),IF('มิ.ย.'!AI52="","",'มิ.ย.'!AI52))</f>
        <v/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 t="str">
        <f>IF($B$2=1,IF('ก.ค.'!AI22="","",'ก.ค.'!AI22),IF('ก.ค.'!AI52="","",'ก.ค.'!AI52))</f>
        <v/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 t="str">
        <f>IF($B$2=1,IF('ส.ค.'!AI22="","",'ส.ค.'!AI22),IF('ส.ค.'!AI52="","",'ส.ค.'!AI52))</f>
        <v/>
      </c>
      <c r="EJ22" s="72">
        <f t="shared" si="14"/>
        <v>19</v>
      </c>
      <c r="EK22" s="73"/>
      <c r="EL22" s="73" t="str">
        <f>IF($B$2=1,IF('พ.ค.'!D22="","",'พ.ค.'!D22),IF('พ.ค.'!D52="","",'พ.ค.'!D52))</f>
        <v/>
      </c>
      <c r="EM22" s="73" t="str">
        <f>IF($B$2=1,IF('พ.ค.'!E22="","",'พ.ค.'!E22),IF('พ.ค.'!E52="","",'พ.ค.'!E52))</f>
        <v/>
      </c>
      <c r="EN22" s="73" t="str">
        <f>IF($B$2=1,IF('พ.ค.'!F22="","",'พ.ค.'!F22),IF('พ.ค.'!F52="","",'พ.ค.'!F52))</f>
        <v/>
      </c>
      <c r="EO22" s="73" t="str">
        <f>IF($B$2=1,IF('พ.ค.'!G22="","",'พ.ค.'!G22),IF('พ.ค.'!G52="","",'พ.ค.'!G52))</f>
        <v/>
      </c>
      <c r="EP22" s="73" t="str">
        <f>IF($B$2=1,IF('พ.ค.'!H22="","",'พ.ค.'!H22),IF('พ.ค.'!H52="","",'พ.ค.'!H52))</f>
        <v/>
      </c>
      <c r="EQ22" s="73" t="str">
        <f>IF($B$2=1,IF('พ.ค.'!I22="","",'พ.ค.'!I22),IF('พ.ค.'!I52="","",'พ.ค.'!I52))</f>
        <v/>
      </c>
      <c r="ER22" s="73" t="str">
        <f>IF($B$2=1,IF('พ.ค.'!J22="","",'พ.ค.'!J22),IF('พ.ค.'!J52="","",'พ.ค.'!J52))</f>
        <v/>
      </c>
      <c r="ES22" s="73" t="str">
        <f>IF($B$2=1,IF('พ.ค.'!K22="","",'พ.ค.'!K22),IF('พ.ค.'!K52="","",'พ.ค.'!K52))</f>
        <v/>
      </c>
      <c r="ET22" s="73" t="str">
        <f>IF($B$2=1,IF('พ.ค.'!L22="","",'พ.ค.'!L22),IF('พ.ค.'!L52="","",'พ.ค.'!L52))</f>
        <v/>
      </c>
      <c r="EU22" s="73" t="str">
        <f>IF($B$2=1,IF('พ.ค.'!M22="","",'พ.ค.'!M22),IF('พ.ค.'!M52="","",'พ.ค.'!M52))</f>
        <v/>
      </c>
      <c r="EV22" s="73" t="str">
        <f>IF($B$2=1,IF('พ.ค.'!N22="","",'พ.ค.'!N22),IF('พ.ค.'!N52="","",'พ.ค.'!N52))</f>
        <v/>
      </c>
      <c r="EW22" s="73" t="str">
        <f>IF($B$2=1,IF('พ.ค.'!O22="","",'พ.ค.'!O22),IF('พ.ค.'!O52="","",'พ.ค.'!O52))</f>
        <v/>
      </c>
      <c r="EX22" s="73" t="str">
        <f>IF($B$2=1,IF('พ.ค.'!P22="","",'พ.ค.'!P22),IF('พ.ค.'!P52="","",'พ.ค.'!P52))</f>
        <v/>
      </c>
      <c r="EY22" s="73" t="str">
        <f>IF($B$2=1,IF('พ.ค.'!Q22="","",'พ.ค.'!Q22),IF('พ.ค.'!Q52="","",'พ.ค.'!Q52))</f>
        <v/>
      </c>
      <c r="EZ22" s="73" t="str">
        <f>IF($B$2=1,IF('พ.ค.'!R22="","",'พ.ค.'!R22),IF('พ.ค.'!R52="","",'พ.ค.'!R52))</f>
        <v/>
      </c>
      <c r="FA22" s="73" t="str">
        <f>IF($B$2=1,IF('พ.ค.'!S22="","",'พ.ค.'!S22),IF('พ.ค.'!S52="","",'พ.ค.'!S52))</f>
        <v/>
      </c>
      <c r="FB22" s="73" t="str">
        <f>IF($B$2=1,IF('พ.ค.'!T22="","",'พ.ค.'!T22),IF('พ.ค.'!T52="","",'พ.ค.'!T52))</f>
        <v/>
      </c>
      <c r="FC22" s="73" t="str">
        <f>IF($B$2=1,IF('พ.ค.'!U22="","",'พ.ค.'!U22),IF('พ.ค.'!U52="","",'พ.ค.'!U52))</f>
        <v/>
      </c>
      <c r="FD22" s="73" t="str">
        <f>IF($B$2=1,IF('พ.ค.'!V22="","",'พ.ค.'!V22),IF('พ.ค.'!V52="","",'พ.ค.'!V52))</f>
        <v/>
      </c>
      <c r="FE22" s="73" t="str">
        <f>IF($B$2=1,IF('พ.ค.'!W22="","",'พ.ค.'!W22),IF('พ.ค.'!W52="","",'พ.ค.'!W52))</f>
        <v/>
      </c>
      <c r="FF22" s="73" t="str">
        <f>IF($B$2=1,IF('พ.ค.'!X22="","",'พ.ค.'!X22),IF('พ.ค.'!X52="","",'พ.ค.'!X52))</f>
        <v/>
      </c>
      <c r="FG22" s="73" t="str">
        <f>IF($B$2=1,IF('พ.ค.'!Y22="","",'พ.ค.'!Y22),IF('พ.ค.'!Y52="","",'พ.ค.'!Y52))</f>
        <v/>
      </c>
      <c r="FH22" s="73" t="str">
        <f>IF($B$2=1,IF('พ.ค.'!Z22="","",'พ.ค.'!Z22),IF('พ.ค.'!Z52="","",'พ.ค.'!Z52))</f>
        <v/>
      </c>
      <c r="FI22" s="73" t="str">
        <f>IF($B$2=1,IF('พ.ค.'!AA22="","",'พ.ค.'!AA22),IF('พ.ค.'!AA52="","",'พ.ค.'!AA52))</f>
        <v/>
      </c>
      <c r="FJ22" s="73" t="str">
        <f>IF($B$2=1,IF('พ.ค.'!AB22="","",'พ.ค.'!AB22),IF('พ.ค.'!AB52="","",'พ.ค.'!AB52))</f>
        <v/>
      </c>
      <c r="FK22" s="73" t="str">
        <f>IF($B$2=1,IF('พ.ค.'!AC22="","",'พ.ค.'!AC22),IF('พ.ค.'!AC52="","",'พ.ค.'!AC52))</f>
        <v/>
      </c>
      <c r="FL22" s="73" t="str">
        <f>IF($B$2=1,IF('พ.ค.'!AD22="","",'พ.ค.'!AD22),IF('พ.ค.'!AD52="","",'พ.ค.'!AD52))</f>
        <v/>
      </c>
      <c r="FM22" s="73" t="str">
        <f>IF($B$2=1,IF('พ.ค.'!AE22="","",'พ.ค.'!AE22),IF('พ.ค.'!AE52="","",'พ.ค.'!AE52))</f>
        <v/>
      </c>
      <c r="FN22" s="73" t="str">
        <f>IF($B$2=1,IF('พ.ค.'!AF22="","",'พ.ค.'!AF22),IF('พ.ค.'!AF52="","",'พ.ค.'!AF52))</f>
        <v/>
      </c>
      <c r="FO22" s="73" t="str">
        <f>IF($B$2=1,IF('พ.ค.'!AG22="","",'พ.ค.'!AG22),IF('พ.ค.'!AG52="","",'พ.ค.'!AG52))</f>
        <v/>
      </c>
      <c r="FP22" s="73" t="str">
        <f>IF($B$2=1,IF('พ.ค.'!AH22="","",'พ.ค.'!AH22),IF('พ.ค.'!AH52="","",'พ.ค.'!AH52))</f>
        <v/>
      </c>
      <c r="FQ22" s="73" t="str">
        <f>IF($B$2=1,IF('พ.ค.'!AI22="","",'พ.ค.'!AI22),IF('พ.ค.'!AI52="","",'พ.ค.'!AI52))</f>
        <v/>
      </c>
      <c r="FR22" s="72">
        <f t="shared" si="15"/>
        <v>19</v>
      </c>
      <c r="FS22" s="73"/>
      <c r="FT22" s="73" t="str">
        <f>IF($B$2=1,IF('มิ.ย.'!D22="","",'มิ.ย.'!D22),IF('มิ.ย.'!D52="","",'มิ.ย.'!D52))</f>
        <v/>
      </c>
      <c r="FU22" s="73" t="str">
        <f>IF($B$2=1,IF('มิ.ย.'!E22="","",'มิ.ย.'!E22),IF('มิ.ย.'!E52="","",'มิ.ย.'!E52))</f>
        <v/>
      </c>
      <c r="FV22" s="73" t="str">
        <f>IF($B$2=1,IF('มิ.ย.'!F22="","",'มิ.ย.'!F22),IF('มิ.ย.'!F52="","",'มิ.ย.'!F52))</f>
        <v/>
      </c>
      <c r="FW22" s="73" t="str">
        <f>IF($B$2=1,IF('มิ.ย.'!G22="","",'มิ.ย.'!G22),IF('มิ.ย.'!G52="","",'มิ.ย.'!G52))</f>
        <v/>
      </c>
      <c r="FX22" s="73" t="str">
        <f>IF($B$2=1,IF('มิ.ย.'!H22="","",'มิ.ย.'!H22),IF('มิ.ย.'!H52="","",'มิ.ย.'!H52))</f>
        <v/>
      </c>
      <c r="FY22" s="73" t="str">
        <f>IF($B$2=1,IF('มิ.ย.'!I22="","",'มิ.ย.'!I22),IF('มิ.ย.'!I52="","",'มิ.ย.'!I52))</f>
        <v/>
      </c>
      <c r="FZ22" s="73" t="str">
        <f>IF($B$2=1,IF('มิ.ย.'!J22="","",'มิ.ย.'!J22),IF('มิ.ย.'!J52="","",'มิ.ย.'!J52))</f>
        <v/>
      </c>
      <c r="GA22" s="73" t="str">
        <f>IF($B$2=1,IF('มิ.ย.'!K22="","",'มิ.ย.'!K22),IF('มิ.ย.'!K52="","",'มิ.ย.'!K52))</f>
        <v/>
      </c>
      <c r="GB22" s="73" t="str">
        <f>IF($B$2=1,IF('มิ.ย.'!L22="","",'มิ.ย.'!L22),IF('มิ.ย.'!L52="","",'มิ.ย.'!L52))</f>
        <v/>
      </c>
      <c r="GC22" s="73" t="str">
        <f>IF($B$2=1,IF('มิ.ย.'!M22="","",'มิ.ย.'!M22),IF('มิ.ย.'!M52="","",'มิ.ย.'!M52))</f>
        <v/>
      </c>
      <c r="GD22" s="73" t="str">
        <f>IF($B$2=1,IF('มิ.ย.'!N22="","",'มิ.ย.'!N22),IF('มิ.ย.'!N52="","",'มิ.ย.'!N52))</f>
        <v/>
      </c>
      <c r="GE22" s="73" t="str">
        <f>IF($B$2=1,IF('มิ.ย.'!O22="","",'มิ.ย.'!O22),IF('มิ.ย.'!O52="","",'มิ.ย.'!O52))</f>
        <v/>
      </c>
      <c r="GF22" s="73" t="str">
        <f>IF($B$2=1,IF('มิ.ย.'!P22="","",'มิ.ย.'!P22),IF('มิ.ย.'!P52="","",'มิ.ย.'!P52))</f>
        <v/>
      </c>
      <c r="GG22" s="73" t="str">
        <f>IF($B$2=1,IF('มิ.ย.'!Q22="","",'มิ.ย.'!Q22),IF('มิ.ย.'!Q52="","",'มิ.ย.'!Q52))</f>
        <v/>
      </c>
      <c r="GH22" s="73" t="str">
        <f>IF($B$2=1,IF('มิ.ย.'!R22="","",'มิ.ย.'!R22),IF('มิ.ย.'!R52="","",'มิ.ย.'!R52))</f>
        <v/>
      </c>
      <c r="GI22" s="73" t="str">
        <f>IF($B$2=1,IF('มิ.ย.'!S22="","",'มิ.ย.'!S22),IF('มิ.ย.'!S52="","",'มิ.ย.'!S52))</f>
        <v/>
      </c>
      <c r="GJ22" s="73" t="str">
        <f>IF($B$2=1,IF('มิ.ย.'!T22="","",'มิ.ย.'!T22),IF('มิ.ย.'!T52="","",'มิ.ย.'!T52))</f>
        <v/>
      </c>
      <c r="GK22" s="73" t="str">
        <f>IF($B$2=1,IF('มิ.ย.'!U22="","",'มิ.ย.'!U22),IF('มิ.ย.'!U52="","",'มิ.ย.'!U52))</f>
        <v/>
      </c>
      <c r="GL22" s="73" t="str">
        <f>IF($B$2=1,IF('มิ.ย.'!V22="","",'มิ.ย.'!V22),IF('มิ.ย.'!V52="","",'มิ.ย.'!V52))</f>
        <v/>
      </c>
      <c r="GM22" s="73" t="str">
        <f>IF($B$2=1,IF('มิ.ย.'!W22="","",'มิ.ย.'!W22),IF('มิ.ย.'!W52="","",'มิ.ย.'!W52))</f>
        <v/>
      </c>
      <c r="GN22" s="73" t="str">
        <f>IF($B$2=1,IF('มิ.ย.'!X22="","",'มิ.ย.'!X22),IF('มิ.ย.'!X52="","",'มิ.ย.'!X52))</f>
        <v/>
      </c>
      <c r="GO22" s="73" t="str">
        <f>IF($B$2=1,IF('มิ.ย.'!Y22="","",'มิ.ย.'!Y22),IF('มิ.ย.'!Y52="","",'มิ.ย.'!Y52))</f>
        <v/>
      </c>
      <c r="GP22" s="73" t="str">
        <f>IF($B$2=1,IF('มิ.ย.'!Z22="","",'มิ.ย.'!Z22),IF('มิ.ย.'!Z52="","",'มิ.ย.'!Z52))</f>
        <v/>
      </c>
      <c r="GQ22" s="73" t="str">
        <f>IF($B$2=1,IF('มิ.ย.'!AA22="","",'มิ.ย.'!AA22),IF('มิ.ย.'!AA52="","",'มิ.ย.'!AA52))</f>
        <v/>
      </c>
      <c r="GR22" s="73" t="str">
        <f>IF($B$2=1,IF('มิ.ย.'!AB22="","",'มิ.ย.'!AB22),IF('มิ.ย.'!AB52="","",'มิ.ย.'!AB52))</f>
        <v/>
      </c>
      <c r="GS22" s="73" t="str">
        <f>IF($B$2=1,IF('มิ.ย.'!AC22="","",'มิ.ย.'!AC22),IF('มิ.ย.'!AC52="","",'มิ.ย.'!AC52))</f>
        <v/>
      </c>
      <c r="GT22" s="73" t="str">
        <f>IF($B$2=1,IF('มิ.ย.'!AD22="","",'มิ.ย.'!AD22),IF('มิ.ย.'!AD52="","",'มิ.ย.'!AD52))</f>
        <v/>
      </c>
      <c r="GU22" s="73" t="str">
        <f>IF($B$2=1,IF('มิ.ย.'!AE22="","",'มิ.ย.'!AE22),IF('มิ.ย.'!AE52="","",'มิ.ย.'!AE52))</f>
        <v/>
      </c>
      <c r="GV22" s="73" t="str">
        <f>IF($B$2=1,IF('มิ.ย.'!AF22="","",'มิ.ย.'!AF22),IF('มิ.ย.'!AF52="","",'มิ.ย.'!AF52))</f>
        <v/>
      </c>
      <c r="GW22" s="73" t="str">
        <f>IF($B$2=1,IF('มิ.ย.'!AG22="","",'มิ.ย.'!AG22),IF('มิ.ย.'!AG52="","",'มิ.ย.'!AG52))</f>
        <v/>
      </c>
      <c r="GX22" s="73" t="str">
        <f>IF($B$2=1,IF('มิ.ย.'!AH22="","",'มิ.ย.'!AH22),IF('มิ.ย.'!AH52="","",'มิ.ย.'!AH52))</f>
        <v/>
      </c>
      <c r="GY22" s="73" t="str">
        <f>IF($B$2=1,IF('มิ.ย.'!AI22="","",'มิ.ย.'!AI22),IF('มิ.ย.'!AI52="","",'มิ.ย.'!AI52))</f>
        <v/>
      </c>
      <c r="GZ22" s="72">
        <f t="shared" si="16"/>
        <v>19</v>
      </c>
      <c r="HA22" s="73"/>
      <c r="HB22" s="73" t="str">
        <f>IF($B$2=1,IF('ก.ค.'!D22="","",'ก.ค.'!D22),IF('ก.ค.'!D52="","",'ก.ค.'!D52))</f>
        <v/>
      </c>
      <c r="HC22" s="73" t="str">
        <f>IF($B$2=1,IF('ก.ค.'!E22="","",'ก.ค.'!E22),IF('ก.ค.'!E52="","",'ก.ค.'!E52))</f>
        <v/>
      </c>
      <c r="HD22" s="73" t="str">
        <f>IF($B$2=1,IF('ก.ค.'!F22="","",'ก.ค.'!F22),IF('ก.ค.'!F52="","",'ก.ค.'!F52))</f>
        <v/>
      </c>
      <c r="HE22" s="73" t="str">
        <f>IF($B$2=1,IF('ก.ค.'!G22="","",'ก.ค.'!G22),IF('ก.ค.'!G52="","",'ก.ค.'!G52))</f>
        <v/>
      </c>
      <c r="HF22" s="73" t="str">
        <f>IF($B$2=1,IF('ก.ค.'!H22="","",'ก.ค.'!H22),IF('ก.ค.'!H52="","",'ก.ค.'!H52))</f>
        <v/>
      </c>
      <c r="HG22" s="73" t="str">
        <f>IF($B$2=1,IF('ก.ค.'!I22="","",'ก.ค.'!I22),IF('ก.ค.'!I52="","",'ก.ค.'!I52))</f>
        <v/>
      </c>
      <c r="HH22" s="73" t="str">
        <f>IF($B$2=1,IF('ก.ค.'!J22="","",'ก.ค.'!J22),IF('ก.ค.'!J52="","",'ก.ค.'!J52))</f>
        <v/>
      </c>
      <c r="HI22" s="73" t="str">
        <f>IF($B$2=1,IF('ก.ค.'!K22="","",'ก.ค.'!K22),IF('ก.ค.'!K52="","",'ก.ค.'!K52))</f>
        <v/>
      </c>
      <c r="HJ22" s="73" t="str">
        <f>IF($B$2=1,IF('ก.ค.'!L22="","",'ก.ค.'!L22),IF('ก.ค.'!L52="","",'ก.ค.'!L52))</f>
        <v/>
      </c>
      <c r="HK22" s="73" t="str">
        <f>IF($B$2=1,IF('ก.ค.'!M22="","",'ก.ค.'!M22),IF('ก.ค.'!M52="","",'ก.ค.'!M52))</f>
        <v/>
      </c>
      <c r="HL22" s="73" t="str">
        <f>IF($B$2=1,IF('ก.ค.'!N22="","",'ก.ค.'!N22),IF('ก.ค.'!N52="","",'ก.ค.'!N52))</f>
        <v/>
      </c>
      <c r="HM22" s="73" t="str">
        <f>IF($B$2=1,IF('ก.ค.'!O22="","",'ก.ค.'!O22),IF('ก.ค.'!O52="","",'ก.ค.'!O52))</f>
        <v/>
      </c>
      <c r="HN22" s="73" t="str">
        <f>IF($B$2=1,IF('ก.ค.'!P22="","",'ก.ค.'!P22),IF('ก.ค.'!P52="","",'ก.ค.'!P52))</f>
        <v/>
      </c>
      <c r="HO22" s="73" t="str">
        <f>IF($B$2=1,IF('ก.ค.'!Q22="","",'ก.ค.'!Q22),IF('ก.ค.'!Q52="","",'ก.ค.'!Q52))</f>
        <v/>
      </c>
      <c r="HP22" s="73" t="str">
        <f>IF($B$2=1,IF('ก.ค.'!R22="","",'ก.ค.'!R22),IF('ก.ค.'!R52="","",'ก.ค.'!R52))</f>
        <v/>
      </c>
      <c r="HQ22" s="73" t="str">
        <f>IF($B$2=1,IF('ก.ค.'!S22="","",'ก.ค.'!S22),IF('ก.ค.'!S52="","",'ก.ค.'!S52))</f>
        <v/>
      </c>
      <c r="HR22" s="73" t="str">
        <f>IF($B$2=1,IF('ก.ค.'!T22="","",'ก.ค.'!T22),IF('ก.ค.'!T52="","",'ก.ค.'!T52))</f>
        <v/>
      </c>
      <c r="HS22" s="73" t="str">
        <f>IF($B$2=1,IF('ก.ค.'!U22="","",'ก.ค.'!U22),IF('ก.ค.'!U52="","",'ก.ค.'!U52))</f>
        <v/>
      </c>
      <c r="HT22" s="73" t="str">
        <f>IF($B$2=1,IF('ก.ค.'!V22="","",'ก.ค.'!V22),IF('ก.ค.'!V52="","",'ก.ค.'!V52))</f>
        <v/>
      </c>
      <c r="HU22" s="73" t="str">
        <f>IF($B$2=1,IF('ก.ค.'!W22="","",'ก.ค.'!W22),IF('ก.ค.'!W52="","",'ก.ค.'!W52))</f>
        <v/>
      </c>
      <c r="HV22" s="73" t="str">
        <f>IF($B$2=1,IF('ก.ค.'!X22="","",'ก.ค.'!X22),IF('ก.ค.'!X52="","",'ก.ค.'!X52))</f>
        <v/>
      </c>
      <c r="HW22" s="73" t="str">
        <f>IF($B$2=1,IF('ก.ค.'!Y22="","",'ก.ค.'!Y22),IF('ก.ค.'!Y52="","",'ก.ค.'!Y52))</f>
        <v/>
      </c>
      <c r="HX22" s="73" t="str">
        <f>IF($B$2=1,IF('ก.ค.'!Z22="","",'ก.ค.'!Z22),IF('ก.ค.'!Z52="","",'ก.ค.'!Z52))</f>
        <v/>
      </c>
      <c r="HY22" s="73" t="str">
        <f>IF($B$2=1,IF('ก.ค.'!AA22="","",'ก.ค.'!AA22),IF('ก.ค.'!AA52="","",'ก.ค.'!AA52))</f>
        <v/>
      </c>
      <c r="HZ22" s="73" t="str">
        <f>IF($B$2=1,IF('ก.ค.'!AB22="","",'ก.ค.'!AB22),IF('ก.ค.'!AB52="","",'ก.ค.'!AB52))</f>
        <v/>
      </c>
      <c r="IA22" s="73" t="str">
        <f>IF($B$2=1,IF('ก.ค.'!AC22="","",'ก.ค.'!AC22),IF('ก.ค.'!AC52="","",'ก.ค.'!AC52))</f>
        <v/>
      </c>
      <c r="IB22" s="73" t="str">
        <f>IF($B$2=1,IF('ก.ค.'!AD22="","",'ก.ค.'!AD22),IF('ก.ค.'!AD52="","",'ก.ค.'!AD52))</f>
        <v/>
      </c>
      <c r="IC22" s="73" t="str">
        <f>IF($B$2=1,IF('ก.ค.'!AE22="","",'ก.ค.'!AE22),IF('ก.ค.'!AE52="","",'ก.ค.'!AE52))</f>
        <v/>
      </c>
      <c r="ID22" s="73" t="str">
        <f>IF($B$2=1,IF('ก.ค.'!AF22="","",'ก.ค.'!AF22),IF('ก.ค.'!AF52="","",'ก.ค.'!AF52))</f>
        <v/>
      </c>
      <c r="IE22" s="73" t="str">
        <f>IF($B$2=1,IF('ก.ค.'!AG22="","",'ก.ค.'!AG22),IF('ก.ค.'!AG52="","",'ก.ค.'!AG52))</f>
        <v/>
      </c>
      <c r="IF22" s="73" t="str">
        <f>IF($B$2=1,IF('ก.ค.'!AH22="","",'ก.ค.'!AH22),IF('ก.ค.'!AH52="","",'ก.ค.'!AH52))</f>
        <v/>
      </c>
      <c r="IG22" s="73" t="str">
        <f>IF($B$2=1,IF('ก.ค.'!AI22="","",'ก.ค.'!AI22),IF('ก.ค.'!AI52="","",'ก.ค.'!AI52))</f>
        <v/>
      </c>
      <c r="IH22" s="72">
        <f t="shared" si="17"/>
        <v>19</v>
      </c>
      <c r="II22" s="73"/>
      <c r="IJ22" s="73" t="str">
        <f>IF($B$2=1,IF('ส.ค.'!D22="","",'ส.ค.'!D22),IF('ส.ค.'!D52="","",'ส.ค.'!D52))</f>
        <v/>
      </c>
      <c r="IK22" s="73" t="str">
        <f>IF($B$2=1,IF('ส.ค.'!E22="","",'ส.ค.'!E22),IF('ส.ค.'!E52="","",'ส.ค.'!E52))</f>
        <v/>
      </c>
      <c r="IL22" s="73" t="str">
        <f>IF($B$2=1,IF('ส.ค.'!F22="","",'ส.ค.'!F22),IF('ส.ค.'!F52="","",'ส.ค.'!F52))</f>
        <v/>
      </c>
      <c r="IM22" s="73" t="str">
        <f>IF($B$2=1,IF('ส.ค.'!G22="","",'ส.ค.'!G22),IF('ส.ค.'!G52="","",'ส.ค.'!G52))</f>
        <v/>
      </c>
      <c r="IN22" s="73" t="str">
        <f>IF($B$2=1,IF('ส.ค.'!H22="","",'ส.ค.'!H22),IF('ส.ค.'!H52="","",'ส.ค.'!H52))</f>
        <v/>
      </c>
      <c r="IO22" s="73" t="str">
        <f>IF($B$2=1,IF('ส.ค.'!I22="","",'ส.ค.'!I22),IF('ส.ค.'!I52="","",'ส.ค.'!I52))</f>
        <v/>
      </c>
      <c r="IP22" s="73" t="str">
        <f>IF($B$2=1,IF('ส.ค.'!J22="","",'ส.ค.'!J22),IF('ส.ค.'!J52="","",'ส.ค.'!J52))</f>
        <v/>
      </c>
      <c r="IQ22" s="73" t="str">
        <f>IF($B$2=1,IF('ส.ค.'!K22="","",'ส.ค.'!K22),IF('ส.ค.'!K52="","",'ส.ค.'!K52))</f>
        <v/>
      </c>
      <c r="IR22" s="73" t="str">
        <f>IF($B$2=1,IF('ส.ค.'!L22="","",'ส.ค.'!L22),IF('ส.ค.'!L52="","",'ส.ค.'!L52))</f>
        <v/>
      </c>
      <c r="IS22" s="73" t="str">
        <f>IF($B$2=1,IF('ส.ค.'!M22="","",'ส.ค.'!M22),IF('ส.ค.'!M52="","",'ส.ค.'!M52))</f>
        <v/>
      </c>
      <c r="IT22" s="73" t="str">
        <f>IF($B$2=1,IF('ส.ค.'!N22="","",'ส.ค.'!N22),IF('ส.ค.'!N52="","",'ส.ค.'!N52))</f>
        <v/>
      </c>
      <c r="IU22" s="73" t="str">
        <f>IF($B$2=1,IF('ส.ค.'!O22="","",'ส.ค.'!O22),IF('ส.ค.'!O52="","",'ส.ค.'!O52))</f>
        <v/>
      </c>
      <c r="IV22" s="73" t="str">
        <f>IF($B$2=1,IF('ส.ค.'!P22="","",'ส.ค.'!P22),IF('ส.ค.'!P52="","",'ส.ค.'!P52))</f>
        <v/>
      </c>
      <c r="IW22" s="73" t="str">
        <f>IF($B$2=1,IF('ส.ค.'!Q22="","",'ส.ค.'!Q22),IF('ส.ค.'!Q52="","",'ส.ค.'!Q52))</f>
        <v/>
      </c>
      <c r="IX22" s="73" t="str">
        <f>IF($B$2=1,IF('ส.ค.'!R22="","",'ส.ค.'!R22),IF('ส.ค.'!R52="","",'ส.ค.'!R52))</f>
        <v/>
      </c>
      <c r="IY22" s="73" t="str">
        <f>IF($B$2=1,IF('ส.ค.'!S22="","",'ส.ค.'!S22),IF('ส.ค.'!S52="","",'ส.ค.'!S52))</f>
        <v/>
      </c>
      <c r="IZ22" s="73" t="str">
        <f>IF($B$2=1,IF('ส.ค.'!T22="","",'ส.ค.'!T22),IF('ส.ค.'!T52="","",'ส.ค.'!T52))</f>
        <v/>
      </c>
      <c r="JA22" s="73" t="str">
        <f>IF($B$2=1,IF('ส.ค.'!U22="","",'ส.ค.'!U22),IF('ส.ค.'!U52="","",'ส.ค.'!U52))</f>
        <v/>
      </c>
      <c r="JB22" s="73" t="str">
        <f>IF($B$2=1,IF('ส.ค.'!V22="","",'ส.ค.'!V22),IF('ส.ค.'!V52="","",'ส.ค.'!V52))</f>
        <v/>
      </c>
      <c r="JC22" s="73" t="str">
        <f>IF($B$2=1,IF('ส.ค.'!W22="","",'ส.ค.'!W22),IF('ส.ค.'!W52="","",'ส.ค.'!W52))</f>
        <v/>
      </c>
      <c r="JD22" s="73" t="str">
        <f>IF($B$2=1,IF('ส.ค.'!X22="","",'ส.ค.'!X22),IF('ส.ค.'!X52="","",'ส.ค.'!X52))</f>
        <v/>
      </c>
      <c r="JE22" s="73" t="str">
        <f>IF($B$2=1,IF('ส.ค.'!Y22="","",'ส.ค.'!Y22),IF('ส.ค.'!Y52="","",'ส.ค.'!Y52))</f>
        <v/>
      </c>
      <c r="JF22" s="73" t="str">
        <f>IF($B$2=1,IF('ส.ค.'!Z22="","",'ส.ค.'!Z22),IF('ส.ค.'!Z52="","",'ส.ค.'!Z52))</f>
        <v/>
      </c>
      <c r="JG22" s="73" t="str">
        <f>IF($B$2=1,IF('ส.ค.'!AA22="","",'ส.ค.'!AA22),IF('ส.ค.'!AA52="","",'ส.ค.'!AA52))</f>
        <v/>
      </c>
      <c r="JH22" s="73" t="str">
        <f>IF($B$2=1,IF('ส.ค.'!AB22="","",'ส.ค.'!AB22),IF('ส.ค.'!AB52="","",'ส.ค.'!AB52))</f>
        <v/>
      </c>
      <c r="JI22" s="73" t="str">
        <f>IF($B$2=1,IF('ส.ค.'!AC22="","",'ส.ค.'!AC22),IF('ส.ค.'!AC52="","",'ส.ค.'!AC52))</f>
        <v/>
      </c>
      <c r="JJ22" s="73" t="str">
        <f>IF($B$2=1,IF('ส.ค.'!AD22="","",'ส.ค.'!AD22),IF('ส.ค.'!AD52="","",'ส.ค.'!AD52))</f>
        <v/>
      </c>
      <c r="JK22" s="73" t="str">
        <f>IF($B$2=1,IF('ส.ค.'!AE22="","",'ส.ค.'!AE22),IF('ส.ค.'!AE52="","",'ส.ค.'!AE52))</f>
        <v/>
      </c>
      <c r="JL22" s="73" t="str">
        <f>IF($B$2=1,IF('ส.ค.'!AF22="","",'ส.ค.'!AF22),IF('ส.ค.'!AF52="","",'ส.ค.'!AF52))</f>
        <v/>
      </c>
      <c r="JM22" s="73" t="str">
        <f>IF($B$2=1,IF('ส.ค.'!AG22="","",'ส.ค.'!AG22),IF('ส.ค.'!AG52="","",'ส.ค.'!AG52))</f>
        <v/>
      </c>
      <c r="JN22" s="73" t="str">
        <f>IF($B$2=1,IF('ส.ค.'!AH22="","",'ส.ค.'!AH22),IF('ส.ค.'!AH52="","",'ส.ค.'!AH52))</f>
        <v/>
      </c>
      <c r="JO22" s="73" t="str">
        <f>IF($B$2=1,IF('ส.ค.'!AI22="","",'ส.ค.'!AI22),IF('ส.ค.'!AI52="","",'ส.ค.'!AI52))</f>
        <v/>
      </c>
      <c r="JP22" s="72">
        <f t="shared" si="18"/>
        <v>19</v>
      </c>
      <c r="JQ22" s="73"/>
      <c r="JR22" s="73" t="str">
        <f>IF($B$2=1,IF('ก.ย.'!D22="","",'ก.ย.'!D22),IF('ก.ย.'!D52="","",'ก.ย.'!D52))</f>
        <v/>
      </c>
      <c r="JS22" s="73" t="str">
        <f>IF($B$2=1,IF('ก.ย.'!E22="","",'ก.ย.'!E22),IF('ก.ย.'!E52="","",'ก.ย.'!E52))</f>
        <v/>
      </c>
      <c r="JT22" s="73" t="str">
        <f>IF($B$2=1,IF('ก.ย.'!F22="","",'ก.ย.'!F22),IF('ก.ย.'!F52="","",'ก.ย.'!F52))</f>
        <v/>
      </c>
      <c r="JU22" s="73" t="str">
        <f>IF($B$2=1,IF('ก.ย.'!G22="","",'ก.ย.'!G22),IF('ก.ย.'!G52="","",'ก.ย.'!G52))</f>
        <v/>
      </c>
      <c r="JV22" s="73" t="str">
        <f>IF($B$2=1,IF('ก.ย.'!H22="","",'ก.ย.'!H22),IF('ก.ย.'!H52="","",'ก.ย.'!H52))</f>
        <v/>
      </c>
      <c r="JW22" s="73" t="str">
        <f>IF($B$2=1,IF('ก.ย.'!I22="","",'ก.ย.'!I22),IF('ก.ย.'!I52="","",'ก.ย.'!I52))</f>
        <v/>
      </c>
      <c r="JX22" s="73" t="str">
        <f>IF($B$2=1,IF('ก.ย.'!J22="","",'ก.ย.'!J22),IF('ก.ย.'!J52="","",'ก.ย.'!J52))</f>
        <v/>
      </c>
      <c r="JY22" s="73" t="str">
        <f>IF($B$2=1,IF('ก.ย.'!K22="","",'ก.ย.'!K22),IF('ก.ย.'!K52="","",'ก.ย.'!K52))</f>
        <v/>
      </c>
      <c r="JZ22" s="73" t="str">
        <f>IF($B$2=1,IF('ก.ย.'!L22="","",'ก.ย.'!L22),IF('ก.ย.'!L52="","",'ก.ย.'!L52))</f>
        <v/>
      </c>
      <c r="KA22" s="73" t="str">
        <f>IF($B$2=1,IF('ก.ย.'!M22="","",'ก.ย.'!M22),IF('ก.ย.'!M52="","",'ก.ย.'!M52))</f>
        <v/>
      </c>
      <c r="KB22" s="73" t="str">
        <f>IF($B$2=1,IF('ก.ย.'!N22="","",'ก.ย.'!N22),IF('ก.ย.'!N52="","",'ก.ย.'!N52))</f>
        <v/>
      </c>
      <c r="KC22" s="73" t="str">
        <f>IF($B$2=1,IF('ก.ย.'!O22="","",'ก.ย.'!O22),IF('ก.ย.'!O52="","",'ก.ย.'!O52))</f>
        <v/>
      </c>
      <c r="KD22" s="73" t="str">
        <f>IF($B$2=1,IF('ก.ย.'!P22="","",'ก.ย.'!P22),IF('ก.ย.'!P52="","",'ก.ย.'!P52))</f>
        <v/>
      </c>
      <c r="KE22" s="73" t="str">
        <f>IF($B$2=1,IF('ก.ย.'!Q22="","",'ก.ย.'!Q22),IF('ก.ย.'!Q52="","",'ก.ย.'!Q52))</f>
        <v/>
      </c>
      <c r="KF22" s="73" t="str">
        <f>IF($B$2=1,IF('ก.ย.'!R22="","",'ก.ย.'!R22),IF('ก.ย.'!R52="","",'ก.ย.'!R52))</f>
        <v/>
      </c>
      <c r="KG22" s="73" t="str">
        <f>IF($B$2=1,IF('ก.ย.'!S22="","",'ก.ย.'!S22),IF('ก.ย.'!S52="","",'ก.ย.'!S52))</f>
        <v/>
      </c>
      <c r="KH22" s="73" t="str">
        <f>IF($B$2=1,IF('ก.ย.'!T22="","",'ก.ย.'!T22),IF('ก.ย.'!T52="","",'ก.ย.'!T52))</f>
        <v/>
      </c>
      <c r="KI22" s="73" t="str">
        <f>IF($B$2=1,IF('ก.ย.'!U22="","",'ก.ย.'!U22),IF('ก.ย.'!U52="","",'ก.ย.'!U52))</f>
        <v/>
      </c>
      <c r="KJ22" s="73" t="str">
        <f>IF($B$2=1,IF('ก.ย.'!V22="","",'ก.ย.'!V22),IF('ก.ย.'!V52="","",'ก.ย.'!V52))</f>
        <v/>
      </c>
      <c r="KK22" s="73" t="str">
        <f>IF($B$2=1,IF('ก.ย.'!W22="","",'ก.ย.'!W22),IF('ก.ย.'!W52="","",'ก.ย.'!W52))</f>
        <v/>
      </c>
      <c r="KL22" s="73" t="str">
        <f>IF($B$2=1,IF('ก.ย.'!X22="","",'ก.ย.'!X22),IF('ก.ย.'!X52="","",'ก.ย.'!X52))</f>
        <v/>
      </c>
      <c r="KM22" s="73" t="str">
        <f>IF($B$2=1,IF('ก.ย.'!Y22="","",'ก.ย.'!Y22),IF('ก.ย.'!Y52="","",'ก.ย.'!Y52))</f>
        <v/>
      </c>
      <c r="KN22" s="73" t="str">
        <f>IF($B$2=1,IF('ก.ย.'!Z22="","",'ก.ย.'!Z22),IF('ก.ย.'!Z52="","",'ก.ย.'!Z52))</f>
        <v/>
      </c>
      <c r="KO22" s="73" t="str">
        <f>IF($B$2=1,IF('ก.ย.'!AA22="","",'ก.ย.'!AA22),IF('ก.ย.'!AA52="","",'ก.ย.'!AA52))</f>
        <v/>
      </c>
      <c r="KP22" s="73" t="str">
        <f>IF($B$2=1,IF('ก.ย.'!AB22="","",'ก.ย.'!AB22),IF('ก.ย.'!AB52="","",'ก.ย.'!AB52))</f>
        <v/>
      </c>
      <c r="KQ22" s="73" t="str">
        <f>IF($B$2=1,IF('ก.ย.'!AC22="","",'ก.ย.'!AC22),IF('ก.ย.'!AC52="","",'ก.ย.'!AC52))</f>
        <v/>
      </c>
      <c r="KR22" s="73" t="str">
        <f>IF($B$2=1,IF('ก.ย.'!AD22="","",'ก.ย.'!AD22),IF('ก.ย.'!AD52="","",'ก.ย.'!AD52))</f>
        <v/>
      </c>
      <c r="KS22" s="73" t="str">
        <f>IF($B$2=1,IF('ก.ย.'!AE22="","",'ก.ย.'!AE22),IF('ก.ย.'!AE52="","",'ก.ย.'!AE52))</f>
        <v/>
      </c>
      <c r="KT22" s="73" t="str">
        <f>IF($B$2=1,IF('ก.ย.'!AF22="","",'ก.ย.'!AF22),IF('ก.ย.'!AF52="","",'ก.ย.'!AF52))</f>
        <v/>
      </c>
      <c r="KU22" s="73" t="str">
        <f>IF($B$2=1,IF('ก.ย.'!AG22="","",'ก.ย.'!AG22),IF('ก.ย.'!AG52="","",'ก.ย.'!AG52))</f>
        <v/>
      </c>
      <c r="KV22" s="73" t="str">
        <f>IF($B$2=1,IF('ก.ย.'!AH22="","",'ก.ย.'!AH22),IF('ก.ย.'!AH52="","",'ก.ย.'!AH52))</f>
        <v/>
      </c>
      <c r="KW22" s="73" t="str">
        <f>IF($B$2=1,IF('ก.ย.'!AI22="","",'ก.ย.'!AI22),IF('ก.ย.'!AI52="","",'ก.ย.'!AI52))</f>
        <v/>
      </c>
      <c r="KX22" s="72">
        <f t="shared" si="19"/>
        <v>19</v>
      </c>
      <c r="KY22" s="73"/>
      <c r="KZ22" s="73" t="str">
        <f>IF($B$2=1,IF('ต.ค.'!D22="","",'ต.ค.'!D22),IF('ต.ค.'!D52="","",'ต.ค.'!D52))</f>
        <v/>
      </c>
      <c r="LA22" s="73" t="str">
        <f>IF($B$2=1,IF('ต.ค.'!E22="","",'ต.ค.'!E22),IF('ต.ค.'!E52="","",'ต.ค.'!E52))</f>
        <v/>
      </c>
      <c r="LB22" s="73" t="str">
        <f>IF($B$2=1,IF('ต.ค.'!F22="","",'ต.ค.'!F22),IF('ต.ค.'!F52="","",'ต.ค.'!F52))</f>
        <v/>
      </c>
      <c r="LC22" s="73" t="str">
        <f>IF($B$2=1,IF('ต.ค.'!G22="","",'ต.ค.'!G22),IF('ต.ค.'!G52="","",'ต.ค.'!G52))</f>
        <v/>
      </c>
      <c r="LD22" s="73" t="str">
        <f>IF($B$2=1,IF('ต.ค.'!H22="","",'ต.ค.'!H22),IF('ต.ค.'!H52="","",'ต.ค.'!H52))</f>
        <v/>
      </c>
      <c r="LE22" s="73" t="str">
        <f>IF($B$2=1,IF('ต.ค.'!I22="","",'ต.ค.'!I22),IF('ต.ค.'!I52="","",'ต.ค.'!I52))</f>
        <v/>
      </c>
      <c r="LF22" s="73" t="str">
        <f>IF($B$2=1,IF('ต.ค.'!J22="","",'ต.ค.'!J22),IF('ต.ค.'!J52="","",'ต.ค.'!J52))</f>
        <v/>
      </c>
      <c r="LG22" s="73" t="str">
        <f>IF($B$2=1,IF('ต.ค.'!K22="","",'ต.ค.'!K22),IF('ต.ค.'!K52="","",'ต.ค.'!K52))</f>
        <v/>
      </c>
      <c r="LH22" s="73" t="str">
        <f>IF($B$2=1,IF('ต.ค.'!L22="","",'ต.ค.'!L22),IF('ต.ค.'!L52="","",'ต.ค.'!L52))</f>
        <v/>
      </c>
      <c r="LI22" s="73" t="str">
        <f>IF($B$2=1,IF('ต.ค.'!M22="","",'ต.ค.'!M22),IF('ต.ค.'!M52="","",'ต.ค.'!M52))</f>
        <v/>
      </c>
      <c r="LJ22" s="73" t="str">
        <f>IF($B$2=1,IF('ต.ค.'!N22="","",'ต.ค.'!N22),IF('ต.ค.'!N52="","",'ต.ค.'!N52))</f>
        <v/>
      </c>
      <c r="LK22" s="73" t="str">
        <f>IF($B$2=1,IF('ต.ค.'!O22="","",'ต.ค.'!O22),IF('ต.ค.'!O52="","",'ต.ค.'!O52))</f>
        <v/>
      </c>
      <c r="LL22" s="73" t="str">
        <f>IF($B$2=1,IF('ต.ค.'!P22="","",'ต.ค.'!P22),IF('ต.ค.'!P52="","",'ต.ค.'!P52))</f>
        <v/>
      </c>
      <c r="LM22" s="73" t="str">
        <f>IF($B$2=1,IF('ต.ค.'!Q22="","",'ต.ค.'!Q22),IF('ต.ค.'!Q52="","",'ต.ค.'!Q52))</f>
        <v/>
      </c>
      <c r="LN22" s="73" t="str">
        <f>IF($B$2=1,IF('ต.ค.'!R22="","",'ต.ค.'!R22),IF('ต.ค.'!R52="","",'ต.ค.'!R52))</f>
        <v/>
      </c>
      <c r="LO22" s="73" t="str">
        <f>IF($B$2=1,IF('ต.ค.'!S22="","",'ต.ค.'!S22),IF('ต.ค.'!S52="","",'ต.ค.'!S52))</f>
        <v/>
      </c>
      <c r="LP22" s="73" t="str">
        <f>IF($B$2=1,IF('ต.ค.'!T22="","",'ต.ค.'!T22),IF('ต.ค.'!T52="","",'ต.ค.'!T52))</f>
        <v/>
      </c>
      <c r="LQ22" s="73" t="str">
        <f>IF($B$2=1,IF('ต.ค.'!U22="","",'ต.ค.'!U22),IF('ต.ค.'!U52="","",'ต.ค.'!U52))</f>
        <v/>
      </c>
      <c r="LR22" s="73" t="str">
        <f>IF($B$2=1,IF('ต.ค.'!V22="","",'ต.ค.'!V22),IF('ต.ค.'!V52="","",'ต.ค.'!V52))</f>
        <v/>
      </c>
      <c r="LS22" s="73" t="str">
        <f>IF($B$2=1,IF('ต.ค.'!W22="","",'ต.ค.'!W22),IF('ต.ค.'!W52="","",'ต.ค.'!W52))</f>
        <v/>
      </c>
      <c r="LT22" s="73" t="str">
        <f>IF($B$2=1,IF('ต.ค.'!X22="","",'ต.ค.'!X22),IF('ต.ค.'!X52="","",'ต.ค.'!X52))</f>
        <v/>
      </c>
      <c r="LU22" s="73" t="str">
        <f>IF($B$2=1,IF('ต.ค.'!Y22="","",'ต.ค.'!Y22),IF('ต.ค.'!Y52="","",'ต.ค.'!Y52))</f>
        <v/>
      </c>
      <c r="LV22" s="73" t="str">
        <f>IF($B$2=1,IF('ต.ค.'!Z22="","",'ต.ค.'!Z22),IF('ต.ค.'!Z52="","",'ต.ค.'!Z52))</f>
        <v/>
      </c>
      <c r="LW22" s="73" t="str">
        <f>IF($B$2=1,IF('ต.ค.'!AA22="","",'ต.ค.'!AA22),IF('ต.ค.'!AA52="","",'ต.ค.'!AA52))</f>
        <v/>
      </c>
      <c r="LX22" s="73" t="str">
        <f>IF($B$2=1,IF('ต.ค.'!AB22="","",'ต.ค.'!AB22),IF('ต.ค.'!AB52="","",'ต.ค.'!AB52))</f>
        <v/>
      </c>
      <c r="LY22" s="73" t="str">
        <f>IF($B$2=1,IF('ต.ค.'!AC22="","",'ต.ค.'!AC22),IF('ต.ค.'!AC52="","",'ต.ค.'!AC52))</f>
        <v/>
      </c>
      <c r="LZ22" s="73" t="str">
        <f>IF($B$2=1,IF('ต.ค.'!AD22="","",'ต.ค.'!AD22),IF('ต.ค.'!AD52="","",'ต.ค.'!AD52))</f>
        <v/>
      </c>
      <c r="MA22" s="73" t="str">
        <f>IF($B$2=1,IF('ต.ค.'!AE22="","",'ต.ค.'!AE22),IF('ต.ค.'!AE52="","",'ต.ค.'!AE52))</f>
        <v/>
      </c>
      <c r="MB22" s="73" t="str">
        <f>IF($B$2=1,IF('ต.ค.'!AF22="","",'ต.ค.'!AF22),IF('ต.ค.'!AF52="","",'ต.ค.'!AF52))</f>
        <v/>
      </c>
      <c r="MC22" s="73" t="str">
        <f>IF($B$2=1,IF('ต.ค.'!AG22="","",'ต.ค.'!AG22),IF('ต.ค.'!AG52="","",'ต.ค.'!AG52))</f>
        <v/>
      </c>
      <c r="MD22" s="73" t="str">
        <f>IF($B$2=1,IF('ต.ค.'!AH22="","",'ต.ค.'!AH22),IF('ต.ค.'!AH52="","",'ต.ค.'!AH52))</f>
        <v/>
      </c>
      <c r="ME22" s="73" t="str">
        <f>IF($B$2=1,IF('ต.ค.'!AI22="","",'ต.ค.'!AI22),IF('ต.ค.'!AI52="","",'ต.ค.'!AI52))</f>
        <v/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 t="str">
        <f>IF($B$2=1,IF('พ.ค.'!AI22="","",'พ.ค.'!AI22),IF('พ.ค.'!AI52="","",'พ.ค.'!AI52))</f>
        <v/>
      </c>
    </row>
    <row r="23" spans="1:377" ht="21" customHeight="1">
      <c r="A23" s="65"/>
      <c r="B23" s="65"/>
      <c r="C23" s="65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 t="str">
        <f>IF($B$2=1,IF('มิ.ย.'!AI23="","",'มิ.ย.'!AI23),IF('มิ.ย.'!AI53="","",'มิ.ย.'!AI53))</f>
        <v/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 t="str">
        <f>IF($B$2=1,IF('ก.ค.'!AI23="","",'ก.ค.'!AI23),IF('ก.ค.'!AI53="","",'ก.ค.'!AI53))</f>
        <v/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 t="str">
        <f>IF($B$2=1,IF('ส.ค.'!AI23="","",'ส.ค.'!AI23),IF('ส.ค.'!AI53="","",'ส.ค.'!AI53))</f>
        <v/>
      </c>
      <c r="EJ23" s="72">
        <f t="shared" si="14"/>
        <v>20</v>
      </c>
      <c r="EK23" s="73"/>
      <c r="EL23" s="73" t="str">
        <f>IF($B$2=1,IF('พ.ค.'!D23="","",'พ.ค.'!D23),IF('พ.ค.'!D53="","",'พ.ค.'!D53))</f>
        <v/>
      </c>
      <c r="EM23" s="73" t="str">
        <f>IF($B$2=1,IF('พ.ค.'!E23="","",'พ.ค.'!E23),IF('พ.ค.'!E53="","",'พ.ค.'!E53))</f>
        <v/>
      </c>
      <c r="EN23" s="73" t="str">
        <f>IF($B$2=1,IF('พ.ค.'!F23="","",'พ.ค.'!F23),IF('พ.ค.'!F53="","",'พ.ค.'!F53))</f>
        <v/>
      </c>
      <c r="EO23" s="73" t="str">
        <f>IF($B$2=1,IF('พ.ค.'!G23="","",'พ.ค.'!G23),IF('พ.ค.'!G53="","",'พ.ค.'!G53))</f>
        <v/>
      </c>
      <c r="EP23" s="73" t="str">
        <f>IF($B$2=1,IF('พ.ค.'!H23="","",'พ.ค.'!H23),IF('พ.ค.'!H53="","",'พ.ค.'!H53))</f>
        <v/>
      </c>
      <c r="EQ23" s="73" t="str">
        <f>IF($B$2=1,IF('พ.ค.'!I23="","",'พ.ค.'!I23),IF('พ.ค.'!I53="","",'พ.ค.'!I53))</f>
        <v/>
      </c>
      <c r="ER23" s="73" t="str">
        <f>IF($B$2=1,IF('พ.ค.'!J23="","",'พ.ค.'!J23),IF('พ.ค.'!J53="","",'พ.ค.'!J53))</f>
        <v/>
      </c>
      <c r="ES23" s="73" t="str">
        <f>IF($B$2=1,IF('พ.ค.'!K23="","",'พ.ค.'!K23),IF('พ.ค.'!K53="","",'พ.ค.'!K53))</f>
        <v/>
      </c>
      <c r="ET23" s="73" t="str">
        <f>IF($B$2=1,IF('พ.ค.'!L23="","",'พ.ค.'!L23),IF('พ.ค.'!L53="","",'พ.ค.'!L53))</f>
        <v/>
      </c>
      <c r="EU23" s="73" t="str">
        <f>IF($B$2=1,IF('พ.ค.'!M23="","",'พ.ค.'!M23),IF('พ.ค.'!M53="","",'พ.ค.'!M53))</f>
        <v/>
      </c>
      <c r="EV23" s="73" t="str">
        <f>IF($B$2=1,IF('พ.ค.'!N23="","",'พ.ค.'!N23),IF('พ.ค.'!N53="","",'พ.ค.'!N53))</f>
        <v/>
      </c>
      <c r="EW23" s="73" t="str">
        <f>IF($B$2=1,IF('พ.ค.'!O23="","",'พ.ค.'!O23),IF('พ.ค.'!O53="","",'พ.ค.'!O53))</f>
        <v/>
      </c>
      <c r="EX23" s="73" t="str">
        <f>IF($B$2=1,IF('พ.ค.'!P23="","",'พ.ค.'!P23),IF('พ.ค.'!P53="","",'พ.ค.'!P53))</f>
        <v/>
      </c>
      <c r="EY23" s="73" t="str">
        <f>IF($B$2=1,IF('พ.ค.'!Q23="","",'พ.ค.'!Q23),IF('พ.ค.'!Q53="","",'พ.ค.'!Q53))</f>
        <v/>
      </c>
      <c r="EZ23" s="73" t="str">
        <f>IF($B$2=1,IF('พ.ค.'!R23="","",'พ.ค.'!R23),IF('พ.ค.'!R53="","",'พ.ค.'!R53))</f>
        <v/>
      </c>
      <c r="FA23" s="73" t="str">
        <f>IF($B$2=1,IF('พ.ค.'!S23="","",'พ.ค.'!S23),IF('พ.ค.'!S53="","",'พ.ค.'!S53))</f>
        <v/>
      </c>
      <c r="FB23" s="73" t="str">
        <f>IF($B$2=1,IF('พ.ค.'!T23="","",'พ.ค.'!T23),IF('พ.ค.'!T53="","",'พ.ค.'!T53))</f>
        <v/>
      </c>
      <c r="FC23" s="73" t="str">
        <f>IF($B$2=1,IF('พ.ค.'!U23="","",'พ.ค.'!U23),IF('พ.ค.'!U53="","",'พ.ค.'!U53))</f>
        <v/>
      </c>
      <c r="FD23" s="73" t="str">
        <f>IF($B$2=1,IF('พ.ค.'!V23="","",'พ.ค.'!V23),IF('พ.ค.'!V53="","",'พ.ค.'!V53))</f>
        <v/>
      </c>
      <c r="FE23" s="73" t="str">
        <f>IF($B$2=1,IF('พ.ค.'!W23="","",'พ.ค.'!W23),IF('พ.ค.'!W53="","",'พ.ค.'!W53))</f>
        <v/>
      </c>
      <c r="FF23" s="73" t="str">
        <f>IF($B$2=1,IF('พ.ค.'!X23="","",'พ.ค.'!X23),IF('พ.ค.'!X53="","",'พ.ค.'!X53))</f>
        <v/>
      </c>
      <c r="FG23" s="73" t="str">
        <f>IF($B$2=1,IF('พ.ค.'!Y23="","",'พ.ค.'!Y23),IF('พ.ค.'!Y53="","",'พ.ค.'!Y53))</f>
        <v/>
      </c>
      <c r="FH23" s="73" t="str">
        <f>IF($B$2=1,IF('พ.ค.'!Z23="","",'พ.ค.'!Z23),IF('พ.ค.'!Z53="","",'พ.ค.'!Z53))</f>
        <v/>
      </c>
      <c r="FI23" s="73" t="str">
        <f>IF($B$2=1,IF('พ.ค.'!AA23="","",'พ.ค.'!AA23),IF('พ.ค.'!AA53="","",'พ.ค.'!AA53))</f>
        <v/>
      </c>
      <c r="FJ23" s="73" t="str">
        <f>IF($B$2=1,IF('พ.ค.'!AB23="","",'พ.ค.'!AB23),IF('พ.ค.'!AB53="","",'พ.ค.'!AB53))</f>
        <v/>
      </c>
      <c r="FK23" s="73" t="str">
        <f>IF($B$2=1,IF('พ.ค.'!AC23="","",'พ.ค.'!AC23),IF('พ.ค.'!AC53="","",'พ.ค.'!AC53))</f>
        <v/>
      </c>
      <c r="FL23" s="73" t="str">
        <f>IF($B$2=1,IF('พ.ค.'!AD23="","",'พ.ค.'!AD23),IF('พ.ค.'!AD53="","",'พ.ค.'!AD53))</f>
        <v/>
      </c>
      <c r="FM23" s="73" t="str">
        <f>IF($B$2=1,IF('พ.ค.'!AE23="","",'พ.ค.'!AE23),IF('พ.ค.'!AE53="","",'พ.ค.'!AE53))</f>
        <v/>
      </c>
      <c r="FN23" s="73" t="str">
        <f>IF($B$2=1,IF('พ.ค.'!AF23="","",'พ.ค.'!AF23),IF('พ.ค.'!AF53="","",'พ.ค.'!AF53))</f>
        <v/>
      </c>
      <c r="FO23" s="73" t="str">
        <f>IF($B$2=1,IF('พ.ค.'!AG23="","",'พ.ค.'!AG23),IF('พ.ค.'!AG53="","",'พ.ค.'!AG53))</f>
        <v/>
      </c>
      <c r="FP23" s="73" t="str">
        <f>IF($B$2=1,IF('พ.ค.'!AH23="","",'พ.ค.'!AH23),IF('พ.ค.'!AH53="","",'พ.ค.'!AH53))</f>
        <v/>
      </c>
      <c r="FQ23" s="73" t="str">
        <f>IF($B$2=1,IF('พ.ค.'!AI23="","",'พ.ค.'!AI23),IF('พ.ค.'!AI53="","",'พ.ค.'!AI53))</f>
        <v/>
      </c>
      <c r="FR23" s="72">
        <f t="shared" si="15"/>
        <v>20</v>
      </c>
      <c r="FS23" s="73"/>
      <c r="FT23" s="73" t="str">
        <f>IF($B$2=1,IF('มิ.ย.'!D23="","",'มิ.ย.'!D23),IF('มิ.ย.'!D53="","",'มิ.ย.'!D53))</f>
        <v/>
      </c>
      <c r="FU23" s="73" t="str">
        <f>IF($B$2=1,IF('มิ.ย.'!E23="","",'มิ.ย.'!E23),IF('มิ.ย.'!E53="","",'มิ.ย.'!E53))</f>
        <v/>
      </c>
      <c r="FV23" s="73" t="str">
        <f>IF($B$2=1,IF('มิ.ย.'!F23="","",'มิ.ย.'!F23),IF('มิ.ย.'!F53="","",'มิ.ย.'!F53))</f>
        <v/>
      </c>
      <c r="FW23" s="73" t="str">
        <f>IF($B$2=1,IF('มิ.ย.'!G23="","",'มิ.ย.'!G23),IF('มิ.ย.'!G53="","",'มิ.ย.'!G53))</f>
        <v/>
      </c>
      <c r="FX23" s="73" t="str">
        <f>IF($B$2=1,IF('มิ.ย.'!H23="","",'มิ.ย.'!H23),IF('มิ.ย.'!H53="","",'มิ.ย.'!H53))</f>
        <v/>
      </c>
      <c r="FY23" s="73" t="str">
        <f>IF($B$2=1,IF('มิ.ย.'!I23="","",'มิ.ย.'!I23),IF('มิ.ย.'!I53="","",'มิ.ย.'!I53))</f>
        <v/>
      </c>
      <c r="FZ23" s="73" t="str">
        <f>IF($B$2=1,IF('มิ.ย.'!J23="","",'มิ.ย.'!J23),IF('มิ.ย.'!J53="","",'มิ.ย.'!J53))</f>
        <v/>
      </c>
      <c r="GA23" s="73" t="str">
        <f>IF($B$2=1,IF('มิ.ย.'!K23="","",'มิ.ย.'!K23),IF('มิ.ย.'!K53="","",'มิ.ย.'!K53))</f>
        <v/>
      </c>
      <c r="GB23" s="73" t="str">
        <f>IF($B$2=1,IF('มิ.ย.'!L23="","",'มิ.ย.'!L23),IF('มิ.ย.'!L53="","",'มิ.ย.'!L53))</f>
        <v/>
      </c>
      <c r="GC23" s="73" t="str">
        <f>IF($B$2=1,IF('มิ.ย.'!M23="","",'มิ.ย.'!M23),IF('มิ.ย.'!M53="","",'มิ.ย.'!M53))</f>
        <v/>
      </c>
      <c r="GD23" s="73" t="str">
        <f>IF($B$2=1,IF('มิ.ย.'!N23="","",'มิ.ย.'!N23),IF('มิ.ย.'!N53="","",'มิ.ย.'!N53))</f>
        <v/>
      </c>
      <c r="GE23" s="73" t="str">
        <f>IF($B$2=1,IF('มิ.ย.'!O23="","",'มิ.ย.'!O23),IF('มิ.ย.'!O53="","",'มิ.ย.'!O53))</f>
        <v/>
      </c>
      <c r="GF23" s="73" t="str">
        <f>IF($B$2=1,IF('มิ.ย.'!P23="","",'มิ.ย.'!P23),IF('มิ.ย.'!P53="","",'มิ.ย.'!P53))</f>
        <v/>
      </c>
      <c r="GG23" s="73" t="str">
        <f>IF($B$2=1,IF('มิ.ย.'!Q23="","",'มิ.ย.'!Q23),IF('มิ.ย.'!Q53="","",'มิ.ย.'!Q53))</f>
        <v/>
      </c>
      <c r="GH23" s="73" t="str">
        <f>IF($B$2=1,IF('มิ.ย.'!R23="","",'มิ.ย.'!R23),IF('มิ.ย.'!R53="","",'มิ.ย.'!R53))</f>
        <v/>
      </c>
      <c r="GI23" s="73" t="str">
        <f>IF($B$2=1,IF('มิ.ย.'!S23="","",'มิ.ย.'!S23),IF('มิ.ย.'!S53="","",'มิ.ย.'!S53))</f>
        <v/>
      </c>
      <c r="GJ23" s="73" t="str">
        <f>IF($B$2=1,IF('มิ.ย.'!T23="","",'มิ.ย.'!T23),IF('มิ.ย.'!T53="","",'มิ.ย.'!T53))</f>
        <v/>
      </c>
      <c r="GK23" s="73" t="str">
        <f>IF($B$2=1,IF('มิ.ย.'!U23="","",'มิ.ย.'!U23),IF('มิ.ย.'!U53="","",'มิ.ย.'!U53))</f>
        <v/>
      </c>
      <c r="GL23" s="73" t="str">
        <f>IF($B$2=1,IF('มิ.ย.'!V23="","",'มิ.ย.'!V23),IF('มิ.ย.'!V53="","",'มิ.ย.'!V53))</f>
        <v/>
      </c>
      <c r="GM23" s="73" t="str">
        <f>IF($B$2=1,IF('มิ.ย.'!W23="","",'มิ.ย.'!W23),IF('มิ.ย.'!W53="","",'มิ.ย.'!W53))</f>
        <v/>
      </c>
      <c r="GN23" s="73" t="str">
        <f>IF($B$2=1,IF('มิ.ย.'!X23="","",'มิ.ย.'!X23),IF('มิ.ย.'!X53="","",'มิ.ย.'!X53))</f>
        <v/>
      </c>
      <c r="GO23" s="73" t="str">
        <f>IF($B$2=1,IF('มิ.ย.'!Y23="","",'มิ.ย.'!Y23),IF('มิ.ย.'!Y53="","",'มิ.ย.'!Y53))</f>
        <v/>
      </c>
      <c r="GP23" s="73" t="str">
        <f>IF($B$2=1,IF('มิ.ย.'!Z23="","",'มิ.ย.'!Z23),IF('มิ.ย.'!Z53="","",'มิ.ย.'!Z53))</f>
        <v/>
      </c>
      <c r="GQ23" s="73" t="str">
        <f>IF($B$2=1,IF('มิ.ย.'!AA23="","",'มิ.ย.'!AA23),IF('มิ.ย.'!AA53="","",'มิ.ย.'!AA53))</f>
        <v/>
      </c>
      <c r="GR23" s="73" t="str">
        <f>IF($B$2=1,IF('มิ.ย.'!AB23="","",'มิ.ย.'!AB23),IF('มิ.ย.'!AB53="","",'มิ.ย.'!AB53))</f>
        <v/>
      </c>
      <c r="GS23" s="73" t="str">
        <f>IF($B$2=1,IF('มิ.ย.'!AC23="","",'มิ.ย.'!AC23),IF('มิ.ย.'!AC53="","",'มิ.ย.'!AC53))</f>
        <v/>
      </c>
      <c r="GT23" s="73" t="str">
        <f>IF($B$2=1,IF('มิ.ย.'!AD23="","",'มิ.ย.'!AD23),IF('มิ.ย.'!AD53="","",'มิ.ย.'!AD53))</f>
        <v/>
      </c>
      <c r="GU23" s="73" t="str">
        <f>IF($B$2=1,IF('มิ.ย.'!AE23="","",'มิ.ย.'!AE23),IF('มิ.ย.'!AE53="","",'มิ.ย.'!AE53))</f>
        <v/>
      </c>
      <c r="GV23" s="73" t="str">
        <f>IF($B$2=1,IF('มิ.ย.'!AF23="","",'มิ.ย.'!AF23),IF('มิ.ย.'!AF53="","",'มิ.ย.'!AF53))</f>
        <v/>
      </c>
      <c r="GW23" s="73" t="str">
        <f>IF($B$2=1,IF('มิ.ย.'!AG23="","",'มิ.ย.'!AG23),IF('มิ.ย.'!AG53="","",'มิ.ย.'!AG53))</f>
        <v/>
      </c>
      <c r="GX23" s="73" t="str">
        <f>IF($B$2=1,IF('มิ.ย.'!AH23="","",'มิ.ย.'!AH23),IF('มิ.ย.'!AH53="","",'มิ.ย.'!AH53))</f>
        <v/>
      </c>
      <c r="GY23" s="73" t="str">
        <f>IF($B$2=1,IF('มิ.ย.'!AI23="","",'มิ.ย.'!AI23),IF('มิ.ย.'!AI53="","",'มิ.ย.'!AI53))</f>
        <v/>
      </c>
      <c r="GZ23" s="72">
        <f t="shared" si="16"/>
        <v>20</v>
      </c>
      <c r="HA23" s="73"/>
      <c r="HB23" s="73" t="str">
        <f>IF($B$2=1,IF('ก.ค.'!D23="","",'ก.ค.'!D23),IF('ก.ค.'!D53="","",'ก.ค.'!D53))</f>
        <v/>
      </c>
      <c r="HC23" s="73" t="str">
        <f>IF($B$2=1,IF('ก.ค.'!E23="","",'ก.ค.'!E23),IF('ก.ค.'!E53="","",'ก.ค.'!E53))</f>
        <v/>
      </c>
      <c r="HD23" s="73" t="str">
        <f>IF($B$2=1,IF('ก.ค.'!F23="","",'ก.ค.'!F23),IF('ก.ค.'!F53="","",'ก.ค.'!F53))</f>
        <v/>
      </c>
      <c r="HE23" s="73" t="str">
        <f>IF($B$2=1,IF('ก.ค.'!G23="","",'ก.ค.'!G23),IF('ก.ค.'!G53="","",'ก.ค.'!G53))</f>
        <v/>
      </c>
      <c r="HF23" s="73" t="str">
        <f>IF($B$2=1,IF('ก.ค.'!H23="","",'ก.ค.'!H23),IF('ก.ค.'!H53="","",'ก.ค.'!H53))</f>
        <v/>
      </c>
      <c r="HG23" s="73" t="str">
        <f>IF($B$2=1,IF('ก.ค.'!I23="","",'ก.ค.'!I23),IF('ก.ค.'!I53="","",'ก.ค.'!I53))</f>
        <v/>
      </c>
      <c r="HH23" s="73" t="str">
        <f>IF($B$2=1,IF('ก.ค.'!J23="","",'ก.ค.'!J23),IF('ก.ค.'!J53="","",'ก.ค.'!J53))</f>
        <v/>
      </c>
      <c r="HI23" s="73" t="str">
        <f>IF($B$2=1,IF('ก.ค.'!K23="","",'ก.ค.'!K23),IF('ก.ค.'!K53="","",'ก.ค.'!K53))</f>
        <v/>
      </c>
      <c r="HJ23" s="73" t="str">
        <f>IF($B$2=1,IF('ก.ค.'!L23="","",'ก.ค.'!L23),IF('ก.ค.'!L53="","",'ก.ค.'!L53))</f>
        <v/>
      </c>
      <c r="HK23" s="73" t="str">
        <f>IF($B$2=1,IF('ก.ค.'!M23="","",'ก.ค.'!M23),IF('ก.ค.'!M53="","",'ก.ค.'!M53))</f>
        <v/>
      </c>
      <c r="HL23" s="73" t="str">
        <f>IF($B$2=1,IF('ก.ค.'!N23="","",'ก.ค.'!N23),IF('ก.ค.'!N53="","",'ก.ค.'!N53))</f>
        <v/>
      </c>
      <c r="HM23" s="73" t="str">
        <f>IF($B$2=1,IF('ก.ค.'!O23="","",'ก.ค.'!O23),IF('ก.ค.'!O53="","",'ก.ค.'!O53))</f>
        <v/>
      </c>
      <c r="HN23" s="73" t="str">
        <f>IF($B$2=1,IF('ก.ค.'!P23="","",'ก.ค.'!P23),IF('ก.ค.'!P53="","",'ก.ค.'!P53))</f>
        <v/>
      </c>
      <c r="HO23" s="73" t="str">
        <f>IF($B$2=1,IF('ก.ค.'!Q23="","",'ก.ค.'!Q23),IF('ก.ค.'!Q53="","",'ก.ค.'!Q53))</f>
        <v/>
      </c>
      <c r="HP23" s="73" t="str">
        <f>IF($B$2=1,IF('ก.ค.'!R23="","",'ก.ค.'!R23),IF('ก.ค.'!R53="","",'ก.ค.'!R53))</f>
        <v/>
      </c>
      <c r="HQ23" s="73" t="str">
        <f>IF($B$2=1,IF('ก.ค.'!S23="","",'ก.ค.'!S23),IF('ก.ค.'!S53="","",'ก.ค.'!S53))</f>
        <v/>
      </c>
      <c r="HR23" s="73" t="str">
        <f>IF($B$2=1,IF('ก.ค.'!T23="","",'ก.ค.'!T23),IF('ก.ค.'!T53="","",'ก.ค.'!T53))</f>
        <v/>
      </c>
      <c r="HS23" s="73" t="str">
        <f>IF($B$2=1,IF('ก.ค.'!U23="","",'ก.ค.'!U23),IF('ก.ค.'!U53="","",'ก.ค.'!U53))</f>
        <v/>
      </c>
      <c r="HT23" s="73" t="str">
        <f>IF($B$2=1,IF('ก.ค.'!V23="","",'ก.ค.'!V23),IF('ก.ค.'!V53="","",'ก.ค.'!V53))</f>
        <v/>
      </c>
      <c r="HU23" s="73" t="str">
        <f>IF($B$2=1,IF('ก.ค.'!W23="","",'ก.ค.'!W23),IF('ก.ค.'!W53="","",'ก.ค.'!W53))</f>
        <v/>
      </c>
      <c r="HV23" s="73" t="str">
        <f>IF($B$2=1,IF('ก.ค.'!X23="","",'ก.ค.'!X23),IF('ก.ค.'!X53="","",'ก.ค.'!X53))</f>
        <v/>
      </c>
      <c r="HW23" s="73" t="str">
        <f>IF($B$2=1,IF('ก.ค.'!Y23="","",'ก.ค.'!Y23),IF('ก.ค.'!Y53="","",'ก.ค.'!Y53))</f>
        <v/>
      </c>
      <c r="HX23" s="73" t="str">
        <f>IF($B$2=1,IF('ก.ค.'!Z23="","",'ก.ค.'!Z23),IF('ก.ค.'!Z53="","",'ก.ค.'!Z53))</f>
        <v/>
      </c>
      <c r="HY23" s="73" t="str">
        <f>IF($B$2=1,IF('ก.ค.'!AA23="","",'ก.ค.'!AA23),IF('ก.ค.'!AA53="","",'ก.ค.'!AA53))</f>
        <v/>
      </c>
      <c r="HZ23" s="73" t="str">
        <f>IF($B$2=1,IF('ก.ค.'!AB23="","",'ก.ค.'!AB23),IF('ก.ค.'!AB53="","",'ก.ค.'!AB53))</f>
        <v/>
      </c>
      <c r="IA23" s="73" t="str">
        <f>IF($B$2=1,IF('ก.ค.'!AC23="","",'ก.ค.'!AC23),IF('ก.ค.'!AC53="","",'ก.ค.'!AC53))</f>
        <v/>
      </c>
      <c r="IB23" s="73" t="str">
        <f>IF($B$2=1,IF('ก.ค.'!AD23="","",'ก.ค.'!AD23),IF('ก.ค.'!AD53="","",'ก.ค.'!AD53))</f>
        <v/>
      </c>
      <c r="IC23" s="73" t="str">
        <f>IF($B$2=1,IF('ก.ค.'!AE23="","",'ก.ค.'!AE23),IF('ก.ค.'!AE53="","",'ก.ค.'!AE53))</f>
        <v/>
      </c>
      <c r="ID23" s="73" t="str">
        <f>IF($B$2=1,IF('ก.ค.'!AF23="","",'ก.ค.'!AF23),IF('ก.ค.'!AF53="","",'ก.ค.'!AF53))</f>
        <v/>
      </c>
      <c r="IE23" s="73" t="str">
        <f>IF($B$2=1,IF('ก.ค.'!AG23="","",'ก.ค.'!AG23),IF('ก.ค.'!AG53="","",'ก.ค.'!AG53))</f>
        <v/>
      </c>
      <c r="IF23" s="73" t="str">
        <f>IF($B$2=1,IF('ก.ค.'!AH23="","",'ก.ค.'!AH23),IF('ก.ค.'!AH53="","",'ก.ค.'!AH53))</f>
        <v/>
      </c>
      <c r="IG23" s="73" t="str">
        <f>IF($B$2=1,IF('ก.ค.'!AI23="","",'ก.ค.'!AI23),IF('ก.ค.'!AI53="","",'ก.ค.'!AI53))</f>
        <v/>
      </c>
      <c r="IH23" s="72">
        <f t="shared" si="17"/>
        <v>20</v>
      </c>
      <c r="II23" s="73"/>
      <c r="IJ23" s="73" t="str">
        <f>IF($B$2=1,IF('ส.ค.'!D23="","",'ส.ค.'!D23),IF('ส.ค.'!D53="","",'ส.ค.'!D53))</f>
        <v/>
      </c>
      <c r="IK23" s="73" t="str">
        <f>IF($B$2=1,IF('ส.ค.'!E23="","",'ส.ค.'!E23),IF('ส.ค.'!E53="","",'ส.ค.'!E53))</f>
        <v/>
      </c>
      <c r="IL23" s="73" t="str">
        <f>IF($B$2=1,IF('ส.ค.'!F23="","",'ส.ค.'!F23),IF('ส.ค.'!F53="","",'ส.ค.'!F53))</f>
        <v/>
      </c>
      <c r="IM23" s="73" t="str">
        <f>IF($B$2=1,IF('ส.ค.'!G23="","",'ส.ค.'!G23),IF('ส.ค.'!G53="","",'ส.ค.'!G53))</f>
        <v/>
      </c>
      <c r="IN23" s="73" t="str">
        <f>IF($B$2=1,IF('ส.ค.'!H23="","",'ส.ค.'!H23),IF('ส.ค.'!H53="","",'ส.ค.'!H53))</f>
        <v/>
      </c>
      <c r="IO23" s="73" t="str">
        <f>IF($B$2=1,IF('ส.ค.'!I23="","",'ส.ค.'!I23),IF('ส.ค.'!I53="","",'ส.ค.'!I53))</f>
        <v/>
      </c>
      <c r="IP23" s="73" t="str">
        <f>IF($B$2=1,IF('ส.ค.'!J23="","",'ส.ค.'!J23),IF('ส.ค.'!J53="","",'ส.ค.'!J53))</f>
        <v/>
      </c>
      <c r="IQ23" s="73" t="str">
        <f>IF($B$2=1,IF('ส.ค.'!K23="","",'ส.ค.'!K23),IF('ส.ค.'!K53="","",'ส.ค.'!K53))</f>
        <v/>
      </c>
      <c r="IR23" s="73" t="str">
        <f>IF($B$2=1,IF('ส.ค.'!L23="","",'ส.ค.'!L23),IF('ส.ค.'!L53="","",'ส.ค.'!L53))</f>
        <v/>
      </c>
      <c r="IS23" s="73" t="str">
        <f>IF($B$2=1,IF('ส.ค.'!M23="","",'ส.ค.'!M23),IF('ส.ค.'!M53="","",'ส.ค.'!M53))</f>
        <v/>
      </c>
      <c r="IT23" s="73" t="str">
        <f>IF($B$2=1,IF('ส.ค.'!N23="","",'ส.ค.'!N23),IF('ส.ค.'!N53="","",'ส.ค.'!N53))</f>
        <v/>
      </c>
      <c r="IU23" s="73" t="str">
        <f>IF($B$2=1,IF('ส.ค.'!O23="","",'ส.ค.'!O23),IF('ส.ค.'!O53="","",'ส.ค.'!O53))</f>
        <v/>
      </c>
      <c r="IV23" s="73" t="str">
        <f>IF($B$2=1,IF('ส.ค.'!P23="","",'ส.ค.'!P23),IF('ส.ค.'!P53="","",'ส.ค.'!P53))</f>
        <v/>
      </c>
      <c r="IW23" s="73" t="str">
        <f>IF($B$2=1,IF('ส.ค.'!Q23="","",'ส.ค.'!Q23),IF('ส.ค.'!Q53="","",'ส.ค.'!Q53))</f>
        <v/>
      </c>
      <c r="IX23" s="73" t="str">
        <f>IF($B$2=1,IF('ส.ค.'!R23="","",'ส.ค.'!R23),IF('ส.ค.'!R53="","",'ส.ค.'!R53))</f>
        <v/>
      </c>
      <c r="IY23" s="73" t="str">
        <f>IF($B$2=1,IF('ส.ค.'!S23="","",'ส.ค.'!S23),IF('ส.ค.'!S53="","",'ส.ค.'!S53))</f>
        <v/>
      </c>
      <c r="IZ23" s="73" t="str">
        <f>IF($B$2=1,IF('ส.ค.'!T23="","",'ส.ค.'!T23),IF('ส.ค.'!T53="","",'ส.ค.'!T53))</f>
        <v/>
      </c>
      <c r="JA23" s="73" t="str">
        <f>IF($B$2=1,IF('ส.ค.'!U23="","",'ส.ค.'!U23),IF('ส.ค.'!U53="","",'ส.ค.'!U53))</f>
        <v/>
      </c>
      <c r="JB23" s="73" t="str">
        <f>IF($B$2=1,IF('ส.ค.'!V23="","",'ส.ค.'!V23),IF('ส.ค.'!V53="","",'ส.ค.'!V53))</f>
        <v/>
      </c>
      <c r="JC23" s="73" t="str">
        <f>IF($B$2=1,IF('ส.ค.'!W23="","",'ส.ค.'!W23),IF('ส.ค.'!W53="","",'ส.ค.'!W53))</f>
        <v/>
      </c>
      <c r="JD23" s="73" t="str">
        <f>IF($B$2=1,IF('ส.ค.'!X23="","",'ส.ค.'!X23),IF('ส.ค.'!X53="","",'ส.ค.'!X53))</f>
        <v/>
      </c>
      <c r="JE23" s="73" t="str">
        <f>IF($B$2=1,IF('ส.ค.'!Y23="","",'ส.ค.'!Y23),IF('ส.ค.'!Y53="","",'ส.ค.'!Y53))</f>
        <v/>
      </c>
      <c r="JF23" s="73" t="str">
        <f>IF($B$2=1,IF('ส.ค.'!Z23="","",'ส.ค.'!Z23),IF('ส.ค.'!Z53="","",'ส.ค.'!Z53))</f>
        <v/>
      </c>
      <c r="JG23" s="73" t="str">
        <f>IF($B$2=1,IF('ส.ค.'!AA23="","",'ส.ค.'!AA23),IF('ส.ค.'!AA53="","",'ส.ค.'!AA53))</f>
        <v/>
      </c>
      <c r="JH23" s="73" t="str">
        <f>IF($B$2=1,IF('ส.ค.'!AB23="","",'ส.ค.'!AB23),IF('ส.ค.'!AB53="","",'ส.ค.'!AB53))</f>
        <v/>
      </c>
      <c r="JI23" s="73" t="str">
        <f>IF($B$2=1,IF('ส.ค.'!AC23="","",'ส.ค.'!AC23),IF('ส.ค.'!AC53="","",'ส.ค.'!AC53))</f>
        <v/>
      </c>
      <c r="JJ23" s="73" t="str">
        <f>IF($B$2=1,IF('ส.ค.'!AD23="","",'ส.ค.'!AD23),IF('ส.ค.'!AD53="","",'ส.ค.'!AD53))</f>
        <v/>
      </c>
      <c r="JK23" s="73" t="str">
        <f>IF($B$2=1,IF('ส.ค.'!AE23="","",'ส.ค.'!AE23),IF('ส.ค.'!AE53="","",'ส.ค.'!AE53))</f>
        <v/>
      </c>
      <c r="JL23" s="73" t="str">
        <f>IF($B$2=1,IF('ส.ค.'!AF23="","",'ส.ค.'!AF23),IF('ส.ค.'!AF53="","",'ส.ค.'!AF53))</f>
        <v/>
      </c>
      <c r="JM23" s="73" t="str">
        <f>IF($B$2=1,IF('ส.ค.'!AG23="","",'ส.ค.'!AG23),IF('ส.ค.'!AG53="","",'ส.ค.'!AG53))</f>
        <v/>
      </c>
      <c r="JN23" s="73" t="str">
        <f>IF($B$2=1,IF('ส.ค.'!AH23="","",'ส.ค.'!AH23),IF('ส.ค.'!AH53="","",'ส.ค.'!AH53))</f>
        <v/>
      </c>
      <c r="JO23" s="73" t="str">
        <f>IF($B$2=1,IF('ส.ค.'!AI23="","",'ส.ค.'!AI23),IF('ส.ค.'!AI53="","",'ส.ค.'!AI53))</f>
        <v/>
      </c>
      <c r="JP23" s="72">
        <f t="shared" si="18"/>
        <v>20</v>
      </c>
      <c r="JQ23" s="73"/>
      <c r="JR23" s="73" t="str">
        <f>IF($B$2=1,IF('ก.ย.'!D23="","",'ก.ย.'!D23),IF('ก.ย.'!D53="","",'ก.ย.'!D53))</f>
        <v/>
      </c>
      <c r="JS23" s="73" t="str">
        <f>IF($B$2=1,IF('ก.ย.'!E23="","",'ก.ย.'!E23),IF('ก.ย.'!E53="","",'ก.ย.'!E53))</f>
        <v/>
      </c>
      <c r="JT23" s="73" t="str">
        <f>IF($B$2=1,IF('ก.ย.'!F23="","",'ก.ย.'!F23),IF('ก.ย.'!F53="","",'ก.ย.'!F53))</f>
        <v/>
      </c>
      <c r="JU23" s="73" t="str">
        <f>IF($B$2=1,IF('ก.ย.'!G23="","",'ก.ย.'!G23),IF('ก.ย.'!G53="","",'ก.ย.'!G53))</f>
        <v/>
      </c>
      <c r="JV23" s="73" t="str">
        <f>IF($B$2=1,IF('ก.ย.'!H23="","",'ก.ย.'!H23),IF('ก.ย.'!H53="","",'ก.ย.'!H53))</f>
        <v/>
      </c>
      <c r="JW23" s="73" t="str">
        <f>IF($B$2=1,IF('ก.ย.'!I23="","",'ก.ย.'!I23),IF('ก.ย.'!I53="","",'ก.ย.'!I53))</f>
        <v/>
      </c>
      <c r="JX23" s="73" t="str">
        <f>IF($B$2=1,IF('ก.ย.'!J23="","",'ก.ย.'!J23),IF('ก.ย.'!J53="","",'ก.ย.'!J53))</f>
        <v/>
      </c>
      <c r="JY23" s="73" t="str">
        <f>IF($B$2=1,IF('ก.ย.'!K23="","",'ก.ย.'!K23),IF('ก.ย.'!K53="","",'ก.ย.'!K53))</f>
        <v/>
      </c>
      <c r="JZ23" s="73" t="str">
        <f>IF($B$2=1,IF('ก.ย.'!L23="","",'ก.ย.'!L23),IF('ก.ย.'!L53="","",'ก.ย.'!L53))</f>
        <v/>
      </c>
      <c r="KA23" s="73" t="str">
        <f>IF($B$2=1,IF('ก.ย.'!M23="","",'ก.ย.'!M23),IF('ก.ย.'!M53="","",'ก.ย.'!M53))</f>
        <v/>
      </c>
      <c r="KB23" s="73" t="str">
        <f>IF($B$2=1,IF('ก.ย.'!N23="","",'ก.ย.'!N23),IF('ก.ย.'!N53="","",'ก.ย.'!N53))</f>
        <v/>
      </c>
      <c r="KC23" s="73" t="str">
        <f>IF($B$2=1,IF('ก.ย.'!O23="","",'ก.ย.'!O23),IF('ก.ย.'!O53="","",'ก.ย.'!O53))</f>
        <v/>
      </c>
      <c r="KD23" s="73" t="str">
        <f>IF($B$2=1,IF('ก.ย.'!P23="","",'ก.ย.'!P23),IF('ก.ย.'!P53="","",'ก.ย.'!P53))</f>
        <v/>
      </c>
      <c r="KE23" s="73" t="str">
        <f>IF($B$2=1,IF('ก.ย.'!Q23="","",'ก.ย.'!Q23),IF('ก.ย.'!Q53="","",'ก.ย.'!Q53))</f>
        <v/>
      </c>
      <c r="KF23" s="73" t="str">
        <f>IF($B$2=1,IF('ก.ย.'!R23="","",'ก.ย.'!R23),IF('ก.ย.'!R53="","",'ก.ย.'!R53))</f>
        <v/>
      </c>
      <c r="KG23" s="73" t="str">
        <f>IF($B$2=1,IF('ก.ย.'!S23="","",'ก.ย.'!S23),IF('ก.ย.'!S53="","",'ก.ย.'!S53))</f>
        <v/>
      </c>
      <c r="KH23" s="73" t="str">
        <f>IF($B$2=1,IF('ก.ย.'!T23="","",'ก.ย.'!T23),IF('ก.ย.'!T53="","",'ก.ย.'!T53))</f>
        <v/>
      </c>
      <c r="KI23" s="73" t="str">
        <f>IF($B$2=1,IF('ก.ย.'!U23="","",'ก.ย.'!U23),IF('ก.ย.'!U53="","",'ก.ย.'!U53))</f>
        <v/>
      </c>
      <c r="KJ23" s="73" t="str">
        <f>IF($B$2=1,IF('ก.ย.'!V23="","",'ก.ย.'!V23),IF('ก.ย.'!V53="","",'ก.ย.'!V53))</f>
        <v/>
      </c>
      <c r="KK23" s="73" t="str">
        <f>IF($B$2=1,IF('ก.ย.'!W23="","",'ก.ย.'!W23),IF('ก.ย.'!W53="","",'ก.ย.'!W53))</f>
        <v/>
      </c>
      <c r="KL23" s="73" t="str">
        <f>IF($B$2=1,IF('ก.ย.'!X23="","",'ก.ย.'!X23),IF('ก.ย.'!X53="","",'ก.ย.'!X53))</f>
        <v/>
      </c>
      <c r="KM23" s="73" t="str">
        <f>IF($B$2=1,IF('ก.ย.'!Y23="","",'ก.ย.'!Y23),IF('ก.ย.'!Y53="","",'ก.ย.'!Y53))</f>
        <v/>
      </c>
      <c r="KN23" s="73" t="str">
        <f>IF($B$2=1,IF('ก.ย.'!Z23="","",'ก.ย.'!Z23),IF('ก.ย.'!Z53="","",'ก.ย.'!Z53))</f>
        <v/>
      </c>
      <c r="KO23" s="73" t="str">
        <f>IF($B$2=1,IF('ก.ย.'!AA23="","",'ก.ย.'!AA23),IF('ก.ย.'!AA53="","",'ก.ย.'!AA53))</f>
        <v/>
      </c>
      <c r="KP23" s="73" t="str">
        <f>IF($B$2=1,IF('ก.ย.'!AB23="","",'ก.ย.'!AB23),IF('ก.ย.'!AB53="","",'ก.ย.'!AB53))</f>
        <v/>
      </c>
      <c r="KQ23" s="73" t="str">
        <f>IF($B$2=1,IF('ก.ย.'!AC23="","",'ก.ย.'!AC23),IF('ก.ย.'!AC53="","",'ก.ย.'!AC53))</f>
        <v/>
      </c>
      <c r="KR23" s="73" t="str">
        <f>IF($B$2=1,IF('ก.ย.'!AD23="","",'ก.ย.'!AD23),IF('ก.ย.'!AD53="","",'ก.ย.'!AD53))</f>
        <v/>
      </c>
      <c r="KS23" s="73" t="str">
        <f>IF($B$2=1,IF('ก.ย.'!AE23="","",'ก.ย.'!AE23),IF('ก.ย.'!AE53="","",'ก.ย.'!AE53))</f>
        <v/>
      </c>
      <c r="KT23" s="73" t="str">
        <f>IF($B$2=1,IF('ก.ย.'!AF23="","",'ก.ย.'!AF23),IF('ก.ย.'!AF53="","",'ก.ย.'!AF53))</f>
        <v/>
      </c>
      <c r="KU23" s="73" t="str">
        <f>IF($B$2=1,IF('ก.ย.'!AG23="","",'ก.ย.'!AG23),IF('ก.ย.'!AG53="","",'ก.ย.'!AG53))</f>
        <v/>
      </c>
      <c r="KV23" s="73" t="str">
        <f>IF($B$2=1,IF('ก.ย.'!AH23="","",'ก.ย.'!AH23),IF('ก.ย.'!AH53="","",'ก.ย.'!AH53))</f>
        <v/>
      </c>
      <c r="KW23" s="73" t="str">
        <f>IF($B$2=1,IF('ก.ย.'!AI23="","",'ก.ย.'!AI23),IF('ก.ย.'!AI53="","",'ก.ย.'!AI53))</f>
        <v/>
      </c>
      <c r="KX23" s="72">
        <f t="shared" si="19"/>
        <v>20</v>
      </c>
      <c r="KY23" s="73"/>
      <c r="KZ23" s="73" t="str">
        <f>IF($B$2=1,IF('ต.ค.'!D23="","",'ต.ค.'!D23),IF('ต.ค.'!D53="","",'ต.ค.'!D53))</f>
        <v/>
      </c>
      <c r="LA23" s="73" t="str">
        <f>IF($B$2=1,IF('ต.ค.'!E23="","",'ต.ค.'!E23),IF('ต.ค.'!E53="","",'ต.ค.'!E53))</f>
        <v/>
      </c>
      <c r="LB23" s="73" t="str">
        <f>IF($B$2=1,IF('ต.ค.'!F23="","",'ต.ค.'!F23),IF('ต.ค.'!F53="","",'ต.ค.'!F53))</f>
        <v/>
      </c>
      <c r="LC23" s="73" t="str">
        <f>IF($B$2=1,IF('ต.ค.'!G23="","",'ต.ค.'!G23),IF('ต.ค.'!G53="","",'ต.ค.'!G53))</f>
        <v/>
      </c>
      <c r="LD23" s="73" t="str">
        <f>IF($B$2=1,IF('ต.ค.'!H23="","",'ต.ค.'!H23),IF('ต.ค.'!H53="","",'ต.ค.'!H53))</f>
        <v/>
      </c>
      <c r="LE23" s="73" t="str">
        <f>IF($B$2=1,IF('ต.ค.'!I23="","",'ต.ค.'!I23),IF('ต.ค.'!I53="","",'ต.ค.'!I53))</f>
        <v/>
      </c>
      <c r="LF23" s="73" t="str">
        <f>IF($B$2=1,IF('ต.ค.'!J23="","",'ต.ค.'!J23),IF('ต.ค.'!J53="","",'ต.ค.'!J53))</f>
        <v/>
      </c>
      <c r="LG23" s="73" t="str">
        <f>IF($B$2=1,IF('ต.ค.'!K23="","",'ต.ค.'!K23),IF('ต.ค.'!K53="","",'ต.ค.'!K53))</f>
        <v/>
      </c>
      <c r="LH23" s="73" t="str">
        <f>IF($B$2=1,IF('ต.ค.'!L23="","",'ต.ค.'!L23),IF('ต.ค.'!L53="","",'ต.ค.'!L53))</f>
        <v/>
      </c>
      <c r="LI23" s="73" t="str">
        <f>IF($B$2=1,IF('ต.ค.'!M23="","",'ต.ค.'!M23),IF('ต.ค.'!M53="","",'ต.ค.'!M53))</f>
        <v/>
      </c>
      <c r="LJ23" s="73" t="str">
        <f>IF($B$2=1,IF('ต.ค.'!N23="","",'ต.ค.'!N23),IF('ต.ค.'!N53="","",'ต.ค.'!N53))</f>
        <v/>
      </c>
      <c r="LK23" s="73" t="str">
        <f>IF($B$2=1,IF('ต.ค.'!O23="","",'ต.ค.'!O23),IF('ต.ค.'!O53="","",'ต.ค.'!O53))</f>
        <v/>
      </c>
      <c r="LL23" s="73" t="str">
        <f>IF($B$2=1,IF('ต.ค.'!P23="","",'ต.ค.'!P23),IF('ต.ค.'!P53="","",'ต.ค.'!P53))</f>
        <v/>
      </c>
      <c r="LM23" s="73" t="str">
        <f>IF($B$2=1,IF('ต.ค.'!Q23="","",'ต.ค.'!Q23),IF('ต.ค.'!Q53="","",'ต.ค.'!Q53))</f>
        <v/>
      </c>
      <c r="LN23" s="73" t="str">
        <f>IF($B$2=1,IF('ต.ค.'!R23="","",'ต.ค.'!R23),IF('ต.ค.'!R53="","",'ต.ค.'!R53))</f>
        <v/>
      </c>
      <c r="LO23" s="73" t="str">
        <f>IF($B$2=1,IF('ต.ค.'!S23="","",'ต.ค.'!S23),IF('ต.ค.'!S53="","",'ต.ค.'!S53))</f>
        <v/>
      </c>
      <c r="LP23" s="73" t="str">
        <f>IF($B$2=1,IF('ต.ค.'!T23="","",'ต.ค.'!T23),IF('ต.ค.'!T53="","",'ต.ค.'!T53))</f>
        <v/>
      </c>
      <c r="LQ23" s="73" t="str">
        <f>IF($B$2=1,IF('ต.ค.'!U23="","",'ต.ค.'!U23),IF('ต.ค.'!U53="","",'ต.ค.'!U53))</f>
        <v/>
      </c>
      <c r="LR23" s="73" t="str">
        <f>IF($B$2=1,IF('ต.ค.'!V23="","",'ต.ค.'!V23),IF('ต.ค.'!V53="","",'ต.ค.'!V53))</f>
        <v/>
      </c>
      <c r="LS23" s="73" t="str">
        <f>IF($B$2=1,IF('ต.ค.'!W23="","",'ต.ค.'!W23),IF('ต.ค.'!W53="","",'ต.ค.'!W53))</f>
        <v/>
      </c>
      <c r="LT23" s="73" t="str">
        <f>IF($B$2=1,IF('ต.ค.'!X23="","",'ต.ค.'!X23),IF('ต.ค.'!X53="","",'ต.ค.'!X53))</f>
        <v/>
      </c>
      <c r="LU23" s="73" t="str">
        <f>IF($B$2=1,IF('ต.ค.'!Y23="","",'ต.ค.'!Y23),IF('ต.ค.'!Y53="","",'ต.ค.'!Y53))</f>
        <v/>
      </c>
      <c r="LV23" s="73" t="str">
        <f>IF($B$2=1,IF('ต.ค.'!Z23="","",'ต.ค.'!Z23),IF('ต.ค.'!Z53="","",'ต.ค.'!Z53))</f>
        <v/>
      </c>
      <c r="LW23" s="73" t="str">
        <f>IF($B$2=1,IF('ต.ค.'!AA23="","",'ต.ค.'!AA23),IF('ต.ค.'!AA53="","",'ต.ค.'!AA53))</f>
        <v/>
      </c>
      <c r="LX23" s="73" t="str">
        <f>IF($B$2=1,IF('ต.ค.'!AB23="","",'ต.ค.'!AB23),IF('ต.ค.'!AB53="","",'ต.ค.'!AB53))</f>
        <v/>
      </c>
      <c r="LY23" s="73" t="str">
        <f>IF($B$2=1,IF('ต.ค.'!AC23="","",'ต.ค.'!AC23),IF('ต.ค.'!AC53="","",'ต.ค.'!AC53))</f>
        <v/>
      </c>
      <c r="LZ23" s="73" t="str">
        <f>IF($B$2=1,IF('ต.ค.'!AD23="","",'ต.ค.'!AD23),IF('ต.ค.'!AD53="","",'ต.ค.'!AD53))</f>
        <v/>
      </c>
      <c r="MA23" s="73" t="str">
        <f>IF($B$2=1,IF('ต.ค.'!AE23="","",'ต.ค.'!AE23),IF('ต.ค.'!AE53="","",'ต.ค.'!AE53))</f>
        <v/>
      </c>
      <c r="MB23" s="73" t="str">
        <f>IF($B$2=1,IF('ต.ค.'!AF23="","",'ต.ค.'!AF23),IF('ต.ค.'!AF53="","",'ต.ค.'!AF53))</f>
        <v/>
      </c>
      <c r="MC23" s="73" t="str">
        <f>IF($B$2=1,IF('ต.ค.'!AG23="","",'ต.ค.'!AG23),IF('ต.ค.'!AG53="","",'ต.ค.'!AG53))</f>
        <v/>
      </c>
      <c r="MD23" s="73" t="str">
        <f>IF($B$2=1,IF('ต.ค.'!AH23="","",'ต.ค.'!AH23),IF('ต.ค.'!AH53="","",'ต.ค.'!AH53))</f>
        <v/>
      </c>
      <c r="ME23" s="73" t="str">
        <f>IF($B$2=1,IF('ต.ค.'!AI23="","",'ต.ค.'!AI23),IF('ต.ค.'!AI53="","",'ต.ค.'!AI53))</f>
        <v/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 t="str">
        <f>IF($B$2=1,IF('พ.ค.'!AI23="","",'พ.ค.'!AI23),IF('พ.ค.'!AI53="","",'พ.ค.'!AI53))</f>
        <v/>
      </c>
    </row>
    <row r="24" spans="1:377" ht="21" customHeight="1">
      <c r="A24" s="65"/>
      <c r="B24" s="65"/>
      <c r="C24" s="65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 t="str">
        <f>IF($B$2=1,IF('มิ.ย.'!AI24="","",'มิ.ย.'!AI24),IF('มิ.ย.'!AI54="","",'มิ.ย.'!AI54))</f>
        <v/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 t="str">
        <f>IF($B$2=1,IF('ก.ค.'!AI24="","",'ก.ค.'!AI24),IF('ก.ค.'!AI54="","",'ก.ค.'!AI54))</f>
        <v/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 t="str">
        <f>IF($B$2=1,IF('ส.ค.'!AI24="","",'ส.ค.'!AI24),IF('ส.ค.'!AI54="","",'ส.ค.'!AI54))</f>
        <v/>
      </c>
      <c r="EJ24" s="72">
        <f t="shared" si="14"/>
        <v>21</v>
      </c>
      <c r="EK24" s="73"/>
      <c r="EL24" s="73" t="str">
        <f>IF($B$2=1,IF('พ.ค.'!D24="","",'พ.ค.'!D24),IF('พ.ค.'!D54="","",'พ.ค.'!D54))</f>
        <v/>
      </c>
      <c r="EM24" s="73" t="str">
        <f>IF($B$2=1,IF('พ.ค.'!E24="","",'พ.ค.'!E24),IF('พ.ค.'!E54="","",'พ.ค.'!E54))</f>
        <v/>
      </c>
      <c r="EN24" s="73" t="str">
        <f>IF($B$2=1,IF('พ.ค.'!F24="","",'พ.ค.'!F24),IF('พ.ค.'!F54="","",'พ.ค.'!F54))</f>
        <v/>
      </c>
      <c r="EO24" s="73" t="str">
        <f>IF($B$2=1,IF('พ.ค.'!G24="","",'พ.ค.'!G24),IF('พ.ค.'!G54="","",'พ.ค.'!G54))</f>
        <v/>
      </c>
      <c r="EP24" s="73" t="str">
        <f>IF($B$2=1,IF('พ.ค.'!H24="","",'พ.ค.'!H24),IF('พ.ค.'!H54="","",'พ.ค.'!H54))</f>
        <v/>
      </c>
      <c r="EQ24" s="73" t="str">
        <f>IF($B$2=1,IF('พ.ค.'!I24="","",'พ.ค.'!I24),IF('พ.ค.'!I54="","",'พ.ค.'!I54))</f>
        <v/>
      </c>
      <c r="ER24" s="73" t="str">
        <f>IF($B$2=1,IF('พ.ค.'!J24="","",'พ.ค.'!J24),IF('พ.ค.'!J54="","",'พ.ค.'!J54))</f>
        <v/>
      </c>
      <c r="ES24" s="73" t="str">
        <f>IF($B$2=1,IF('พ.ค.'!K24="","",'พ.ค.'!K24),IF('พ.ค.'!K54="","",'พ.ค.'!K54))</f>
        <v/>
      </c>
      <c r="ET24" s="73" t="str">
        <f>IF($B$2=1,IF('พ.ค.'!L24="","",'พ.ค.'!L24),IF('พ.ค.'!L54="","",'พ.ค.'!L54))</f>
        <v/>
      </c>
      <c r="EU24" s="73" t="str">
        <f>IF($B$2=1,IF('พ.ค.'!M24="","",'พ.ค.'!M24),IF('พ.ค.'!M54="","",'พ.ค.'!M54))</f>
        <v/>
      </c>
      <c r="EV24" s="73" t="str">
        <f>IF($B$2=1,IF('พ.ค.'!N24="","",'พ.ค.'!N24),IF('พ.ค.'!N54="","",'พ.ค.'!N54))</f>
        <v/>
      </c>
      <c r="EW24" s="73" t="str">
        <f>IF($B$2=1,IF('พ.ค.'!O24="","",'พ.ค.'!O24),IF('พ.ค.'!O54="","",'พ.ค.'!O54))</f>
        <v/>
      </c>
      <c r="EX24" s="73" t="str">
        <f>IF($B$2=1,IF('พ.ค.'!P24="","",'พ.ค.'!P24),IF('พ.ค.'!P54="","",'พ.ค.'!P54))</f>
        <v/>
      </c>
      <c r="EY24" s="73" t="str">
        <f>IF($B$2=1,IF('พ.ค.'!Q24="","",'พ.ค.'!Q24),IF('พ.ค.'!Q54="","",'พ.ค.'!Q54))</f>
        <v/>
      </c>
      <c r="EZ24" s="73" t="str">
        <f>IF($B$2=1,IF('พ.ค.'!R24="","",'พ.ค.'!R24),IF('พ.ค.'!R54="","",'พ.ค.'!R54))</f>
        <v/>
      </c>
      <c r="FA24" s="73" t="str">
        <f>IF($B$2=1,IF('พ.ค.'!S24="","",'พ.ค.'!S24),IF('พ.ค.'!S54="","",'พ.ค.'!S54))</f>
        <v/>
      </c>
      <c r="FB24" s="73" t="str">
        <f>IF($B$2=1,IF('พ.ค.'!T24="","",'พ.ค.'!T24),IF('พ.ค.'!T54="","",'พ.ค.'!T54))</f>
        <v/>
      </c>
      <c r="FC24" s="73" t="str">
        <f>IF($B$2=1,IF('พ.ค.'!U24="","",'พ.ค.'!U24),IF('พ.ค.'!U54="","",'พ.ค.'!U54))</f>
        <v/>
      </c>
      <c r="FD24" s="73" t="str">
        <f>IF($B$2=1,IF('พ.ค.'!V24="","",'พ.ค.'!V24),IF('พ.ค.'!V54="","",'พ.ค.'!V54))</f>
        <v/>
      </c>
      <c r="FE24" s="73" t="str">
        <f>IF($B$2=1,IF('พ.ค.'!W24="","",'พ.ค.'!W24),IF('พ.ค.'!W54="","",'พ.ค.'!W54))</f>
        <v/>
      </c>
      <c r="FF24" s="73" t="str">
        <f>IF($B$2=1,IF('พ.ค.'!X24="","",'พ.ค.'!X24),IF('พ.ค.'!X54="","",'พ.ค.'!X54))</f>
        <v/>
      </c>
      <c r="FG24" s="73" t="str">
        <f>IF($B$2=1,IF('พ.ค.'!Y24="","",'พ.ค.'!Y24),IF('พ.ค.'!Y54="","",'พ.ค.'!Y54))</f>
        <v/>
      </c>
      <c r="FH24" s="73" t="str">
        <f>IF($B$2=1,IF('พ.ค.'!Z24="","",'พ.ค.'!Z24),IF('พ.ค.'!Z54="","",'พ.ค.'!Z54))</f>
        <v/>
      </c>
      <c r="FI24" s="73" t="str">
        <f>IF($B$2=1,IF('พ.ค.'!AA24="","",'พ.ค.'!AA24),IF('พ.ค.'!AA54="","",'พ.ค.'!AA54))</f>
        <v/>
      </c>
      <c r="FJ24" s="73" t="str">
        <f>IF($B$2=1,IF('พ.ค.'!AB24="","",'พ.ค.'!AB24),IF('พ.ค.'!AB54="","",'พ.ค.'!AB54))</f>
        <v/>
      </c>
      <c r="FK24" s="73" t="str">
        <f>IF($B$2=1,IF('พ.ค.'!AC24="","",'พ.ค.'!AC24),IF('พ.ค.'!AC54="","",'พ.ค.'!AC54))</f>
        <v/>
      </c>
      <c r="FL24" s="73" t="str">
        <f>IF($B$2=1,IF('พ.ค.'!AD24="","",'พ.ค.'!AD24),IF('พ.ค.'!AD54="","",'พ.ค.'!AD54))</f>
        <v/>
      </c>
      <c r="FM24" s="73" t="str">
        <f>IF($B$2=1,IF('พ.ค.'!AE24="","",'พ.ค.'!AE24),IF('พ.ค.'!AE54="","",'พ.ค.'!AE54))</f>
        <v/>
      </c>
      <c r="FN24" s="73" t="str">
        <f>IF($B$2=1,IF('พ.ค.'!AF24="","",'พ.ค.'!AF24),IF('พ.ค.'!AF54="","",'พ.ค.'!AF54))</f>
        <v/>
      </c>
      <c r="FO24" s="73" t="str">
        <f>IF($B$2=1,IF('พ.ค.'!AG24="","",'พ.ค.'!AG24),IF('พ.ค.'!AG54="","",'พ.ค.'!AG54))</f>
        <v/>
      </c>
      <c r="FP24" s="73" t="str">
        <f>IF($B$2=1,IF('พ.ค.'!AH24="","",'พ.ค.'!AH24),IF('พ.ค.'!AH54="","",'พ.ค.'!AH54))</f>
        <v/>
      </c>
      <c r="FQ24" s="73" t="str">
        <f>IF($B$2=1,IF('พ.ค.'!AI24="","",'พ.ค.'!AI24),IF('พ.ค.'!AI54="","",'พ.ค.'!AI54))</f>
        <v/>
      </c>
      <c r="FR24" s="72">
        <f t="shared" si="15"/>
        <v>21</v>
      </c>
      <c r="FS24" s="73"/>
      <c r="FT24" s="73" t="str">
        <f>IF($B$2=1,IF('มิ.ย.'!D24="","",'มิ.ย.'!D24),IF('มิ.ย.'!D54="","",'มิ.ย.'!D54))</f>
        <v/>
      </c>
      <c r="FU24" s="73" t="str">
        <f>IF($B$2=1,IF('มิ.ย.'!E24="","",'มิ.ย.'!E24),IF('มิ.ย.'!E54="","",'มิ.ย.'!E54))</f>
        <v/>
      </c>
      <c r="FV24" s="73" t="str">
        <f>IF($B$2=1,IF('มิ.ย.'!F24="","",'มิ.ย.'!F24),IF('มิ.ย.'!F54="","",'มิ.ย.'!F54))</f>
        <v/>
      </c>
      <c r="FW24" s="73" t="str">
        <f>IF($B$2=1,IF('มิ.ย.'!G24="","",'มิ.ย.'!G24),IF('มิ.ย.'!G54="","",'มิ.ย.'!G54))</f>
        <v/>
      </c>
      <c r="FX24" s="73" t="str">
        <f>IF($B$2=1,IF('มิ.ย.'!H24="","",'มิ.ย.'!H24),IF('มิ.ย.'!H54="","",'มิ.ย.'!H54))</f>
        <v/>
      </c>
      <c r="FY24" s="73" t="str">
        <f>IF($B$2=1,IF('มิ.ย.'!I24="","",'มิ.ย.'!I24),IF('มิ.ย.'!I54="","",'มิ.ย.'!I54))</f>
        <v/>
      </c>
      <c r="FZ24" s="73" t="str">
        <f>IF($B$2=1,IF('มิ.ย.'!J24="","",'มิ.ย.'!J24),IF('มิ.ย.'!J54="","",'มิ.ย.'!J54))</f>
        <v/>
      </c>
      <c r="GA24" s="73" t="str">
        <f>IF($B$2=1,IF('มิ.ย.'!K24="","",'มิ.ย.'!K24),IF('มิ.ย.'!K54="","",'มิ.ย.'!K54))</f>
        <v/>
      </c>
      <c r="GB24" s="73" t="str">
        <f>IF($B$2=1,IF('มิ.ย.'!L24="","",'มิ.ย.'!L24),IF('มิ.ย.'!L54="","",'มิ.ย.'!L54))</f>
        <v/>
      </c>
      <c r="GC24" s="73" t="str">
        <f>IF($B$2=1,IF('มิ.ย.'!M24="","",'มิ.ย.'!M24),IF('มิ.ย.'!M54="","",'มิ.ย.'!M54))</f>
        <v/>
      </c>
      <c r="GD24" s="73" t="str">
        <f>IF($B$2=1,IF('มิ.ย.'!N24="","",'มิ.ย.'!N24),IF('มิ.ย.'!N54="","",'มิ.ย.'!N54))</f>
        <v/>
      </c>
      <c r="GE24" s="73" t="str">
        <f>IF($B$2=1,IF('มิ.ย.'!O24="","",'มิ.ย.'!O24),IF('มิ.ย.'!O54="","",'มิ.ย.'!O54))</f>
        <v/>
      </c>
      <c r="GF24" s="73" t="str">
        <f>IF($B$2=1,IF('มิ.ย.'!P24="","",'มิ.ย.'!P24),IF('มิ.ย.'!P54="","",'มิ.ย.'!P54))</f>
        <v/>
      </c>
      <c r="GG24" s="73" t="str">
        <f>IF($B$2=1,IF('มิ.ย.'!Q24="","",'มิ.ย.'!Q24),IF('มิ.ย.'!Q54="","",'มิ.ย.'!Q54))</f>
        <v/>
      </c>
      <c r="GH24" s="73" t="str">
        <f>IF($B$2=1,IF('มิ.ย.'!R24="","",'มิ.ย.'!R24),IF('มิ.ย.'!R54="","",'มิ.ย.'!R54))</f>
        <v/>
      </c>
      <c r="GI24" s="73" t="str">
        <f>IF($B$2=1,IF('มิ.ย.'!S24="","",'มิ.ย.'!S24),IF('มิ.ย.'!S54="","",'มิ.ย.'!S54))</f>
        <v/>
      </c>
      <c r="GJ24" s="73" t="str">
        <f>IF($B$2=1,IF('มิ.ย.'!T24="","",'มิ.ย.'!T24),IF('มิ.ย.'!T54="","",'มิ.ย.'!T54))</f>
        <v/>
      </c>
      <c r="GK24" s="73" t="str">
        <f>IF($B$2=1,IF('มิ.ย.'!U24="","",'มิ.ย.'!U24),IF('มิ.ย.'!U54="","",'มิ.ย.'!U54))</f>
        <v/>
      </c>
      <c r="GL24" s="73" t="str">
        <f>IF($B$2=1,IF('มิ.ย.'!V24="","",'มิ.ย.'!V24),IF('มิ.ย.'!V54="","",'มิ.ย.'!V54))</f>
        <v/>
      </c>
      <c r="GM24" s="73" t="str">
        <f>IF($B$2=1,IF('มิ.ย.'!W24="","",'มิ.ย.'!W24),IF('มิ.ย.'!W54="","",'มิ.ย.'!W54))</f>
        <v/>
      </c>
      <c r="GN24" s="73" t="str">
        <f>IF($B$2=1,IF('มิ.ย.'!X24="","",'มิ.ย.'!X24),IF('มิ.ย.'!X54="","",'มิ.ย.'!X54))</f>
        <v/>
      </c>
      <c r="GO24" s="73" t="str">
        <f>IF($B$2=1,IF('มิ.ย.'!Y24="","",'มิ.ย.'!Y24),IF('มิ.ย.'!Y54="","",'มิ.ย.'!Y54))</f>
        <v/>
      </c>
      <c r="GP24" s="73" t="str">
        <f>IF($B$2=1,IF('มิ.ย.'!Z24="","",'มิ.ย.'!Z24),IF('มิ.ย.'!Z54="","",'มิ.ย.'!Z54))</f>
        <v/>
      </c>
      <c r="GQ24" s="73" t="str">
        <f>IF($B$2=1,IF('มิ.ย.'!AA24="","",'มิ.ย.'!AA24),IF('มิ.ย.'!AA54="","",'มิ.ย.'!AA54))</f>
        <v/>
      </c>
      <c r="GR24" s="73" t="str">
        <f>IF($B$2=1,IF('มิ.ย.'!AB24="","",'มิ.ย.'!AB24),IF('มิ.ย.'!AB54="","",'มิ.ย.'!AB54))</f>
        <v/>
      </c>
      <c r="GS24" s="73" t="str">
        <f>IF($B$2=1,IF('มิ.ย.'!AC24="","",'มิ.ย.'!AC24),IF('มิ.ย.'!AC54="","",'มิ.ย.'!AC54))</f>
        <v/>
      </c>
      <c r="GT24" s="73" t="str">
        <f>IF($B$2=1,IF('มิ.ย.'!AD24="","",'มิ.ย.'!AD24),IF('มิ.ย.'!AD54="","",'มิ.ย.'!AD54))</f>
        <v/>
      </c>
      <c r="GU24" s="73" t="str">
        <f>IF($B$2=1,IF('มิ.ย.'!AE24="","",'มิ.ย.'!AE24),IF('มิ.ย.'!AE54="","",'มิ.ย.'!AE54))</f>
        <v/>
      </c>
      <c r="GV24" s="73" t="str">
        <f>IF($B$2=1,IF('มิ.ย.'!AF24="","",'มิ.ย.'!AF24),IF('มิ.ย.'!AF54="","",'มิ.ย.'!AF54))</f>
        <v/>
      </c>
      <c r="GW24" s="73" t="str">
        <f>IF($B$2=1,IF('มิ.ย.'!AG24="","",'มิ.ย.'!AG24),IF('มิ.ย.'!AG54="","",'มิ.ย.'!AG54))</f>
        <v/>
      </c>
      <c r="GX24" s="73" t="str">
        <f>IF($B$2=1,IF('มิ.ย.'!AH24="","",'มิ.ย.'!AH24),IF('มิ.ย.'!AH54="","",'มิ.ย.'!AH54))</f>
        <v/>
      </c>
      <c r="GY24" s="73" t="str">
        <f>IF($B$2=1,IF('มิ.ย.'!AI24="","",'มิ.ย.'!AI24),IF('มิ.ย.'!AI54="","",'มิ.ย.'!AI54))</f>
        <v/>
      </c>
      <c r="GZ24" s="72">
        <f t="shared" si="16"/>
        <v>21</v>
      </c>
      <c r="HA24" s="73"/>
      <c r="HB24" s="73" t="str">
        <f>IF($B$2=1,IF('ก.ค.'!D24="","",'ก.ค.'!D24),IF('ก.ค.'!D54="","",'ก.ค.'!D54))</f>
        <v/>
      </c>
      <c r="HC24" s="73" t="str">
        <f>IF($B$2=1,IF('ก.ค.'!E24="","",'ก.ค.'!E24),IF('ก.ค.'!E54="","",'ก.ค.'!E54))</f>
        <v/>
      </c>
      <c r="HD24" s="73" t="str">
        <f>IF($B$2=1,IF('ก.ค.'!F24="","",'ก.ค.'!F24),IF('ก.ค.'!F54="","",'ก.ค.'!F54))</f>
        <v/>
      </c>
      <c r="HE24" s="73" t="str">
        <f>IF($B$2=1,IF('ก.ค.'!G24="","",'ก.ค.'!G24),IF('ก.ค.'!G54="","",'ก.ค.'!G54))</f>
        <v/>
      </c>
      <c r="HF24" s="73" t="str">
        <f>IF($B$2=1,IF('ก.ค.'!H24="","",'ก.ค.'!H24),IF('ก.ค.'!H54="","",'ก.ค.'!H54))</f>
        <v/>
      </c>
      <c r="HG24" s="73" t="str">
        <f>IF($B$2=1,IF('ก.ค.'!I24="","",'ก.ค.'!I24),IF('ก.ค.'!I54="","",'ก.ค.'!I54))</f>
        <v/>
      </c>
      <c r="HH24" s="73" t="str">
        <f>IF($B$2=1,IF('ก.ค.'!J24="","",'ก.ค.'!J24),IF('ก.ค.'!J54="","",'ก.ค.'!J54))</f>
        <v/>
      </c>
      <c r="HI24" s="73" t="str">
        <f>IF($B$2=1,IF('ก.ค.'!K24="","",'ก.ค.'!K24),IF('ก.ค.'!K54="","",'ก.ค.'!K54))</f>
        <v/>
      </c>
      <c r="HJ24" s="73" t="str">
        <f>IF($B$2=1,IF('ก.ค.'!L24="","",'ก.ค.'!L24),IF('ก.ค.'!L54="","",'ก.ค.'!L54))</f>
        <v/>
      </c>
      <c r="HK24" s="73" t="str">
        <f>IF($B$2=1,IF('ก.ค.'!M24="","",'ก.ค.'!M24),IF('ก.ค.'!M54="","",'ก.ค.'!M54))</f>
        <v/>
      </c>
      <c r="HL24" s="73" t="str">
        <f>IF($B$2=1,IF('ก.ค.'!N24="","",'ก.ค.'!N24),IF('ก.ค.'!N54="","",'ก.ค.'!N54))</f>
        <v/>
      </c>
      <c r="HM24" s="73" t="str">
        <f>IF($B$2=1,IF('ก.ค.'!O24="","",'ก.ค.'!O24),IF('ก.ค.'!O54="","",'ก.ค.'!O54))</f>
        <v/>
      </c>
      <c r="HN24" s="73" t="str">
        <f>IF($B$2=1,IF('ก.ค.'!P24="","",'ก.ค.'!P24),IF('ก.ค.'!P54="","",'ก.ค.'!P54))</f>
        <v/>
      </c>
      <c r="HO24" s="73" t="str">
        <f>IF($B$2=1,IF('ก.ค.'!Q24="","",'ก.ค.'!Q24),IF('ก.ค.'!Q54="","",'ก.ค.'!Q54))</f>
        <v/>
      </c>
      <c r="HP24" s="73" t="str">
        <f>IF($B$2=1,IF('ก.ค.'!R24="","",'ก.ค.'!R24),IF('ก.ค.'!R54="","",'ก.ค.'!R54))</f>
        <v/>
      </c>
      <c r="HQ24" s="73" t="str">
        <f>IF($B$2=1,IF('ก.ค.'!S24="","",'ก.ค.'!S24),IF('ก.ค.'!S54="","",'ก.ค.'!S54))</f>
        <v/>
      </c>
      <c r="HR24" s="73" t="str">
        <f>IF($B$2=1,IF('ก.ค.'!T24="","",'ก.ค.'!T24),IF('ก.ค.'!T54="","",'ก.ค.'!T54))</f>
        <v/>
      </c>
      <c r="HS24" s="73" t="str">
        <f>IF($B$2=1,IF('ก.ค.'!U24="","",'ก.ค.'!U24),IF('ก.ค.'!U54="","",'ก.ค.'!U54))</f>
        <v/>
      </c>
      <c r="HT24" s="73" t="str">
        <f>IF($B$2=1,IF('ก.ค.'!V24="","",'ก.ค.'!V24),IF('ก.ค.'!V54="","",'ก.ค.'!V54))</f>
        <v/>
      </c>
      <c r="HU24" s="73" t="str">
        <f>IF($B$2=1,IF('ก.ค.'!W24="","",'ก.ค.'!W24),IF('ก.ค.'!W54="","",'ก.ค.'!W54))</f>
        <v/>
      </c>
      <c r="HV24" s="73" t="str">
        <f>IF($B$2=1,IF('ก.ค.'!X24="","",'ก.ค.'!X24),IF('ก.ค.'!X54="","",'ก.ค.'!X54))</f>
        <v/>
      </c>
      <c r="HW24" s="73" t="str">
        <f>IF($B$2=1,IF('ก.ค.'!Y24="","",'ก.ค.'!Y24),IF('ก.ค.'!Y54="","",'ก.ค.'!Y54))</f>
        <v/>
      </c>
      <c r="HX24" s="73" t="str">
        <f>IF($B$2=1,IF('ก.ค.'!Z24="","",'ก.ค.'!Z24),IF('ก.ค.'!Z54="","",'ก.ค.'!Z54))</f>
        <v/>
      </c>
      <c r="HY24" s="73" t="str">
        <f>IF($B$2=1,IF('ก.ค.'!AA24="","",'ก.ค.'!AA24),IF('ก.ค.'!AA54="","",'ก.ค.'!AA54))</f>
        <v/>
      </c>
      <c r="HZ24" s="73" t="str">
        <f>IF($B$2=1,IF('ก.ค.'!AB24="","",'ก.ค.'!AB24),IF('ก.ค.'!AB54="","",'ก.ค.'!AB54))</f>
        <v/>
      </c>
      <c r="IA24" s="73" t="str">
        <f>IF($B$2=1,IF('ก.ค.'!AC24="","",'ก.ค.'!AC24),IF('ก.ค.'!AC54="","",'ก.ค.'!AC54))</f>
        <v/>
      </c>
      <c r="IB24" s="73" t="str">
        <f>IF($B$2=1,IF('ก.ค.'!AD24="","",'ก.ค.'!AD24),IF('ก.ค.'!AD54="","",'ก.ค.'!AD54))</f>
        <v/>
      </c>
      <c r="IC24" s="73" t="str">
        <f>IF($B$2=1,IF('ก.ค.'!AE24="","",'ก.ค.'!AE24),IF('ก.ค.'!AE54="","",'ก.ค.'!AE54))</f>
        <v/>
      </c>
      <c r="ID24" s="73" t="str">
        <f>IF($B$2=1,IF('ก.ค.'!AF24="","",'ก.ค.'!AF24),IF('ก.ค.'!AF54="","",'ก.ค.'!AF54))</f>
        <v/>
      </c>
      <c r="IE24" s="73" t="str">
        <f>IF($B$2=1,IF('ก.ค.'!AG24="","",'ก.ค.'!AG24),IF('ก.ค.'!AG54="","",'ก.ค.'!AG54))</f>
        <v/>
      </c>
      <c r="IF24" s="73" t="str">
        <f>IF($B$2=1,IF('ก.ค.'!AH24="","",'ก.ค.'!AH24),IF('ก.ค.'!AH54="","",'ก.ค.'!AH54))</f>
        <v/>
      </c>
      <c r="IG24" s="73" t="str">
        <f>IF($B$2=1,IF('ก.ค.'!AI24="","",'ก.ค.'!AI24),IF('ก.ค.'!AI54="","",'ก.ค.'!AI54))</f>
        <v/>
      </c>
      <c r="IH24" s="72">
        <f t="shared" si="17"/>
        <v>21</v>
      </c>
      <c r="II24" s="73"/>
      <c r="IJ24" s="73" t="str">
        <f>IF($B$2=1,IF('ส.ค.'!D24="","",'ส.ค.'!D24),IF('ส.ค.'!D54="","",'ส.ค.'!D54))</f>
        <v/>
      </c>
      <c r="IK24" s="73" t="str">
        <f>IF($B$2=1,IF('ส.ค.'!E24="","",'ส.ค.'!E24),IF('ส.ค.'!E54="","",'ส.ค.'!E54))</f>
        <v/>
      </c>
      <c r="IL24" s="73" t="str">
        <f>IF($B$2=1,IF('ส.ค.'!F24="","",'ส.ค.'!F24),IF('ส.ค.'!F54="","",'ส.ค.'!F54))</f>
        <v/>
      </c>
      <c r="IM24" s="73" t="str">
        <f>IF($B$2=1,IF('ส.ค.'!G24="","",'ส.ค.'!G24),IF('ส.ค.'!G54="","",'ส.ค.'!G54))</f>
        <v/>
      </c>
      <c r="IN24" s="73" t="str">
        <f>IF($B$2=1,IF('ส.ค.'!H24="","",'ส.ค.'!H24),IF('ส.ค.'!H54="","",'ส.ค.'!H54))</f>
        <v/>
      </c>
      <c r="IO24" s="73" t="str">
        <f>IF($B$2=1,IF('ส.ค.'!I24="","",'ส.ค.'!I24),IF('ส.ค.'!I54="","",'ส.ค.'!I54))</f>
        <v/>
      </c>
      <c r="IP24" s="73" t="str">
        <f>IF($B$2=1,IF('ส.ค.'!J24="","",'ส.ค.'!J24),IF('ส.ค.'!J54="","",'ส.ค.'!J54))</f>
        <v/>
      </c>
      <c r="IQ24" s="73" t="str">
        <f>IF($B$2=1,IF('ส.ค.'!K24="","",'ส.ค.'!K24),IF('ส.ค.'!K54="","",'ส.ค.'!K54))</f>
        <v/>
      </c>
      <c r="IR24" s="73" t="str">
        <f>IF($B$2=1,IF('ส.ค.'!L24="","",'ส.ค.'!L24),IF('ส.ค.'!L54="","",'ส.ค.'!L54))</f>
        <v/>
      </c>
      <c r="IS24" s="73" t="str">
        <f>IF($B$2=1,IF('ส.ค.'!M24="","",'ส.ค.'!M24),IF('ส.ค.'!M54="","",'ส.ค.'!M54))</f>
        <v/>
      </c>
      <c r="IT24" s="73" t="str">
        <f>IF($B$2=1,IF('ส.ค.'!N24="","",'ส.ค.'!N24),IF('ส.ค.'!N54="","",'ส.ค.'!N54))</f>
        <v/>
      </c>
      <c r="IU24" s="73" t="str">
        <f>IF($B$2=1,IF('ส.ค.'!O24="","",'ส.ค.'!O24),IF('ส.ค.'!O54="","",'ส.ค.'!O54))</f>
        <v/>
      </c>
      <c r="IV24" s="73" t="str">
        <f>IF($B$2=1,IF('ส.ค.'!P24="","",'ส.ค.'!P24),IF('ส.ค.'!P54="","",'ส.ค.'!P54))</f>
        <v/>
      </c>
      <c r="IW24" s="73" t="str">
        <f>IF($B$2=1,IF('ส.ค.'!Q24="","",'ส.ค.'!Q24),IF('ส.ค.'!Q54="","",'ส.ค.'!Q54))</f>
        <v/>
      </c>
      <c r="IX24" s="73" t="str">
        <f>IF($B$2=1,IF('ส.ค.'!R24="","",'ส.ค.'!R24),IF('ส.ค.'!R54="","",'ส.ค.'!R54))</f>
        <v/>
      </c>
      <c r="IY24" s="73" t="str">
        <f>IF($B$2=1,IF('ส.ค.'!S24="","",'ส.ค.'!S24),IF('ส.ค.'!S54="","",'ส.ค.'!S54))</f>
        <v/>
      </c>
      <c r="IZ24" s="73" t="str">
        <f>IF($B$2=1,IF('ส.ค.'!T24="","",'ส.ค.'!T24),IF('ส.ค.'!T54="","",'ส.ค.'!T54))</f>
        <v/>
      </c>
      <c r="JA24" s="73" t="str">
        <f>IF($B$2=1,IF('ส.ค.'!U24="","",'ส.ค.'!U24),IF('ส.ค.'!U54="","",'ส.ค.'!U54))</f>
        <v/>
      </c>
      <c r="JB24" s="73" t="str">
        <f>IF($B$2=1,IF('ส.ค.'!V24="","",'ส.ค.'!V24),IF('ส.ค.'!V54="","",'ส.ค.'!V54))</f>
        <v/>
      </c>
      <c r="JC24" s="73" t="str">
        <f>IF($B$2=1,IF('ส.ค.'!W24="","",'ส.ค.'!W24),IF('ส.ค.'!W54="","",'ส.ค.'!W54))</f>
        <v/>
      </c>
      <c r="JD24" s="73" t="str">
        <f>IF($B$2=1,IF('ส.ค.'!X24="","",'ส.ค.'!X24),IF('ส.ค.'!X54="","",'ส.ค.'!X54))</f>
        <v/>
      </c>
      <c r="JE24" s="73" t="str">
        <f>IF($B$2=1,IF('ส.ค.'!Y24="","",'ส.ค.'!Y24),IF('ส.ค.'!Y54="","",'ส.ค.'!Y54))</f>
        <v/>
      </c>
      <c r="JF24" s="73" t="str">
        <f>IF($B$2=1,IF('ส.ค.'!Z24="","",'ส.ค.'!Z24),IF('ส.ค.'!Z54="","",'ส.ค.'!Z54))</f>
        <v/>
      </c>
      <c r="JG24" s="73" t="str">
        <f>IF($B$2=1,IF('ส.ค.'!AA24="","",'ส.ค.'!AA24),IF('ส.ค.'!AA54="","",'ส.ค.'!AA54))</f>
        <v/>
      </c>
      <c r="JH24" s="73" t="str">
        <f>IF($B$2=1,IF('ส.ค.'!AB24="","",'ส.ค.'!AB24),IF('ส.ค.'!AB54="","",'ส.ค.'!AB54))</f>
        <v/>
      </c>
      <c r="JI24" s="73" t="str">
        <f>IF($B$2=1,IF('ส.ค.'!AC24="","",'ส.ค.'!AC24),IF('ส.ค.'!AC54="","",'ส.ค.'!AC54))</f>
        <v/>
      </c>
      <c r="JJ24" s="73" t="str">
        <f>IF($B$2=1,IF('ส.ค.'!AD24="","",'ส.ค.'!AD24),IF('ส.ค.'!AD54="","",'ส.ค.'!AD54))</f>
        <v/>
      </c>
      <c r="JK24" s="73" t="str">
        <f>IF($B$2=1,IF('ส.ค.'!AE24="","",'ส.ค.'!AE24),IF('ส.ค.'!AE54="","",'ส.ค.'!AE54))</f>
        <v/>
      </c>
      <c r="JL24" s="73" t="str">
        <f>IF($B$2=1,IF('ส.ค.'!AF24="","",'ส.ค.'!AF24),IF('ส.ค.'!AF54="","",'ส.ค.'!AF54))</f>
        <v/>
      </c>
      <c r="JM24" s="73" t="str">
        <f>IF($B$2=1,IF('ส.ค.'!AG24="","",'ส.ค.'!AG24),IF('ส.ค.'!AG54="","",'ส.ค.'!AG54))</f>
        <v/>
      </c>
      <c r="JN24" s="73" t="str">
        <f>IF($B$2=1,IF('ส.ค.'!AH24="","",'ส.ค.'!AH24),IF('ส.ค.'!AH54="","",'ส.ค.'!AH54))</f>
        <v/>
      </c>
      <c r="JO24" s="73" t="str">
        <f>IF($B$2=1,IF('ส.ค.'!AI24="","",'ส.ค.'!AI24),IF('ส.ค.'!AI54="","",'ส.ค.'!AI54))</f>
        <v/>
      </c>
      <c r="JP24" s="72">
        <f t="shared" si="18"/>
        <v>21</v>
      </c>
      <c r="JQ24" s="73"/>
      <c r="JR24" s="73" t="str">
        <f>IF($B$2=1,IF('ก.ย.'!D24="","",'ก.ย.'!D24),IF('ก.ย.'!D54="","",'ก.ย.'!D54))</f>
        <v/>
      </c>
      <c r="JS24" s="73" t="str">
        <f>IF($B$2=1,IF('ก.ย.'!E24="","",'ก.ย.'!E24),IF('ก.ย.'!E54="","",'ก.ย.'!E54))</f>
        <v/>
      </c>
      <c r="JT24" s="73" t="str">
        <f>IF($B$2=1,IF('ก.ย.'!F24="","",'ก.ย.'!F24),IF('ก.ย.'!F54="","",'ก.ย.'!F54))</f>
        <v/>
      </c>
      <c r="JU24" s="73" t="str">
        <f>IF($B$2=1,IF('ก.ย.'!G24="","",'ก.ย.'!G24),IF('ก.ย.'!G54="","",'ก.ย.'!G54))</f>
        <v/>
      </c>
      <c r="JV24" s="73" t="str">
        <f>IF($B$2=1,IF('ก.ย.'!H24="","",'ก.ย.'!H24),IF('ก.ย.'!H54="","",'ก.ย.'!H54))</f>
        <v/>
      </c>
      <c r="JW24" s="73" t="str">
        <f>IF($B$2=1,IF('ก.ย.'!I24="","",'ก.ย.'!I24),IF('ก.ย.'!I54="","",'ก.ย.'!I54))</f>
        <v/>
      </c>
      <c r="JX24" s="73" t="str">
        <f>IF($B$2=1,IF('ก.ย.'!J24="","",'ก.ย.'!J24),IF('ก.ย.'!J54="","",'ก.ย.'!J54))</f>
        <v/>
      </c>
      <c r="JY24" s="73" t="str">
        <f>IF($B$2=1,IF('ก.ย.'!K24="","",'ก.ย.'!K24),IF('ก.ย.'!K54="","",'ก.ย.'!K54))</f>
        <v/>
      </c>
      <c r="JZ24" s="73" t="str">
        <f>IF($B$2=1,IF('ก.ย.'!L24="","",'ก.ย.'!L24),IF('ก.ย.'!L54="","",'ก.ย.'!L54))</f>
        <v/>
      </c>
      <c r="KA24" s="73" t="str">
        <f>IF($B$2=1,IF('ก.ย.'!M24="","",'ก.ย.'!M24),IF('ก.ย.'!M54="","",'ก.ย.'!M54))</f>
        <v/>
      </c>
      <c r="KB24" s="73" t="str">
        <f>IF($B$2=1,IF('ก.ย.'!N24="","",'ก.ย.'!N24),IF('ก.ย.'!N54="","",'ก.ย.'!N54))</f>
        <v/>
      </c>
      <c r="KC24" s="73" t="str">
        <f>IF($B$2=1,IF('ก.ย.'!O24="","",'ก.ย.'!O24),IF('ก.ย.'!O54="","",'ก.ย.'!O54))</f>
        <v/>
      </c>
      <c r="KD24" s="73" t="str">
        <f>IF($B$2=1,IF('ก.ย.'!P24="","",'ก.ย.'!P24),IF('ก.ย.'!P54="","",'ก.ย.'!P54))</f>
        <v/>
      </c>
      <c r="KE24" s="73" t="str">
        <f>IF($B$2=1,IF('ก.ย.'!Q24="","",'ก.ย.'!Q24),IF('ก.ย.'!Q54="","",'ก.ย.'!Q54))</f>
        <v/>
      </c>
      <c r="KF24" s="73" t="str">
        <f>IF($B$2=1,IF('ก.ย.'!R24="","",'ก.ย.'!R24),IF('ก.ย.'!R54="","",'ก.ย.'!R54))</f>
        <v/>
      </c>
      <c r="KG24" s="73" t="str">
        <f>IF($B$2=1,IF('ก.ย.'!S24="","",'ก.ย.'!S24),IF('ก.ย.'!S54="","",'ก.ย.'!S54))</f>
        <v/>
      </c>
      <c r="KH24" s="73" t="str">
        <f>IF($B$2=1,IF('ก.ย.'!T24="","",'ก.ย.'!T24),IF('ก.ย.'!T54="","",'ก.ย.'!T54))</f>
        <v/>
      </c>
      <c r="KI24" s="73" t="str">
        <f>IF($B$2=1,IF('ก.ย.'!U24="","",'ก.ย.'!U24),IF('ก.ย.'!U54="","",'ก.ย.'!U54))</f>
        <v/>
      </c>
      <c r="KJ24" s="73" t="str">
        <f>IF($B$2=1,IF('ก.ย.'!V24="","",'ก.ย.'!V24),IF('ก.ย.'!V54="","",'ก.ย.'!V54))</f>
        <v/>
      </c>
      <c r="KK24" s="73" t="str">
        <f>IF($B$2=1,IF('ก.ย.'!W24="","",'ก.ย.'!W24),IF('ก.ย.'!W54="","",'ก.ย.'!W54))</f>
        <v/>
      </c>
      <c r="KL24" s="73" t="str">
        <f>IF($B$2=1,IF('ก.ย.'!X24="","",'ก.ย.'!X24),IF('ก.ย.'!X54="","",'ก.ย.'!X54))</f>
        <v/>
      </c>
      <c r="KM24" s="73" t="str">
        <f>IF($B$2=1,IF('ก.ย.'!Y24="","",'ก.ย.'!Y24),IF('ก.ย.'!Y54="","",'ก.ย.'!Y54))</f>
        <v/>
      </c>
      <c r="KN24" s="73" t="str">
        <f>IF($B$2=1,IF('ก.ย.'!Z24="","",'ก.ย.'!Z24),IF('ก.ย.'!Z54="","",'ก.ย.'!Z54))</f>
        <v/>
      </c>
      <c r="KO24" s="73" t="str">
        <f>IF($B$2=1,IF('ก.ย.'!AA24="","",'ก.ย.'!AA24),IF('ก.ย.'!AA54="","",'ก.ย.'!AA54))</f>
        <v/>
      </c>
      <c r="KP24" s="73" t="str">
        <f>IF($B$2=1,IF('ก.ย.'!AB24="","",'ก.ย.'!AB24),IF('ก.ย.'!AB54="","",'ก.ย.'!AB54))</f>
        <v/>
      </c>
      <c r="KQ24" s="73" t="str">
        <f>IF($B$2=1,IF('ก.ย.'!AC24="","",'ก.ย.'!AC24),IF('ก.ย.'!AC54="","",'ก.ย.'!AC54))</f>
        <v/>
      </c>
      <c r="KR24" s="73" t="str">
        <f>IF($B$2=1,IF('ก.ย.'!AD24="","",'ก.ย.'!AD24),IF('ก.ย.'!AD54="","",'ก.ย.'!AD54))</f>
        <v/>
      </c>
      <c r="KS24" s="73" t="str">
        <f>IF($B$2=1,IF('ก.ย.'!AE24="","",'ก.ย.'!AE24),IF('ก.ย.'!AE54="","",'ก.ย.'!AE54))</f>
        <v/>
      </c>
      <c r="KT24" s="73" t="str">
        <f>IF($B$2=1,IF('ก.ย.'!AF24="","",'ก.ย.'!AF24),IF('ก.ย.'!AF54="","",'ก.ย.'!AF54))</f>
        <v/>
      </c>
      <c r="KU24" s="73" t="str">
        <f>IF($B$2=1,IF('ก.ย.'!AG24="","",'ก.ย.'!AG24),IF('ก.ย.'!AG54="","",'ก.ย.'!AG54))</f>
        <v/>
      </c>
      <c r="KV24" s="73" t="str">
        <f>IF($B$2=1,IF('ก.ย.'!AH24="","",'ก.ย.'!AH24),IF('ก.ย.'!AH54="","",'ก.ย.'!AH54))</f>
        <v/>
      </c>
      <c r="KW24" s="73" t="str">
        <f>IF($B$2=1,IF('ก.ย.'!AI24="","",'ก.ย.'!AI24),IF('ก.ย.'!AI54="","",'ก.ย.'!AI54))</f>
        <v/>
      </c>
      <c r="KX24" s="72">
        <f t="shared" si="19"/>
        <v>21</v>
      </c>
      <c r="KY24" s="73"/>
      <c r="KZ24" s="73" t="str">
        <f>IF($B$2=1,IF('ต.ค.'!D24="","",'ต.ค.'!D24),IF('ต.ค.'!D54="","",'ต.ค.'!D54))</f>
        <v/>
      </c>
      <c r="LA24" s="73" t="str">
        <f>IF($B$2=1,IF('ต.ค.'!E24="","",'ต.ค.'!E24),IF('ต.ค.'!E54="","",'ต.ค.'!E54))</f>
        <v/>
      </c>
      <c r="LB24" s="73" t="str">
        <f>IF($B$2=1,IF('ต.ค.'!F24="","",'ต.ค.'!F24),IF('ต.ค.'!F54="","",'ต.ค.'!F54))</f>
        <v/>
      </c>
      <c r="LC24" s="73" t="str">
        <f>IF($B$2=1,IF('ต.ค.'!G24="","",'ต.ค.'!G24),IF('ต.ค.'!G54="","",'ต.ค.'!G54))</f>
        <v/>
      </c>
      <c r="LD24" s="73" t="str">
        <f>IF($B$2=1,IF('ต.ค.'!H24="","",'ต.ค.'!H24),IF('ต.ค.'!H54="","",'ต.ค.'!H54))</f>
        <v/>
      </c>
      <c r="LE24" s="73" t="str">
        <f>IF($B$2=1,IF('ต.ค.'!I24="","",'ต.ค.'!I24),IF('ต.ค.'!I54="","",'ต.ค.'!I54))</f>
        <v/>
      </c>
      <c r="LF24" s="73" t="str">
        <f>IF($B$2=1,IF('ต.ค.'!J24="","",'ต.ค.'!J24),IF('ต.ค.'!J54="","",'ต.ค.'!J54))</f>
        <v/>
      </c>
      <c r="LG24" s="73" t="str">
        <f>IF($B$2=1,IF('ต.ค.'!K24="","",'ต.ค.'!K24),IF('ต.ค.'!K54="","",'ต.ค.'!K54))</f>
        <v/>
      </c>
      <c r="LH24" s="73" t="str">
        <f>IF($B$2=1,IF('ต.ค.'!L24="","",'ต.ค.'!L24),IF('ต.ค.'!L54="","",'ต.ค.'!L54))</f>
        <v/>
      </c>
      <c r="LI24" s="73" t="str">
        <f>IF($B$2=1,IF('ต.ค.'!M24="","",'ต.ค.'!M24),IF('ต.ค.'!M54="","",'ต.ค.'!M54))</f>
        <v/>
      </c>
      <c r="LJ24" s="73" t="str">
        <f>IF($B$2=1,IF('ต.ค.'!N24="","",'ต.ค.'!N24),IF('ต.ค.'!N54="","",'ต.ค.'!N54))</f>
        <v/>
      </c>
      <c r="LK24" s="73" t="str">
        <f>IF($B$2=1,IF('ต.ค.'!O24="","",'ต.ค.'!O24),IF('ต.ค.'!O54="","",'ต.ค.'!O54))</f>
        <v/>
      </c>
      <c r="LL24" s="73" t="str">
        <f>IF($B$2=1,IF('ต.ค.'!P24="","",'ต.ค.'!P24),IF('ต.ค.'!P54="","",'ต.ค.'!P54))</f>
        <v/>
      </c>
      <c r="LM24" s="73" t="str">
        <f>IF($B$2=1,IF('ต.ค.'!Q24="","",'ต.ค.'!Q24),IF('ต.ค.'!Q54="","",'ต.ค.'!Q54))</f>
        <v/>
      </c>
      <c r="LN24" s="73" t="str">
        <f>IF($B$2=1,IF('ต.ค.'!R24="","",'ต.ค.'!R24),IF('ต.ค.'!R54="","",'ต.ค.'!R54))</f>
        <v/>
      </c>
      <c r="LO24" s="73" t="str">
        <f>IF($B$2=1,IF('ต.ค.'!S24="","",'ต.ค.'!S24),IF('ต.ค.'!S54="","",'ต.ค.'!S54))</f>
        <v/>
      </c>
      <c r="LP24" s="73" t="str">
        <f>IF($B$2=1,IF('ต.ค.'!T24="","",'ต.ค.'!T24),IF('ต.ค.'!T54="","",'ต.ค.'!T54))</f>
        <v/>
      </c>
      <c r="LQ24" s="73" t="str">
        <f>IF($B$2=1,IF('ต.ค.'!U24="","",'ต.ค.'!U24),IF('ต.ค.'!U54="","",'ต.ค.'!U54))</f>
        <v/>
      </c>
      <c r="LR24" s="73" t="str">
        <f>IF($B$2=1,IF('ต.ค.'!V24="","",'ต.ค.'!V24),IF('ต.ค.'!V54="","",'ต.ค.'!V54))</f>
        <v/>
      </c>
      <c r="LS24" s="73" t="str">
        <f>IF($B$2=1,IF('ต.ค.'!W24="","",'ต.ค.'!W24),IF('ต.ค.'!W54="","",'ต.ค.'!W54))</f>
        <v/>
      </c>
      <c r="LT24" s="73" t="str">
        <f>IF($B$2=1,IF('ต.ค.'!X24="","",'ต.ค.'!X24),IF('ต.ค.'!X54="","",'ต.ค.'!X54))</f>
        <v/>
      </c>
      <c r="LU24" s="73" t="str">
        <f>IF($B$2=1,IF('ต.ค.'!Y24="","",'ต.ค.'!Y24),IF('ต.ค.'!Y54="","",'ต.ค.'!Y54))</f>
        <v/>
      </c>
      <c r="LV24" s="73" t="str">
        <f>IF($B$2=1,IF('ต.ค.'!Z24="","",'ต.ค.'!Z24),IF('ต.ค.'!Z54="","",'ต.ค.'!Z54))</f>
        <v/>
      </c>
      <c r="LW24" s="73" t="str">
        <f>IF($B$2=1,IF('ต.ค.'!AA24="","",'ต.ค.'!AA24),IF('ต.ค.'!AA54="","",'ต.ค.'!AA54))</f>
        <v/>
      </c>
      <c r="LX24" s="73" t="str">
        <f>IF($B$2=1,IF('ต.ค.'!AB24="","",'ต.ค.'!AB24),IF('ต.ค.'!AB54="","",'ต.ค.'!AB54))</f>
        <v/>
      </c>
      <c r="LY24" s="73" t="str">
        <f>IF($B$2=1,IF('ต.ค.'!AC24="","",'ต.ค.'!AC24),IF('ต.ค.'!AC54="","",'ต.ค.'!AC54))</f>
        <v/>
      </c>
      <c r="LZ24" s="73" t="str">
        <f>IF($B$2=1,IF('ต.ค.'!AD24="","",'ต.ค.'!AD24),IF('ต.ค.'!AD54="","",'ต.ค.'!AD54))</f>
        <v/>
      </c>
      <c r="MA24" s="73" t="str">
        <f>IF($B$2=1,IF('ต.ค.'!AE24="","",'ต.ค.'!AE24),IF('ต.ค.'!AE54="","",'ต.ค.'!AE54))</f>
        <v/>
      </c>
      <c r="MB24" s="73" t="str">
        <f>IF($B$2=1,IF('ต.ค.'!AF24="","",'ต.ค.'!AF24),IF('ต.ค.'!AF54="","",'ต.ค.'!AF54))</f>
        <v/>
      </c>
      <c r="MC24" s="73" t="str">
        <f>IF($B$2=1,IF('ต.ค.'!AG24="","",'ต.ค.'!AG24),IF('ต.ค.'!AG54="","",'ต.ค.'!AG54))</f>
        <v/>
      </c>
      <c r="MD24" s="73" t="str">
        <f>IF($B$2=1,IF('ต.ค.'!AH24="","",'ต.ค.'!AH24),IF('ต.ค.'!AH54="","",'ต.ค.'!AH54))</f>
        <v/>
      </c>
      <c r="ME24" s="73" t="str">
        <f>IF($B$2=1,IF('ต.ค.'!AI24="","",'ต.ค.'!AI24),IF('ต.ค.'!AI54="","",'ต.ค.'!AI54))</f>
        <v/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 t="str">
        <f>IF($B$2=1,IF('พ.ค.'!AI24="","",'พ.ค.'!AI24),IF('พ.ค.'!AI54="","",'พ.ค.'!AI54))</f>
        <v/>
      </c>
    </row>
    <row r="25" spans="1:377" ht="21" customHeight="1">
      <c r="A25" s="65"/>
      <c r="B25" s="65"/>
      <c r="C25" s="65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IF($B$2=1,IF('พ.ค.'!D25="","",'พ.ค.'!D25),IF('พ.ค.'!D55="","",'พ.ค.'!D55))</f>
        <v/>
      </c>
      <c r="EM25" s="73" t="str">
        <f>IF($B$2=1,IF('พ.ค.'!E25="","",'พ.ค.'!E25),IF('พ.ค.'!E55="","",'พ.ค.'!E55))</f>
        <v/>
      </c>
      <c r="EN25" s="73" t="str">
        <f>IF($B$2=1,IF('พ.ค.'!F25="","",'พ.ค.'!F25),IF('พ.ค.'!F55="","",'พ.ค.'!F55))</f>
        <v/>
      </c>
      <c r="EO25" s="73" t="str">
        <f>IF($B$2=1,IF('พ.ค.'!G25="","",'พ.ค.'!G25),IF('พ.ค.'!G55="","",'พ.ค.'!G55))</f>
        <v/>
      </c>
      <c r="EP25" s="73" t="str">
        <f>IF($B$2=1,IF('พ.ค.'!H25="","",'พ.ค.'!H25),IF('พ.ค.'!H55="","",'พ.ค.'!H55))</f>
        <v/>
      </c>
      <c r="EQ25" s="73" t="str">
        <f>IF($B$2=1,IF('พ.ค.'!I25="","",'พ.ค.'!I25),IF('พ.ค.'!I55="","",'พ.ค.'!I55))</f>
        <v/>
      </c>
      <c r="ER25" s="73" t="str">
        <f>IF($B$2=1,IF('พ.ค.'!J25="","",'พ.ค.'!J25),IF('พ.ค.'!J55="","",'พ.ค.'!J55))</f>
        <v/>
      </c>
      <c r="ES25" s="73" t="str">
        <f>IF($B$2=1,IF('พ.ค.'!K25="","",'พ.ค.'!K25),IF('พ.ค.'!K55="","",'พ.ค.'!K55))</f>
        <v/>
      </c>
      <c r="ET25" s="73" t="str">
        <f>IF($B$2=1,IF('พ.ค.'!L25="","",'พ.ค.'!L25),IF('พ.ค.'!L55="","",'พ.ค.'!L55))</f>
        <v/>
      </c>
      <c r="EU25" s="73" t="str">
        <f>IF($B$2=1,IF('พ.ค.'!M25="","",'พ.ค.'!M25),IF('พ.ค.'!M55="","",'พ.ค.'!M55))</f>
        <v/>
      </c>
      <c r="EV25" s="73" t="str">
        <f>IF($B$2=1,IF('พ.ค.'!N25="","",'พ.ค.'!N25),IF('พ.ค.'!N55="","",'พ.ค.'!N55))</f>
        <v/>
      </c>
      <c r="EW25" s="73" t="str">
        <f>IF($B$2=1,IF('พ.ค.'!O25="","",'พ.ค.'!O25),IF('พ.ค.'!O55="","",'พ.ค.'!O55))</f>
        <v/>
      </c>
      <c r="EX25" s="73" t="str">
        <f>IF($B$2=1,IF('พ.ค.'!P25="","",'พ.ค.'!P25),IF('พ.ค.'!P55="","",'พ.ค.'!P55))</f>
        <v/>
      </c>
      <c r="EY25" s="73" t="str">
        <f>IF($B$2=1,IF('พ.ค.'!Q25="","",'พ.ค.'!Q25),IF('พ.ค.'!Q55="","",'พ.ค.'!Q55))</f>
        <v/>
      </c>
      <c r="EZ25" s="73" t="str">
        <f>IF($B$2=1,IF('พ.ค.'!R25="","",'พ.ค.'!R25),IF('พ.ค.'!R55="","",'พ.ค.'!R55))</f>
        <v/>
      </c>
      <c r="FA25" s="73" t="str">
        <f>IF($B$2=1,IF('พ.ค.'!S25="","",'พ.ค.'!S25),IF('พ.ค.'!S55="","",'พ.ค.'!S55))</f>
        <v/>
      </c>
      <c r="FB25" s="73" t="str">
        <f>IF($B$2=1,IF('พ.ค.'!T25="","",'พ.ค.'!T25),IF('พ.ค.'!T55="","",'พ.ค.'!T55))</f>
        <v/>
      </c>
      <c r="FC25" s="73" t="str">
        <f>IF($B$2=1,IF('พ.ค.'!U25="","",'พ.ค.'!U25),IF('พ.ค.'!U55="","",'พ.ค.'!U55))</f>
        <v/>
      </c>
      <c r="FD25" s="73" t="str">
        <f>IF($B$2=1,IF('พ.ค.'!V25="","",'พ.ค.'!V25),IF('พ.ค.'!V55="","",'พ.ค.'!V55))</f>
        <v/>
      </c>
      <c r="FE25" s="73" t="str">
        <f>IF($B$2=1,IF('พ.ค.'!W25="","",'พ.ค.'!W25),IF('พ.ค.'!W55="","",'พ.ค.'!W55))</f>
        <v/>
      </c>
      <c r="FF25" s="73" t="str">
        <f>IF($B$2=1,IF('พ.ค.'!X25="","",'พ.ค.'!X25),IF('พ.ค.'!X55="","",'พ.ค.'!X55))</f>
        <v/>
      </c>
      <c r="FG25" s="73" t="str">
        <f>IF($B$2=1,IF('พ.ค.'!Y25="","",'พ.ค.'!Y25),IF('พ.ค.'!Y55="","",'พ.ค.'!Y55))</f>
        <v/>
      </c>
      <c r="FH25" s="73" t="str">
        <f>IF($B$2=1,IF('พ.ค.'!Z25="","",'พ.ค.'!Z25),IF('พ.ค.'!Z55="","",'พ.ค.'!Z55))</f>
        <v/>
      </c>
      <c r="FI25" s="73" t="str">
        <f>IF($B$2=1,IF('พ.ค.'!AA25="","",'พ.ค.'!AA25),IF('พ.ค.'!AA55="","",'พ.ค.'!AA55))</f>
        <v/>
      </c>
      <c r="FJ25" s="73" t="str">
        <f>IF($B$2=1,IF('พ.ค.'!AB25="","",'พ.ค.'!AB25),IF('พ.ค.'!AB55="","",'พ.ค.'!AB55))</f>
        <v/>
      </c>
      <c r="FK25" s="73" t="str">
        <f>IF($B$2=1,IF('พ.ค.'!AC25="","",'พ.ค.'!AC25),IF('พ.ค.'!AC55="","",'พ.ค.'!AC55))</f>
        <v/>
      </c>
      <c r="FL25" s="73" t="str">
        <f>IF($B$2=1,IF('พ.ค.'!AD25="","",'พ.ค.'!AD25),IF('พ.ค.'!AD55="","",'พ.ค.'!AD55))</f>
        <v/>
      </c>
      <c r="FM25" s="73" t="str">
        <f>IF($B$2=1,IF('พ.ค.'!AE25="","",'พ.ค.'!AE25),IF('พ.ค.'!AE55="","",'พ.ค.'!AE55))</f>
        <v/>
      </c>
      <c r="FN25" s="73" t="str">
        <f>IF($B$2=1,IF('พ.ค.'!AF25="","",'พ.ค.'!AF25),IF('พ.ค.'!AF55="","",'พ.ค.'!AF55))</f>
        <v/>
      </c>
      <c r="FO25" s="73" t="str">
        <f>IF($B$2=1,IF('พ.ค.'!AG25="","",'พ.ค.'!AG25),IF('พ.ค.'!AG55="","",'พ.ค.'!AG55))</f>
        <v/>
      </c>
      <c r="FP25" s="73" t="str">
        <f>IF($B$2=1,IF('พ.ค.'!AH25="","",'พ.ค.'!AH25),IF('พ.ค.'!AH55="","",'พ.ค.'!AH55))</f>
        <v/>
      </c>
      <c r="FQ25" s="73" t="str">
        <f>IF($B$2=1,IF('พ.ค.'!AI25="","",'พ.ค.'!AI25),IF('พ.ค.'!AI55="","",'พ.ค.'!AI55))</f>
        <v/>
      </c>
      <c r="FR25" s="72">
        <f t="shared" si="15"/>
        <v>22</v>
      </c>
      <c r="FS25" s="73"/>
      <c r="FT25" s="73" t="str">
        <f>IF($B$2=1,IF('มิ.ย.'!D25="","",'มิ.ย.'!D25),IF('มิ.ย.'!D55="","",'มิ.ย.'!D55))</f>
        <v/>
      </c>
      <c r="FU25" s="73" t="str">
        <f>IF($B$2=1,IF('มิ.ย.'!E25="","",'มิ.ย.'!E25),IF('มิ.ย.'!E55="","",'มิ.ย.'!E55))</f>
        <v/>
      </c>
      <c r="FV25" s="73" t="str">
        <f>IF($B$2=1,IF('มิ.ย.'!F25="","",'มิ.ย.'!F25),IF('มิ.ย.'!F55="","",'มิ.ย.'!F55))</f>
        <v/>
      </c>
      <c r="FW25" s="73" t="str">
        <f>IF($B$2=1,IF('มิ.ย.'!G25="","",'มิ.ย.'!G25),IF('มิ.ย.'!G55="","",'มิ.ย.'!G55))</f>
        <v/>
      </c>
      <c r="FX25" s="73" t="str">
        <f>IF($B$2=1,IF('มิ.ย.'!H25="","",'มิ.ย.'!H25),IF('มิ.ย.'!H55="","",'มิ.ย.'!H55))</f>
        <v/>
      </c>
      <c r="FY25" s="73" t="str">
        <f>IF($B$2=1,IF('มิ.ย.'!I25="","",'มิ.ย.'!I25),IF('มิ.ย.'!I55="","",'มิ.ย.'!I55))</f>
        <v/>
      </c>
      <c r="FZ25" s="73" t="str">
        <f>IF($B$2=1,IF('มิ.ย.'!J25="","",'มิ.ย.'!J25),IF('มิ.ย.'!J55="","",'มิ.ย.'!J55))</f>
        <v/>
      </c>
      <c r="GA25" s="73" t="str">
        <f>IF($B$2=1,IF('มิ.ย.'!K25="","",'มิ.ย.'!K25),IF('มิ.ย.'!K55="","",'มิ.ย.'!K55))</f>
        <v/>
      </c>
      <c r="GB25" s="73" t="str">
        <f>IF($B$2=1,IF('มิ.ย.'!L25="","",'มิ.ย.'!L25),IF('มิ.ย.'!L55="","",'มิ.ย.'!L55))</f>
        <v/>
      </c>
      <c r="GC25" s="73" t="str">
        <f>IF($B$2=1,IF('มิ.ย.'!M25="","",'มิ.ย.'!M25),IF('มิ.ย.'!M55="","",'มิ.ย.'!M55))</f>
        <v/>
      </c>
      <c r="GD25" s="73" t="str">
        <f>IF($B$2=1,IF('มิ.ย.'!N25="","",'มิ.ย.'!N25),IF('มิ.ย.'!N55="","",'มิ.ย.'!N55))</f>
        <v/>
      </c>
      <c r="GE25" s="73" t="str">
        <f>IF($B$2=1,IF('มิ.ย.'!O25="","",'มิ.ย.'!O25),IF('มิ.ย.'!O55="","",'มิ.ย.'!O55))</f>
        <v/>
      </c>
      <c r="GF25" s="73" t="str">
        <f>IF($B$2=1,IF('มิ.ย.'!P25="","",'มิ.ย.'!P25),IF('มิ.ย.'!P55="","",'มิ.ย.'!P55))</f>
        <v/>
      </c>
      <c r="GG25" s="73" t="str">
        <f>IF($B$2=1,IF('มิ.ย.'!Q25="","",'มิ.ย.'!Q25),IF('มิ.ย.'!Q55="","",'มิ.ย.'!Q55))</f>
        <v/>
      </c>
      <c r="GH25" s="73" t="str">
        <f>IF($B$2=1,IF('มิ.ย.'!R25="","",'มิ.ย.'!R25),IF('มิ.ย.'!R55="","",'มิ.ย.'!R55))</f>
        <v/>
      </c>
      <c r="GI25" s="73" t="str">
        <f>IF($B$2=1,IF('มิ.ย.'!S25="","",'มิ.ย.'!S25),IF('มิ.ย.'!S55="","",'มิ.ย.'!S55))</f>
        <v/>
      </c>
      <c r="GJ25" s="73" t="str">
        <f>IF($B$2=1,IF('มิ.ย.'!T25="","",'มิ.ย.'!T25),IF('มิ.ย.'!T55="","",'มิ.ย.'!T55))</f>
        <v/>
      </c>
      <c r="GK25" s="73" t="str">
        <f>IF($B$2=1,IF('มิ.ย.'!U25="","",'มิ.ย.'!U25),IF('มิ.ย.'!U55="","",'มิ.ย.'!U55))</f>
        <v/>
      </c>
      <c r="GL25" s="73" t="str">
        <f>IF($B$2=1,IF('มิ.ย.'!V25="","",'มิ.ย.'!V25),IF('มิ.ย.'!V55="","",'มิ.ย.'!V55))</f>
        <v/>
      </c>
      <c r="GM25" s="73" t="str">
        <f>IF($B$2=1,IF('มิ.ย.'!W25="","",'มิ.ย.'!W25),IF('มิ.ย.'!W55="","",'มิ.ย.'!W55))</f>
        <v/>
      </c>
      <c r="GN25" s="73" t="str">
        <f>IF($B$2=1,IF('มิ.ย.'!X25="","",'มิ.ย.'!X25),IF('มิ.ย.'!X55="","",'มิ.ย.'!X55))</f>
        <v/>
      </c>
      <c r="GO25" s="73" t="str">
        <f>IF($B$2=1,IF('มิ.ย.'!Y25="","",'มิ.ย.'!Y25),IF('มิ.ย.'!Y55="","",'มิ.ย.'!Y55))</f>
        <v/>
      </c>
      <c r="GP25" s="73" t="str">
        <f>IF($B$2=1,IF('มิ.ย.'!Z25="","",'มิ.ย.'!Z25),IF('มิ.ย.'!Z55="","",'มิ.ย.'!Z55))</f>
        <v/>
      </c>
      <c r="GQ25" s="73" t="str">
        <f>IF($B$2=1,IF('มิ.ย.'!AA25="","",'มิ.ย.'!AA25),IF('มิ.ย.'!AA55="","",'มิ.ย.'!AA55))</f>
        <v/>
      </c>
      <c r="GR25" s="73" t="str">
        <f>IF($B$2=1,IF('มิ.ย.'!AB25="","",'มิ.ย.'!AB25),IF('มิ.ย.'!AB55="","",'มิ.ย.'!AB55))</f>
        <v/>
      </c>
      <c r="GS25" s="73" t="str">
        <f>IF($B$2=1,IF('มิ.ย.'!AC25="","",'มิ.ย.'!AC25),IF('มิ.ย.'!AC55="","",'มิ.ย.'!AC55))</f>
        <v/>
      </c>
      <c r="GT25" s="73" t="str">
        <f>IF($B$2=1,IF('มิ.ย.'!AD25="","",'มิ.ย.'!AD25),IF('มิ.ย.'!AD55="","",'มิ.ย.'!AD55))</f>
        <v/>
      </c>
      <c r="GU25" s="73" t="str">
        <f>IF($B$2=1,IF('มิ.ย.'!AE25="","",'มิ.ย.'!AE25),IF('มิ.ย.'!AE55="","",'มิ.ย.'!AE55))</f>
        <v/>
      </c>
      <c r="GV25" s="73" t="str">
        <f>IF($B$2=1,IF('มิ.ย.'!AF25="","",'มิ.ย.'!AF25),IF('มิ.ย.'!AF55="","",'มิ.ย.'!AF55))</f>
        <v/>
      </c>
      <c r="GW25" s="73" t="str">
        <f>IF($B$2=1,IF('มิ.ย.'!AG25="","",'มิ.ย.'!AG25),IF('มิ.ย.'!AG55="","",'มิ.ย.'!AG55))</f>
        <v/>
      </c>
      <c r="GX25" s="73" t="str">
        <f>IF($B$2=1,IF('มิ.ย.'!AH25="","",'มิ.ย.'!AH25),IF('มิ.ย.'!AH55="","",'มิ.ย.'!AH55))</f>
        <v/>
      </c>
      <c r="GY25" s="73" t="str">
        <f>IF($B$2=1,IF('มิ.ย.'!AI25="","",'มิ.ย.'!AI25),IF('มิ.ย.'!AI55="","",'มิ.ย.'!AI55))</f>
        <v/>
      </c>
      <c r="GZ25" s="72">
        <f t="shared" si="16"/>
        <v>22</v>
      </c>
      <c r="HA25" s="73"/>
      <c r="HB25" s="73" t="str">
        <f>IF($B$2=1,IF('ก.ค.'!D25="","",'ก.ค.'!D25),IF('ก.ค.'!D55="","",'ก.ค.'!D55))</f>
        <v/>
      </c>
      <c r="HC25" s="73" t="str">
        <f>IF($B$2=1,IF('ก.ค.'!E25="","",'ก.ค.'!E25),IF('ก.ค.'!E55="","",'ก.ค.'!E55))</f>
        <v/>
      </c>
      <c r="HD25" s="73" t="str">
        <f>IF($B$2=1,IF('ก.ค.'!F25="","",'ก.ค.'!F25),IF('ก.ค.'!F55="","",'ก.ค.'!F55))</f>
        <v/>
      </c>
      <c r="HE25" s="73" t="str">
        <f>IF($B$2=1,IF('ก.ค.'!G25="","",'ก.ค.'!G25),IF('ก.ค.'!G55="","",'ก.ค.'!G55))</f>
        <v/>
      </c>
      <c r="HF25" s="73" t="str">
        <f>IF($B$2=1,IF('ก.ค.'!H25="","",'ก.ค.'!H25),IF('ก.ค.'!H55="","",'ก.ค.'!H55))</f>
        <v/>
      </c>
      <c r="HG25" s="73" t="str">
        <f>IF($B$2=1,IF('ก.ค.'!I25="","",'ก.ค.'!I25),IF('ก.ค.'!I55="","",'ก.ค.'!I55))</f>
        <v/>
      </c>
      <c r="HH25" s="73" t="str">
        <f>IF($B$2=1,IF('ก.ค.'!J25="","",'ก.ค.'!J25),IF('ก.ค.'!J55="","",'ก.ค.'!J55))</f>
        <v/>
      </c>
      <c r="HI25" s="73" t="str">
        <f>IF($B$2=1,IF('ก.ค.'!K25="","",'ก.ค.'!K25),IF('ก.ค.'!K55="","",'ก.ค.'!K55))</f>
        <v/>
      </c>
      <c r="HJ25" s="73" t="str">
        <f>IF($B$2=1,IF('ก.ค.'!L25="","",'ก.ค.'!L25),IF('ก.ค.'!L55="","",'ก.ค.'!L55))</f>
        <v/>
      </c>
      <c r="HK25" s="73" t="str">
        <f>IF($B$2=1,IF('ก.ค.'!M25="","",'ก.ค.'!M25),IF('ก.ค.'!M55="","",'ก.ค.'!M55))</f>
        <v/>
      </c>
      <c r="HL25" s="73" t="str">
        <f>IF($B$2=1,IF('ก.ค.'!N25="","",'ก.ค.'!N25),IF('ก.ค.'!N55="","",'ก.ค.'!N55))</f>
        <v/>
      </c>
      <c r="HM25" s="73" t="str">
        <f>IF($B$2=1,IF('ก.ค.'!O25="","",'ก.ค.'!O25),IF('ก.ค.'!O55="","",'ก.ค.'!O55))</f>
        <v/>
      </c>
      <c r="HN25" s="73" t="str">
        <f>IF($B$2=1,IF('ก.ค.'!P25="","",'ก.ค.'!P25),IF('ก.ค.'!P55="","",'ก.ค.'!P55))</f>
        <v/>
      </c>
      <c r="HO25" s="73" t="str">
        <f>IF($B$2=1,IF('ก.ค.'!Q25="","",'ก.ค.'!Q25),IF('ก.ค.'!Q55="","",'ก.ค.'!Q55))</f>
        <v/>
      </c>
      <c r="HP25" s="73" t="str">
        <f>IF($B$2=1,IF('ก.ค.'!R25="","",'ก.ค.'!R25),IF('ก.ค.'!R55="","",'ก.ค.'!R55))</f>
        <v/>
      </c>
      <c r="HQ25" s="73" t="str">
        <f>IF($B$2=1,IF('ก.ค.'!S25="","",'ก.ค.'!S25),IF('ก.ค.'!S55="","",'ก.ค.'!S55))</f>
        <v/>
      </c>
      <c r="HR25" s="73" t="str">
        <f>IF($B$2=1,IF('ก.ค.'!T25="","",'ก.ค.'!T25),IF('ก.ค.'!T55="","",'ก.ค.'!T55))</f>
        <v/>
      </c>
      <c r="HS25" s="73" t="str">
        <f>IF($B$2=1,IF('ก.ค.'!U25="","",'ก.ค.'!U25),IF('ก.ค.'!U55="","",'ก.ค.'!U55))</f>
        <v/>
      </c>
      <c r="HT25" s="73" t="str">
        <f>IF($B$2=1,IF('ก.ค.'!V25="","",'ก.ค.'!V25),IF('ก.ค.'!V55="","",'ก.ค.'!V55))</f>
        <v/>
      </c>
      <c r="HU25" s="73" t="str">
        <f>IF($B$2=1,IF('ก.ค.'!W25="","",'ก.ค.'!W25),IF('ก.ค.'!W55="","",'ก.ค.'!W55))</f>
        <v/>
      </c>
      <c r="HV25" s="73" t="str">
        <f>IF($B$2=1,IF('ก.ค.'!X25="","",'ก.ค.'!X25),IF('ก.ค.'!X55="","",'ก.ค.'!X55))</f>
        <v/>
      </c>
      <c r="HW25" s="73" t="str">
        <f>IF($B$2=1,IF('ก.ค.'!Y25="","",'ก.ค.'!Y25),IF('ก.ค.'!Y55="","",'ก.ค.'!Y55))</f>
        <v/>
      </c>
      <c r="HX25" s="73" t="str">
        <f>IF($B$2=1,IF('ก.ค.'!Z25="","",'ก.ค.'!Z25),IF('ก.ค.'!Z55="","",'ก.ค.'!Z55))</f>
        <v/>
      </c>
      <c r="HY25" s="73" t="str">
        <f>IF($B$2=1,IF('ก.ค.'!AA25="","",'ก.ค.'!AA25),IF('ก.ค.'!AA55="","",'ก.ค.'!AA55))</f>
        <v/>
      </c>
      <c r="HZ25" s="73" t="str">
        <f>IF($B$2=1,IF('ก.ค.'!AB25="","",'ก.ค.'!AB25),IF('ก.ค.'!AB55="","",'ก.ค.'!AB55))</f>
        <v/>
      </c>
      <c r="IA25" s="73" t="str">
        <f>IF($B$2=1,IF('ก.ค.'!AC25="","",'ก.ค.'!AC25),IF('ก.ค.'!AC55="","",'ก.ค.'!AC55))</f>
        <v/>
      </c>
      <c r="IB25" s="73" t="str">
        <f>IF($B$2=1,IF('ก.ค.'!AD25="","",'ก.ค.'!AD25),IF('ก.ค.'!AD55="","",'ก.ค.'!AD55))</f>
        <v/>
      </c>
      <c r="IC25" s="73" t="str">
        <f>IF($B$2=1,IF('ก.ค.'!AE25="","",'ก.ค.'!AE25),IF('ก.ค.'!AE55="","",'ก.ค.'!AE55))</f>
        <v/>
      </c>
      <c r="ID25" s="73" t="str">
        <f>IF($B$2=1,IF('ก.ค.'!AF25="","",'ก.ค.'!AF25),IF('ก.ค.'!AF55="","",'ก.ค.'!AF55))</f>
        <v/>
      </c>
      <c r="IE25" s="73" t="str">
        <f>IF($B$2=1,IF('ก.ค.'!AG25="","",'ก.ค.'!AG25),IF('ก.ค.'!AG55="","",'ก.ค.'!AG55))</f>
        <v/>
      </c>
      <c r="IF25" s="73" t="str">
        <f>IF($B$2=1,IF('ก.ค.'!AH25="","",'ก.ค.'!AH25),IF('ก.ค.'!AH55="","",'ก.ค.'!AH55))</f>
        <v/>
      </c>
      <c r="IG25" s="73" t="str">
        <f>IF($B$2=1,IF('ก.ค.'!AI25="","",'ก.ค.'!AI25),IF('ก.ค.'!AI55="","",'ก.ค.'!AI55))</f>
        <v/>
      </c>
      <c r="IH25" s="72">
        <f t="shared" si="17"/>
        <v>22</v>
      </c>
      <c r="II25" s="73"/>
      <c r="IJ25" s="73" t="str">
        <f>IF($B$2=1,IF('ส.ค.'!D25="","",'ส.ค.'!D25),IF('ส.ค.'!D55="","",'ส.ค.'!D55))</f>
        <v/>
      </c>
      <c r="IK25" s="73" t="str">
        <f>IF($B$2=1,IF('ส.ค.'!E25="","",'ส.ค.'!E25),IF('ส.ค.'!E55="","",'ส.ค.'!E55))</f>
        <v/>
      </c>
      <c r="IL25" s="73" t="str">
        <f>IF($B$2=1,IF('ส.ค.'!F25="","",'ส.ค.'!F25),IF('ส.ค.'!F55="","",'ส.ค.'!F55))</f>
        <v/>
      </c>
      <c r="IM25" s="73" t="str">
        <f>IF($B$2=1,IF('ส.ค.'!G25="","",'ส.ค.'!G25),IF('ส.ค.'!G55="","",'ส.ค.'!G55))</f>
        <v/>
      </c>
      <c r="IN25" s="73" t="str">
        <f>IF($B$2=1,IF('ส.ค.'!H25="","",'ส.ค.'!H25),IF('ส.ค.'!H55="","",'ส.ค.'!H55))</f>
        <v/>
      </c>
      <c r="IO25" s="73" t="str">
        <f>IF($B$2=1,IF('ส.ค.'!I25="","",'ส.ค.'!I25),IF('ส.ค.'!I55="","",'ส.ค.'!I55))</f>
        <v/>
      </c>
      <c r="IP25" s="73" t="str">
        <f>IF($B$2=1,IF('ส.ค.'!J25="","",'ส.ค.'!J25),IF('ส.ค.'!J55="","",'ส.ค.'!J55))</f>
        <v/>
      </c>
      <c r="IQ25" s="73" t="str">
        <f>IF($B$2=1,IF('ส.ค.'!K25="","",'ส.ค.'!K25),IF('ส.ค.'!K55="","",'ส.ค.'!K55))</f>
        <v/>
      </c>
      <c r="IR25" s="73" t="str">
        <f>IF($B$2=1,IF('ส.ค.'!L25="","",'ส.ค.'!L25),IF('ส.ค.'!L55="","",'ส.ค.'!L55))</f>
        <v/>
      </c>
      <c r="IS25" s="73" t="str">
        <f>IF($B$2=1,IF('ส.ค.'!M25="","",'ส.ค.'!M25),IF('ส.ค.'!M55="","",'ส.ค.'!M55))</f>
        <v/>
      </c>
      <c r="IT25" s="73" t="str">
        <f>IF($B$2=1,IF('ส.ค.'!N25="","",'ส.ค.'!N25),IF('ส.ค.'!N55="","",'ส.ค.'!N55))</f>
        <v/>
      </c>
      <c r="IU25" s="73" t="str">
        <f>IF($B$2=1,IF('ส.ค.'!O25="","",'ส.ค.'!O25),IF('ส.ค.'!O55="","",'ส.ค.'!O55))</f>
        <v/>
      </c>
      <c r="IV25" s="73" t="str">
        <f>IF($B$2=1,IF('ส.ค.'!P25="","",'ส.ค.'!P25),IF('ส.ค.'!P55="","",'ส.ค.'!P55))</f>
        <v/>
      </c>
      <c r="IW25" s="73" t="str">
        <f>IF($B$2=1,IF('ส.ค.'!Q25="","",'ส.ค.'!Q25),IF('ส.ค.'!Q55="","",'ส.ค.'!Q55))</f>
        <v/>
      </c>
      <c r="IX25" s="73" t="str">
        <f>IF($B$2=1,IF('ส.ค.'!R25="","",'ส.ค.'!R25),IF('ส.ค.'!R55="","",'ส.ค.'!R55))</f>
        <v/>
      </c>
      <c r="IY25" s="73" t="str">
        <f>IF($B$2=1,IF('ส.ค.'!S25="","",'ส.ค.'!S25),IF('ส.ค.'!S55="","",'ส.ค.'!S55))</f>
        <v/>
      </c>
      <c r="IZ25" s="73" t="str">
        <f>IF($B$2=1,IF('ส.ค.'!T25="","",'ส.ค.'!T25),IF('ส.ค.'!T55="","",'ส.ค.'!T55))</f>
        <v/>
      </c>
      <c r="JA25" s="73" t="str">
        <f>IF($B$2=1,IF('ส.ค.'!U25="","",'ส.ค.'!U25),IF('ส.ค.'!U55="","",'ส.ค.'!U55))</f>
        <v/>
      </c>
      <c r="JB25" s="73" t="str">
        <f>IF($B$2=1,IF('ส.ค.'!V25="","",'ส.ค.'!V25),IF('ส.ค.'!V55="","",'ส.ค.'!V55))</f>
        <v/>
      </c>
      <c r="JC25" s="73" t="str">
        <f>IF($B$2=1,IF('ส.ค.'!W25="","",'ส.ค.'!W25),IF('ส.ค.'!W55="","",'ส.ค.'!W55))</f>
        <v/>
      </c>
      <c r="JD25" s="73" t="str">
        <f>IF($B$2=1,IF('ส.ค.'!X25="","",'ส.ค.'!X25),IF('ส.ค.'!X55="","",'ส.ค.'!X55))</f>
        <v/>
      </c>
      <c r="JE25" s="73" t="str">
        <f>IF($B$2=1,IF('ส.ค.'!Y25="","",'ส.ค.'!Y25),IF('ส.ค.'!Y55="","",'ส.ค.'!Y55))</f>
        <v/>
      </c>
      <c r="JF25" s="73" t="str">
        <f>IF($B$2=1,IF('ส.ค.'!Z25="","",'ส.ค.'!Z25),IF('ส.ค.'!Z55="","",'ส.ค.'!Z55))</f>
        <v/>
      </c>
      <c r="JG25" s="73" t="str">
        <f>IF($B$2=1,IF('ส.ค.'!AA25="","",'ส.ค.'!AA25),IF('ส.ค.'!AA55="","",'ส.ค.'!AA55))</f>
        <v/>
      </c>
      <c r="JH25" s="73" t="str">
        <f>IF($B$2=1,IF('ส.ค.'!AB25="","",'ส.ค.'!AB25),IF('ส.ค.'!AB55="","",'ส.ค.'!AB55))</f>
        <v/>
      </c>
      <c r="JI25" s="73" t="str">
        <f>IF($B$2=1,IF('ส.ค.'!AC25="","",'ส.ค.'!AC25),IF('ส.ค.'!AC55="","",'ส.ค.'!AC55))</f>
        <v/>
      </c>
      <c r="JJ25" s="73" t="str">
        <f>IF($B$2=1,IF('ส.ค.'!AD25="","",'ส.ค.'!AD25),IF('ส.ค.'!AD55="","",'ส.ค.'!AD55))</f>
        <v/>
      </c>
      <c r="JK25" s="73" t="str">
        <f>IF($B$2=1,IF('ส.ค.'!AE25="","",'ส.ค.'!AE25),IF('ส.ค.'!AE55="","",'ส.ค.'!AE55))</f>
        <v/>
      </c>
      <c r="JL25" s="73" t="str">
        <f>IF($B$2=1,IF('ส.ค.'!AF25="","",'ส.ค.'!AF25),IF('ส.ค.'!AF55="","",'ส.ค.'!AF55))</f>
        <v/>
      </c>
      <c r="JM25" s="73" t="str">
        <f>IF($B$2=1,IF('ส.ค.'!AG25="","",'ส.ค.'!AG25),IF('ส.ค.'!AG55="","",'ส.ค.'!AG55))</f>
        <v/>
      </c>
      <c r="JN25" s="73" t="str">
        <f>IF($B$2=1,IF('ส.ค.'!AH25="","",'ส.ค.'!AH25),IF('ส.ค.'!AH55="","",'ส.ค.'!AH55))</f>
        <v/>
      </c>
      <c r="JO25" s="73" t="str">
        <f>IF($B$2=1,IF('ส.ค.'!AI25="","",'ส.ค.'!AI25),IF('ส.ค.'!AI55="","",'ส.ค.'!AI55))</f>
        <v/>
      </c>
      <c r="JP25" s="72">
        <f t="shared" si="18"/>
        <v>22</v>
      </c>
      <c r="JQ25" s="73"/>
      <c r="JR25" s="73" t="str">
        <f>IF($B$2=1,IF('ก.ย.'!D25="","",'ก.ย.'!D25),IF('ก.ย.'!D55="","",'ก.ย.'!D55))</f>
        <v/>
      </c>
      <c r="JS25" s="73" t="str">
        <f>IF($B$2=1,IF('ก.ย.'!E25="","",'ก.ย.'!E25),IF('ก.ย.'!E55="","",'ก.ย.'!E55))</f>
        <v/>
      </c>
      <c r="JT25" s="73" t="str">
        <f>IF($B$2=1,IF('ก.ย.'!F25="","",'ก.ย.'!F25),IF('ก.ย.'!F55="","",'ก.ย.'!F55))</f>
        <v/>
      </c>
      <c r="JU25" s="73" t="str">
        <f>IF($B$2=1,IF('ก.ย.'!G25="","",'ก.ย.'!G25),IF('ก.ย.'!G55="","",'ก.ย.'!G55))</f>
        <v/>
      </c>
      <c r="JV25" s="73" t="str">
        <f>IF($B$2=1,IF('ก.ย.'!H25="","",'ก.ย.'!H25),IF('ก.ย.'!H55="","",'ก.ย.'!H55))</f>
        <v/>
      </c>
      <c r="JW25" s="73" t="str">
        <f>IF($B$2=1,IF('ก.ย.'!I25="","",'ก.ย.'!I25),IF('ก.ย.'!I55="","",'ก.ย.'!I55))</f>
        <v/>
      </c>
      <c r="JX25" s="73" t="str">
        <f>IF($B$2=1,IF('ก.ย.'!J25="","",'ก.ย.'!J25),IF('ก.ย.'!J55="","",'ก.ย.'!J55))</f>
        <v/>
      </c>
      <c r="JY25" s="73" t="str">
        <f>IF($B$2=1,IF('ก.ย.'!K25="","",'ก.ย.'!K25),IF('ก.ย.'!K55="","",'ก.ย.'!K55))</f>
        <v/>
      </c>
      <c r="JZ25" s="73" t="str">
        <f>IF($B$2=1,IF('ก.ย.'!L25="","",'ก.ย.'!L25),IF('ก.ย.'!L55="","",'ก.ย.'!L55))</f>
        <v/>
      </c>
      <c r="KA25" s="73" t="str">
        <f>IF($B$2=1,IF('ก.ย.'!M25="","",'ก.ย.'!M25),IF('ก.ย.'!M55="","",'ก.ย.'!M55))</f>
        <v/>
      </c>
      <c r="KB25" s="73" t="str">
        <f>IF($B$2=1,IF('ก.ย.'!N25="","",'ก.ย.'!N25),IF('ก.ย.'!N55="","",'ก.ย.'!N55))</f>
        <v/>
      </c>
      <c r="KC25" s="73" t="str">
        <f>IF($B$2=1,IF('ก.ย.'!O25="","",'ก.ย.'!O25),IF('ก.ย.'!O55="","",'ก.ย.'!O55))</f>
        <v/>
      </c>
      <c r="KD25" s="73" t="str">
        <f>IF($B$2=1,IF('ก.ย.'!P25="","",'ก.ย.'!P25),IF('ก.ย.'!P55="","",'ก.ย.'!P55))</f>
        <v/>
      </c>
      <c r="KE25" s="73" t="str">
        <f>IF($B$2=1,IF('ก.ย.'!Q25="","",'ก.ย.'!Q25),IF('ก.ย.'!Q55="","",'ก.ย.'!Q55))</f>
        <v/>
      </c>
      <c r="KF25" s="73" t="str">
        <f>IF($B$2=1,IF('ก.ย.'!R25="","",'ก.ย.'!R25),IF('ก.ย.'!R55="","",'ก.ย.'!R55))</f>
        <v/>
      </c>
      <c r="KG25" s="73" t="str">
        <f>IF($B$2=1,IF('ก.ย.'!S25="","",'ก.ย.'!S25),IF('ก.ย.'!S55="","",'ก.ย.'!S55))</f>
        <v/>
      </c>
      <c r="KH25" s="73" t="str">
        <f>IF($B$2=1,IF('ก.ย.'!T25="","",'ก.ย.'!T25),IF('ก.ย.'!T55="","",'ก.ย.'!T55))</f>
        <v/>
      </c>
      <c r="KI25" s="73" t="str">
        <f>IF($B$2=1,IF('ก.ย.'!U25="","",'ก.ย.'!U25),IF('ก.ย.'!U55="","",'ก.ย.'!U55))</f>
        <v/>
      </c>
      <c r="KJ25" s="73" t="str">
        <f>IF($B$2=1,IF('ก.ย.'!V25="","",'ก.ย.'!V25),IF('ก.ย.'!V55="","",'ก.ย.'!V55))</f>
        <v/>
      </c>
      <c r="KK25" s="73" t="str">
        <f>IF($B$2=1,IF('ก.ย.'!W25="","",'ก.ย.'!W25),IF('ก.ย.'!W55="","",'ก.ย.'!W55))</f>
        <v/>
      </c>
      <c r="KL25" s="73" t="str">
        <f>IF($B$2=1,IF('ก.ย.'!X25="","",'ก.ย.'!X25),IF('ก.ย.'!X55="","",'ก.ย.'!X55))</f>
        <v/>
      </c>
      <c r="KM25" s="73" t="str">
        <f>IF($B$2=1,IF('ก.ย.'!Y25="","",'ก.ย.'!Y25),IF('ก.ย.'!Y55="","",'ก.ย.'!Y55))</f>
        <v/>
      </c>
      <c r="KN25" s="73" t="str">
        <f>IF($B$2=1,IF('ก.ย.'!Z25="","",'ก.ย.'!Z25),IF('ก.ย.'!Z55="","",'ก.ย.'!Z55))</f>
        <v/>
      </c>
      <c r="KO25" s="73" t="str">
        <f>IF($B$2=1,IF('ก.ย.'!AA25="","",'ก.ย.'!AA25),IF('ก.ย.'!AA55="","",'ก.ย.'!AA55))</f>
        <v/>
      </c>
      <c r="KP25" s="73" t="str">
        <f>IF($B$2=1,IF('ก.ย.'!AB25="","",'ก.ย.'!AB25),IF('ก.ย.'!AB55="","",'ก.ย.'!AB55))</f>
        <v/>
      </c>
      <c r="KQ25" s="73" t="str">
        <f>IF($B$2=1,IF('ก.ย.'!AC25="","",'ก.ย.'!AC25),IF('ก.ย.'!AC55="","",'ก.ย.'!AC55))</f>
        <v/>
      </c>
      <c r="KR25" s="73" t="str">
        <f>IF($B$2=1,IF('ก.ย.'!AD25="","",'ก.ย.'!AD25),IF('ก.ย.'!AD55="","",'ก.ย.'!AD55))</f>
        <v/>
      </c>
      <c r="KS25" s="73" t="str">
        <f>IF($B$2=1,IF('ก.ย.'!AE25="","",'ก.ย.'!AE25),IF('ก.ย.'!AE55="","",'ก.ย.'!AE55))</f>
        <v/>
      </c>
      <c r="KT25" s="73" t="str">
        <f>IF($B$2=1,IF('ก.ย.'!AF25="","",'ก.ย.'!AF25),IF('ก.ย.'!AF55="","",'ก.ย.'!AF55))</f>
        <v/>
      </c>
      <c r="KU25" s="73" t="str">
        <f>IF($B$2=1,IF('ก.ย.'!AG25="","",'ก.ย.'!AG25),IF('ก.ย.'!AG55="","",'ก.ย.'!AG55))</f>
        <v/>
      </c>
      <c r="KV25" s="73" t="str">
        <f>IF($B$2=1,IF('ก.ย.'!AH25="","",'ก.ย.'!AH25),IF('ก.ย.'!AH55="","",'ก.ย.'!AH55))</f>
        <v/>
      </c>
      <c r="KW25" s="73" t="str">
        <f>IF($B$2=1,IF('ก.ย.'!AI25="","",'ก.ย.'!AI25),IF('ก.ย.'!AI55="","",'ก.ย.'!AI55))</f>
        <v/>
      </c>
      <c r="KX25" s="72">
        <f t="shared" si="19"/>
        <v>22</v>
      </c>
      <c r="KY25" s="73"/>
      <c r="KZ25" s="73" t="str">
        <f>IF($B$2=1,IF('ต.ค.'!D25="","",'ต.ค.'!D25),IF('ต.ค.'!D55="","",'ต.ค.'!D55))</f>
        <v/>
      </c>
      <c r="LA25" s="73" t="str">
        <f>IF($B$2=1,IF('ต.ค.'!E25="","",'ต.ค.'!E25),IF('ต.ค.'!E55="","",'ต.ค.'!E55))</f>
        <v/>
      </c>
      <c r="LB25" s="73" t="str">
        <f>IF($B$2=1,IF('ต.ค.'!F25="","",'ต.ค.'!F25),IF('ต.ค.'!F55="","",'ต.ค.'!F55))</f>
        <v/>
      </c>
      <c r="LC25" s="73" t="str">
        <f>IF($B$2=1,IF('ต.ค.'!G25="","",'ต.ค.'!G25),IF('ต.ค.'!G55="","",'ต.ค.'!G55))</f>
        <v/>
      </c>
      <c r="LD25" s="73" t="str">
        <f>IF($B$2=1,IF('ต.ค.'!H25="","",'ต.ค.'!H25),IF('ต.ค.'!H55="","",'ต.ค.'!H55))</f>
        <v/>
      </c>
      <c r="LE25" s="73" t="str">
        <f>IF($B$2=1,IF('ต.ค.'!I25="","",'ต.ค.'!I25),IF('ต.ค.'!I55="","",'ต.ค.'!I55))</f>
        <v/>
      </c>
      <c r="LF25" s="73" t="str">
        <f>IF($B$2=1,IF('ต.ค.'!J25="","",'ต.ค.'!J25),IF('ต.ค.'!J55="","",'ต.ค.'!J55))</f>
        <v/>
      </c>
      <c r="LG25" s="73" t="str">
        <f>IF($B$2=1,IF('ต.ค.'!K25="","",'ต.ค.'!K25),IF('ต.ค.'!K55="","",'ต.ค.'!K55))</f>
        <v/>
      </c>
      <c r="LH25" s="73" t="str">
        <f>IF($B$2=1,IF('ต.ค.'!L25="","",'ต.ค.'!L25),IF('ต.ค.'!L55="","",'ต.ค.'!L55))</f>
        <v/>
      </c>
      <c r="LI25" s="73" t="str">
        <f>IF($B$2=1,IF('ต.ค.'!M25="","",'ต.ค.'!M25),IF('ต.ค.'!M55="","",'ต.ค.'!M55))</f>
        <v/>
      </c>
      <c r="LJ25" s="73" t="str">
        <f>IF($B$2=1,IF('ต.ค.'!N25="","",'ต.ค.'!N25),IF('ต.ค.'!N55="","",'ต.ค.'!N55))</f>
        <v/>
      </c>
      <c r="LK25" s="73" t="str">
        <f>IF($B$2=1,IF('ต.ค.'!O25="","",'ต.ค.'!O25),IF('ต.ค.'!O55="","",'ต.ค.'!O55))</f>
        <v/>
      </c>
      <c r="LL25" s="73" t="str">
        <f>IF($B$2=1,IF('ต.ค.'!P25="","",'ต.ค.'!P25),IF('ต.ค.'!P55="","",'ต.ค.'!P55))</f>
        <v/>
      </c>
      <c r="LM25" s="73" t="str">
        <f>IF($B$2=1,IF('ต.ค.'!Q25="","",'ต.ค.'!Q25),IF('ต.ค.'!Q55="","",'ต.ค.'!Q55))</f>
        <v/>
      </c>
      <c r="LN25" s="73" t="str">
        <f>IF($B$2=1,IF('ต.ค.'!R25="","",'ต.ค.'!R25),IF('ต.ค.'!R55="","",'ต.ค.'!R55))</f>
        <v/>
      </c>
      <c r="LO25" s="73" t="str">
        <f>IF($B$2=1,IF('ต.ค.'!S25="","",'ต.ค.'!S25),IF('ต.ค.'!S55="","",'ต.ค.'!S55))</f>
        <v/>
      </c>
      <c r="LP25" s="73" t="str">
        <f>IF($B$2=1,IF('ต.ค.'!T25="","",'ต.ค.'!T25),IF('ต.ค.'!T55="","",'ต.ค.'!T55))</f>
        <v/>
      </c>
      <c r="LQ25" s="73" t="str">
        <f>IF($B$2=1,IF('ต.ค.'!U25="","",'ต.ค.'!U25),IF('ต.ค.'!U55="","",'ต.ค.'!U55))</f>
        <v/>
      </c>
      <c r="LR25" s="73" t="str">
        <f>IF($B$2=1,IF('ต.ค.'!V25="","",'ต.ค.'!V25),IF('ต.ค.'!V55="","",'ต.ค.'!V55))</f>
        <v/>
      </c>
      <c r="LS25" s="73" t="str">
        <f>IF($B$2=1,IF('ต.ค.'!W25="","",'ต.ค.'!W25),IF('ต.ค.'!W55="","",'ต.ค.'!W55))</f>
        <v/>
      </c>
      <c r="LT25" s="73" t="str">
        <f>IF($B$2=1,IF('ต.ค.'!X25="","",'ต.ค.'!X25),IF('ต.ค.'!X55="","",'ต.ค.'!X55))</f>
        <v/>
      </c>
      <c r="LU25" s="73" t="str">
        <f>IF($B$2=1,IF('ต.ค.'!Y25="","",'ต.ค.'!Y25),IF('ต.ค.'!Y55="","",'ต.ค.'!Y55))</f>
        <v/>
      </c>
      <c r="LV25" s="73" t="str">
        <f>IF($B$2=1,IF('ต.ค.'!Z25="","",'ต.ค.'!Z25),IF('ต.ค.'!Z55="","",'ต.ค.'!Z55))</f>
        <v/>
      </c>
      <c r="LW25" s="73" t="str">
        <f>IF($B$2=1,IF('ต.ค.'!AA25="","",'ต.ค.'!AA25),IF('ต.ค.'!AA55="","",'ต.ค.'!AA55))</f>
        <v/>
      </c>
      <c r="LX25" s="73" t="str">
        <f>IF($B$2=1,IF('ต.ค.'!AB25="","",'ต.ค.'!AB25),IF('ต.ค.'!AB55="","",'ต.ค.'!AB55))</f>
        <v/>
      </c>
      <c r="LY25" s="73" t="str">
        <f>IF($B$2=1,IF('ต.ค.'!AC25="","",'ต.ค.'!AC25),IF('ต.ค.'!AC55="","",'ต.ค.'!AC55))</f>
        <v/>
      </c>
      <c r="LZ25" s="73" t="str">
        <f>IF($B$2=1,IF('ต.ค.'!AD25="","",'ต.ค.'!AD25),IF('ต.ค.'!AD55="","",'ต.ค.'!AD55))</f>
        <v/>
      </c>
      <c r="MA25" s="73" t="str">
        <f>IF($B$2=1,IF('ต.ค.'!AE25="","",'ต.ค.'!AE25),IF('ต.ค.'!AE55="","",'ต.ค.'!AE55))</f>
        <v/>
      </c>
      <c r="MB25" s="73" t="str">
        <f>IF($B$2=1,IF('ต.ค.'!AF25="","",'ต.ค.'!AF25),IF('ต.ค.'!AF55="","",'ต.ค.'!AF55))</f>
        <v/>
      </c>
      <c r="MC25" s="73" t="str">
        <f>IF($B$2=1,IF('ต.ค.'!AG25="","",'ต.ค.'!AG25),IF('ต.ค.'!AG55="","",'ต.ค.'!AG55))</f>
        <v/>
      </c>
      <c r="MD25" s="73" t="str">
        <f>IF($B$2=1,IF('ต.ค.'!AH25="","",'ต.ค.'!AH25),IF('ต.ค.'!AH55="","",'ต.ค.'!AH55))</f>
        <v/>
      </c>
      <c r="ME25" s="73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>
      <c r="A26" s="65"/>
      <c r="B26" s="65"/>
      <c r="C26" s="65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IF($B$2=1,IF('พ.ค.'!D26="","",'พ.ค.'!D26),IF('พ.ค.'!D56="","",'พ.ค.'!D56))</f>
        <v/>
      </c>
      <c r="EM26" s="73" t="str">
        <f>IF($B$2=1,IF('พ.ค.'!E26="","",'พ.ค.'!E26),IF('พ.ค.'!E56="","",'พ.ค.'!E56))</f>
        <v/>
      </c>
      <c r="EN26" s="73" t="str">
        <f>IF($B$2=1,IF('พ.ค.'!F26="","",'พ.ค.'!F26),IF('พ.ค.'!F56="","",'พ.ค.'!F56))</f>
        <v/>
      </c>
      <c r="EO26" s="73" t="str">
        <f>IF($B$2=1,IF('พ.ค.'!G26="","",'พ.ค.'!G26),IF('พ.ค.'!G56="","",'พ.ค.'!G56))</f>
        <v/>
      </c>
      <c r="EP26" s="73" t="str">
        <f>IF($B$2=1,IF('พ.ค.'!H26="","",'พ.ค.'!H26),IF('พ.ค.'!H56="","",'พ.ค.'!H56))</f>
        <v/>
      </c>
      <c r="EQ26" s="73" t="str">
        <f>IF($B$2=1,IF('พ.ค.'!I26="","",'พ.ค.'!I26),IF('พ.ค.'!I56="","",'พ.ค.'!I56))</f>
        <v/>
      </c>
      <c r="ER26" s="73" t="str">
        <f>IF($B$2=1,IF('พ.ค.'!J26="","",'พ.ค.'!J26),IF('พ.ค.'!J56="","",'พ.ค.'!J56))</f>
        <v/>
      </c>
      <c r="ES26" s="73" t="str">
        <f>IF($B$2=1,IF('พ.ค.'!K26="","",'พ.ค.'!K26),IF('พ.ค.'!K56="","",'พ.ค.'!K56))</f>
        <v/>
      </c>
      <c r="ET26" s="73" t="str">
        <f>IF($B$2=1,IF('พ.ค.'!L26="","",'พ.ค.'!L26),IF('พ.ค.'!L56="","",'พ.ค.'!L56))</f>
        <v/>
      </c>
      <c r="EU26" s="73" t="str">
        <f>IF($B$2=1,IF('พ.ค.'!M26="","",'พ.ค.'!M26),IF('พ.ค.'!M56="","",'พ.ค.'!M56))</f>
        <v/>
      </c>
      <c r="EV26" s="73" t="str">
        <f>IF($B$2=1,IF('พ.ค.'!N26="","",'พ.ค.'!N26),IF('พ.ค.'!N56="","",'พ.ค.'!N56))</f>
        <v/>
      </c>
      <c r="EW26" s="73" t="str">
        <f>IF($B$2=1,IF('พ.ค.'!O26="","",'พ.ค.'!O26),IF('พ.ค.'!O56="","",'พ.ค.'!O56))</f>
        <v/>
      </c>
      <c r="EX26" s="73" t="str">
        <f>IF($B$2=1,IF('พ.ค.'!P26="","",'พ.ค.'!P26),IF('พ.ค.'!P56="","",'พ.ค.'!P56))</f>
        <v/>
      </c>
      <c r="EY26" s="73" t="str">
        <f>IF($B$2=1,IF('พ.ค.'!Q26="","",'พ.ค.'!Q26),IF('พ.ค.'!Q56="","",'พ.ค.'!Q56))</f>
        <v/>
      </c>
      <c r="EZ26" s="73" t="str">
        <f>IF($B$2=1,IF('พ.ค.'!R26="","",'พ.ค.'!R26),IF('พ.ค.'!R56="","",'พ.ค.'!R56))</f>
        <v/>
      </c>
      <c r="FA26" s="73" t="str">
        <f>IF($B$2=1,IF('พ.ค.'!S26="","",'พ.ค.'!S26),IF('พ.ค.'!S56="","",'พ.ค.'!S56))</f>
        <v/>
      </c>
      <c r="FB26" s="73" t="str">
        <f>IF($B$2=1,IF('พ.ค.'!T26="","",'พ.ค.'!T26),IF('พ.ค.'!T56="","",'พ.ค.'!T56))</f>
        <v/>
      </c>
      <c r="FC26" s="73" t="str">
        <f>IF($B$2=1,IF('พ.ค.'!U26="","",'พ.ค.'!U26),IF('พ.ค.'!U56="","",'พ.ค.'!U56))</f>
        <v/>
      </c>
      <c r="FD26" s="73" t="str">
        <f>IF($B$2=1,IF('พ.ค.'!V26="","",'พ.ค.'!V26),IF('พ.ค.'!V56="","",'พ.ค.'!V56))</f>
        <v/>
      </c>
      <c r="FE26" s="73" t="str">
        <f>IF($B$2=1,IF('พ.ค.'!W26="","",'พ.ค.'!W26),IF('พ.ค.'!W56="","",'พ.ค.'!W56))</f>
        <v/>
      </c>
      <c r="FF26" s="73" t="str">
        <f>IF($B$2=1,IF('พ.ค.'!X26="","",'พ.ค.'!X26),IF('พ.ค.'!X56="","",'พ.ค.'!X56))</f>
        <v/>
      </c>
      <c r="FG26" s="73" t="str">
        <f>IF($B$2=1,IF('พ.ค.'!Y26="","",'พ.ค.'!Y26),IF('พ.ค.'!Y56="","",'พ.ค.'!Y56))</f>
        <v/>
      </c>
      <c r="FH26" s="73" t="str">
        <f>IF($B$2=1,IF('พ.ค.'!Z26="","",'พ.ค.'!Z26),IF('พ.ค.'!Z56="","",'พ.ค.'!Z56))</f>
        <v/>
      </c>
      <c r="FI26" s="73" t="str">
        <f>IF($B$2=1,IF('พ.ค.'!AA26="","",'พ.ค.'!AA26),IF('พ.ค.'!AA56="","",'พ.ค.'!AA56))</f>
        <v/>
      </c>
      <c r="FJ26" s="73" t="str">
        <f>IF($B$2=1,IF('พ.ค.'!AB26="","",'พ.ค.'!AB26),IF('พ.ค.'!AB56="","",'พ.ค.'!AB56))</f>
        <v/>
      </c>
      <c r="FK26" s="73" t="str">
        <f>IF($B$2=1,IF('พ.ค.'!AC26="","",'พ.ค.'!AC26),IF('พ.ค.'!AC56="","",'พ.ค.'!AC56))</f>
        <v/>
      </c>
      <c r="FL26" s="73" t="str">
        <f>IF($B$2=1,IF('พ.ค.'!AD26="","",'พ.ค.'!AD26),IF('พ.ค.'!AD56="","",'พ.ค.'!AD56))</f>
        <v/>
      </c>
      <c r="FM26" s="73" t="str">
        <f>IF($B$2=1,IF('พ.ค.'!AE26="","",'พ.ค.'!AE26),IF('พ.ค.'!AE56="","",'พ.ค.'!AE56))</f>
        <v/>
      </c>
      <c r="FN26" s="73" t="str">
        <f>IF($B$2=1,IF('พ.ค.'!AF26="","",'พ.ค.'!AF26),IF('พ.ค.'!AF56="","",'พ.ค.'!AF56))</f>
        <v/>
      </c>
      <c r="FO26" s="73" t="str">
        <f>IF($B$2=1,IF('พ.ค.'!AG26="","",'พ.ค.'!AG26),IF('พ.ค.'!AG56="","",'พ.ค.'!AG56))</f>
        <v/>
      </c>
      <c r="FP26" s="73" t="str">
        <f>IF($B$2=1,IF('พ.ค.'!AH26="","",'พ.ค.'!AH26),IF('พ.ค.'!AH56="","",'พ.ค.'!AH56))</f>
        <v/>
      </c>
      <c r="FQ26" s="73" t="str">
        <f>IF($B$2=1,IF('พ.ค.'!AI26="","",'พ.ค.'!AI26),IF('พ.ค.'!AI56="","",'พ.ค.'!AI56))</f>
        <v/>
      </c>
      <c r="FR26" s="72">
        <f t="shared" si="15"/>
        <v>23</v>
      </c>
      <c r="FS26" s="73"/>
      <c r="FT26" s="73" t="str">
        <f>IF($B$2=1,IF('มิ.ย.'!D26="","",'มิ.ย.'!D26),IF('มิ.ย.'!D56="","",'มิ.ย.'!D56))</f>
        <v/>
      </c>
      <c r="FU26" s="73" t="str">
        <f>IF($B$2=1,IF('มิ.ย.'!E26="","",'มิ.ย.'!E26),IF('มิ.ย.'!E56="","",'มิ.ย.'!E56))</f>
        <v/>
      </c>
      <c r="FV26" s="73" t="str">
        <f>IF($B$2=1,IF('มิ.ย.'!F26="","",'มิ.ย.'!F26),IF('มิ.ย.'!F56="","",'มิ.ย.'!F56))</f>
        <v/>
      </c>
      <c r="FW26" s="73" t="str">
        <f>IF($B$2=1,IF('มิ.ย.'!G26="","",'มิ.ย.'!G26),IF('มิ.ย.'!G56="","",'มิ.ย.'!G56))</f>
        <v/>
      </c>
      <c r="FX26" s="73" t="str">
        <f>IF($B$2=1,IF('มิ.ย.'!H26="","",'มิ.ย.'!H26),IF('มิ.ย.'!H56="","",'มิ.ย.'!H56))</f>
        <v/>
      </c>
      <c r="FY26" s="73" t="str">
        <f>IF($B$2=1,IF('มิ.ย.'!I26="","",'มิ.ย.'!I26),IF('มิ.ย.'!I56="","",'มิ.ย.'!I56))</f>
        <v/>
      </c>
      <c r="FZ26" s="73" t="str">
        <f>IF($B$2=1,IF('มิ.ย.'!J26="","",'มิ.ย.'!J26),IF('มิ.ย.'!J56="","",'มิ.ย.'!J56))</f>
        <v/>
      </c>
      <c r="GA26" s="73" t="str">
        <f>IF($B$2=1,IF('มิ.ย.'!K26="","",'มิ.ย.'!K26),IF('มิ.ย.'!K56="","",'มิ.ย.'!K56))</f>
        <v/>
      </c>
      <c r="GB26" s="73" t="str">
        <f>IF($B$2=1,IF('มิ.ย.'!L26="","",'มิ.ย.'!L26),IF('มิ.ย.'!L56="","",'มิ.ย.'!L56))</f>
        <v/>
      </c>
      <c r="GC26" s="73" t="str">
        <f>IF($B$2=1,IF('มิ.ย.'!M26="","",'มิ.ย.'!M26),IF('มิ.ย.'!M56="","",'มิ.ย.'!M56))</f>
        <v/>
      </c>
      <c r="GD26" s="73" t="str">
        <f>IF($B$2=1,IF('มิ.ย.'!N26="","",'มิ.ย.'!N26),IF('มิ.ย.'!N56="","",'มิ.ย.'!N56))</f>
        <v/>
      </c>
      <c r="GE26" s="73" t="str">
        <f>IF($B$2=1,IF('มิ.ย.'!O26="","",'มิ.ย.'!O26),IF('มิ.ย.'!O56="","",'มิ.ย.'!O56))</f>
        <v/>
      </c>
      <c r="GF26" s="73" t="str">
        <f>IF($B$2=1,IF('มิ.ย.'!P26="","",'มิ.ย.'!P26),IF('มิ.ย.'!P56="","",'มิ.ย.'!P56))</f>
        <v/>
      </c>
      <c r="GG26" s="73" t="str">
        <f>IF($B$2=1,IF('มิ.ย.'!Q26="","",'มิ.ย.'!Q26),IF('มิ.ย.'!Q56="","",'มิ.ย.'!Q56))</f>
        <v/>
      </c>
      <c r="GH26" s="73" t="str">
        <f>IF($B$2=1,IF('มิ.ย.'!R26="","",'มิ.ย.'!R26),IF('มิ.ย.'!R56="","",'มิ.ย.'!R56))</f>
        <v/>
      </c>
      <c r="GI26" s="73" t="str">
        <f>IF($B$2=1,IF('มิ.ย.'!S26="","",'มิ.ย.'!S26),IF('มิ.ย.'!S56="","",'มิ.ย.'!S56))</f>
        <v/>
      </c>
      <c r="GJ26" s="73" t="str">
        <f>IF($B$2=1,IF('มิ.ย.'!T26="","",'มิ.ย.'!T26),IF('มิ.ย.'!T56="","",'มิ.ย.'!T56))</f>
        <v/>
      </c>
      <c r="GK26" s="73" t="str">
        <f>IF($B$2=1,IF('มิ.ย.'!U26="","",'มิ.ย.'!U26),IF('มิ.ย.'!U56="","",'มิ.ย.'!U56))</f>
        <v/>
      </c>
      <c r="GL26" s="73" t="str">
        <f>IF($B$2=1,IF('มิ.ย.'!V26="","",'มิ.ย.'!V26),IF('มิ.ย.'!V56="","",'มิ.ย.'!V56))</f>
        <v/>
      </c>
      <c r="GM26" s="73" t="str">
        <f>IF($B$2=1,IF('มิ.ย.'!W26="","",'มิ.ย.'!W26),IF('มิ.ย.'!W56="","",'มิ.ย.'!W56))</f>
        <v/>
      </c>
      <c r="GN26" s="73" t="str">
        <f>IF($B$2=1,IF('มิ.ย.'!X26="","",'มิ.ย.'!X26),IF('มิ.ย.'!X56="","",'มิ.ย.'!X56))</f>
        <v/>
      </c>
      <c r="GO26" s="73" t="str">
        <f>IF($B$2=1,IF('มิ.ย.'!Y26="","",'มิ.ย.'!Y26),IF('มิ.ย.'!Y56="","",'มิ.ย.'!Y56))</f>
        <v/>
      </c>
      <c r="GP26" s="73" t="str">
        <f>IF($B$2=1,IF('มิ.ย.'!Z26="","",'มิ.ย.'!Z26),IF('มิ.ย.'!Z56="","",'มิ.ย.'!Z56))</f>
        <v/>
      </c>
      <c r="GQ26" s="73" t="str">
        <f>IF($B$2=1,IF('มิ.ย.'!AA26="","",'มิ.ย.'!AA26),IF('มิ.ย.'!AA56="","",'มิ.ย.'!AA56))</f>
        <v/>
      </c>
      <c r="GR26" s="73" t="str">
        <f>IF($B$2=1,IF('มิ.ย.'!AB26="","",'มิ.ย.'!AB26),IF('มิ.ย.'!AB56="","",'มิ.ย.'!AB56))</f>
        <v/>
      </c>
      <c r="GS26" s="73" t="str">
        <f>IF($B$2=1,IF('มิ.ย.'!AC26="","",'มิ.ย.'!AC26),IF('มิ.ย.'!AC56="","",'มิ.ย.'!AC56))</f>
        <v/>
      </c>
      <c r="GT26" s="73" t="str">
        <f>IF($B$2=1,IF('มิ.ย.'!AD26="","",'มิ.ย.'!AD26),IF('มิ.ย.'!AD56="","",'มิ.ย.'!AD56))</f>
        <v/>
      </c>
      <c r="GU26" s="73" t="str">
        <f>IF($B$2=1,IF('มิ.ย.'!AE26="","",'มิ.ย.'!AE26),IF('มิ.ย.'!AE56="","",'มิ.ย.'!AE56))</f>
        <v/>
      </c>
      <c r="GV26" s="73" t="str">
        <f>IF($B$2=1,IF('มิ.ย.'!AF26="","",'มิ.ย.'!AF26),IF('มิ.ย.'!AF56="","",'มิ.ย.'!AF56))</f>
        <v/>
      </c>
      <c r="GW26" s="73" t="str">
        <f>IF($B$2=1,IF('มิ.ย.'!AG26="","",'มิ.ย.'!AG26),IF('มิ.ย.'!AG56="","",'มิ.ย.'!AG56))</f>
        <v/>
      </c>
      <c r="GX26" s="73" t="str">
        <f>IF($B$2=1,IF('มิ.ย.'!AH26="","",'มิ.ย.'!AH26),IF('มิ.ย.'!AH56="","",'มิ.ย.'!AH56))</f>
        <v/>
      </c>
      <c r="GY26" s="73" t="str">
        <f>IF($B$2=1,IF('มิ.ย.'!AI26="","",'มิ.ย.'!AI26),IF('มิ.ย.'!AI56="","",'มิ.ย.'!AI56))</f>
        <v/>
      </c>
      <c r="GZ26" s="72">
        <f t="shared" si="16"/>
        <v>23</v>
      </c>
      <c r="HA26" s="73"/>
      <c r="HB26" s="73" t="str">
        <f>IF($B$2=1,IF('ก.ค.'!D26="","",'ก.ค.'!D26),IF('ก.ค.'!D56="","",'ก.ค.'!D56))</f>
        <v/>
      </c>
      <c r="HC26" s="73" t="str">
        <f>IF($B$2=1,IF('ก.ค.'!E26="","",'ก.ค.'!E26),IF('ก.ค.'!E56="","",'ก.ค.'!E56))</f>
        <v/>
      </c>
      <c r="HD26" s="73" t="str">
        <f>IF($B$2=1,IF('ก.ค.'!F26="","",'ก.ค.'!F26),IF('ก.ค.'!F56="","",'ก.ค.'!F56))</f>
        <v/>
      </c>
      <c r="HE26" s="73" t="str">
        <f>IF($B$2=1,IF('ก.ค.'!G26="","",'ก.ค.'!G26),IF('ก.ค.'!G56="","",'ก.ค.'!G56))</f>
        <v/>
      </c>
      <c r="HF26" s="73" t="str">
        <f>IF($B$2=1,IF('ก.ค.'!H26="","",'ก.ค.'!H26),IF('ก.ค.'!H56="","",'ก.ค.'!H56))</f>
        <v/>
      </c>
      <c r="HG26" s="73" t="str">
        <f>IF($B$2=1,IF('ก.ค.'!I26="","",'ก.ค.'!I26),IF('ก.ค.'!I56="","",'ก.ค.'!I56))</f>
        <v/>
      </c>
      <c r="HH26" s="73" t="str">
        <f>IF($B$2=1,IF('ก.ค.'!J26="","",'ก.ค.'!J26),IF('ก.ค.'!J56="","",'ก.ค.'!J56))</f>
        <v/>
      </c>
      <c r="HI26" s="73" t="str">
        <f>IF($B$2=1,IF('ก.ค.'!K26="","",'ก.ค.'!K26),IF('ก.ค.'!K56="","",'ก.ค.'!K56))</f>
        <v/>
      </c>
      <c r="HJ26" s="73" t="str">
        <f>IF($B$2=1,IF('ก.ค.'!L26="","",'ก.ค.'!L26),IF('ก.ค.'!L56="","",'ก.ค.'!L56))</f>
        <v/>
      </c>
      <c r="HK26" s="73" t="str">
        <f>IF($B$2=1,IF('ก.ค.'!M26="","",'ก.ค.'!M26),IF('ก.ค.'!M56="","",'ก.ค.'!M56))</f>
        <v/>
      </c>
      <c r="HL26" s="73" t="str">
        <f>IF($B$2=1,IF('ก.ค.'!N26="","",'ก.ค.'!N26),IF('ก.ค.'!N56="","",'ก.ค.'!N56))</f>
        <v/>
      </c>
      <c r="HM26" s="73" t="str">
        <f>IF($B$2=1,IF('ก.ค.'!O26="","",'ก.ค.'!O26),IF('ก.ค.'!O56="","",'ก.ค.'!O56))</f>
        <v/>
      </c>
      <c r="HN26" s="73" t="str">
        <f>IF($B$2=1,IF('ก.ค.'!P26="","",'ก.ค.'!P26),IF('ก.ค.'!P56="","",'ก.ค.'!P56))</f>
        <v/>
      </c>
      <c r="HO26" s="73" t="str">
        <f>IF($B$2=1,IF('ก.ค.'!Q26="","",'ก.ค.'!Q26),IF('ก.ค.'!Q56="","",'ก.ค.'!Q56))</f>
        <v/>
      </c>
      <c r="HP26" s="73" t="str">
        <f>IF($B$2=1,IF('ก.ค.'!R26="","",'ก.ค.'!R26),IF('ก.ค.'!R56="","",'ก.ค.'!R56))</f>
        <v/>
      </c>
      <c r="HQ26" s="73" t="str">
        <f>IF($B$2=1,IF('ก.ค.'!S26="","",'ก.ค.'!S26),IF('ก.ค.'!S56="","",'ก.ค.'!S56))</f>
        <v/>
      </c>
      <c r="HR26" s="73" t="str">
        <f>IF($B$2=1,IF('ก.ค.'!T26="","",'ก.ค.'!T26),IF('ก.ค.'!T56="","",'ก.ค.'!T56))</f>
        <v/>
      </c>
      <c r="HS26" s="73" t="str">
        <f>IF($B$2=1,IF('ก.ค.'!U26="","",'ก.ค.'!U26),IF('ก.ค.'!U56="","",'ก.ค.'!U56))</f>
        <v/>
      </c>
      <c r="HT26" s="73" t="str">
        <f>IF($B$2=1,IF('ก.ค.'!V26="","",'ก.ค.'!V26),IF('ก.ค.'!V56="","",'ก.ค.'!V56))</f>
        <v/>
      </c>
      <c r="HU26" s="73" t="str">
        <f>IF($B$2=1,IF('ก.ค.'!W26="","",'ก.ค.'!W26),IF('ก.ค.'!W56="","",'ก.ค.'!W56))</f>
        <v/>
      </c>
      <c r="HV26" s="73" t="str">
        <f>IF($B$2=1,IF('ก.ค.'!X26="","",'ก.ค.'!X26),IF('ก.ค.'!X56="","",'ก.ค.'!X56))</f>
        <v/>
      </c>
      <c r="HW26" s="73" t="str">
        <f>IF($B$2=1,IF('ก.ค.'!Y26="","",'ก.ค.'!Y26),IF('ก.ค.'!Y56="","",'ก.ค.'!Y56))</f>
        <v/>
      </c>
      <c r="HX26" s="73" t="str">
        <f>IF($B$2=1,IF('ก.ค.'!Z26="","",'ก.ค.'!Z26),IF('ก.ค.'!Z56="","",'ก.ค.'!Z56))</f>
        <v/>
      </c>
      <c r="HY26" s="73" t="str">
        <f>IF($B$2=1,IF('ก.ค.'!AA26="","",'ก.ค.'!AA26),IF('ก.ค.'!AA56="","",'ก.ค.'!AA56))</f>
        <v/>
      </c>
      <c r="HZ26" s="73" t="str">
        <f>IF($B$2=1,IF('ก.ค.'!AB26="","",'ก.ค.'!AB26),IF('ก.ค.'!AB56="","",'ก.ค.'!AB56))</f>
        <v/>
      </c>
      <c r="IA26" s="73" t="str">
        <f>IF($B$2=1,IF('ก.ค.'!AC26="","",'ก.ค.'!AC26),IF('ก.ค.'!AC56="","",'ก.ค.'!AC56))</f>
        <v/>
      </c>
      <c r="IB26" s="73" t="str">
        <f>IF($B$2=1,IF('ก.ค.'!AD26="","",'ก.ค.'!AD26),IF('ก.ค.'!AD56="","",'ก.ค.'!AD56))</f>
        <v/>
      </c>
      <c r="IC26" s="73" t="str">
        <f>IF($B$2=1,IF('ก.ค.'!AE26="","",'ก.ค.'!AE26),IF('ก.ค.'!AE56="","",'ก.ค.'!AE56))</f>
        <v/>
      </c>
      <c r="ID26" s="73" t="str">
        <f>IF($B$2=1,IF('ก.ค.'!AF26="","",'ก.ค.'!AF26),IF('ก.ค.'!AF56="","",'ก.ค.'!AF56))</f>
        <v/>
      </c>
      <c r="IE26" s="73" t="str">
        <f>IF($B$2=1,IF('ก.ค.'!AG26="","",'ก.ค.'!AG26),IF('ก.ค.'!AG56="","",'ก.ค.'!AG56))</f>
        <v/>
      </c>
      <c r="IF26" s="73" t="str">
        <f>IF($B$2=1,IF('ก.ค.'!AH26="","",'ก.ค.'!AH26),IF('ก.ค.'!AH56="","",'ก.ค.'!AH56))</f>
        <v/>
      </c>
      <c r="IG26" s="73" t="str">
        <f>IF($B$2=1,IF('ก.ค.'!AI26="","",'ก.ค.'!AI26),IF('ก.ค.'!AI56="","",'ก.ค.'!AI56))</f>
        <v/>
      </c>
      <c r="IH26" s="72">
        <f t="shared" si="17"/>
        <v>23</v>
      </c>
      <c r="II26" s="73"/>
      <c r="IJ26" s="73" t="str">
        <f>IF($B$2=1,IF('ส.ค.'!D26="","",'ส.ค.'!D26),IF('ส.ค.'!D56="","",'ส.ค.'!D56))</f>
        <v/>
      </c>
      <c r="IK26" s="73" t="str">
        <f>IF($B$2=1,IF('ส.ค.'!E26="","",'ส.ค.'!E26),IF('ส.ค.'!E56="","",'ส.ค.'!E56))</f>
        <v/>
      </c>
      <c r="IL26" s="73" t="str">
        <f>IF($B$2=1,IF('ส.ค.'!F26="","",'ส.ค.'!F26),IF('ส.ค.'!F56="","",'ส.ค.'!F56))</f>
        <v/>
      </c>
      <c r="IM26" s="73" t="str">
        <f>IF($B$2=1,IF('ส.ค.'!G26="","",'ส.ค.'!G26),IF('ส.ค.'!G56="","",'ส.ค.'!G56))</f>
        <v/>
      </c>
      <c r="IN26" s="73" t="str">
        <f>IF($B$2=1,IF('ส.ค.'!H26="","",'ส.ค.'!H26),IF('ส.ค.'!H56="","",'ส.ค.'!H56))</f>
        <v/>
      </c>
      <c r="IO26" s="73" t="str">
        <f>IF($B$2=1,IF('ส.ค.'!I26="","",'ส.ค.'!I26),IF('ส.ค.'!I56="","",'ส.ค.'!I56))</f>
        <v/>
      </c>
      <c r="IP26" s="73" t="str">
        <f>IF($B$2=1,IF('ส.ค.'!J26="","",'ส.ค.'!J26),IF('ส.ค.'!J56="","",'ส.ค.'!J56))</f>
        <v/>
      </c>
      <c r="IQ26" s="73" t="str">
        <f>IF($B$2=1,IF('ส.ค.'!K26="","",'ส.ค.'!K26),IF('ส.ค.'!K56="","",'ส.ค.'!K56))</f>
        <v/>
      </c>
      <c r="IR26" s="73" t="str">
        <f>IF($B$2=1,IF('ส.ค.'!L26="","",'ส.ค.'!L26),IF('ส.ค.'!L56="","",'ส.ค.'!L56))</f>
        <v/>
      </c>
      <c r="IS26" s="73" t="str">
        <f>IF($B$2=1,IF('ส.ค.'!M26="","",'ส.ค.'!M26),IF('ส.ค.'!M56="","",'ส.ค.'!M56))</f>
        <v/>
      </c>
      <c r="IT26" s="73" t="str">
        <f>IF($B$2=1,IF('ส.ค.'!N26="","",'ส.ค.'!N26),IF('ส.ค.'!N56="","",'ส.ค.'!N56))</f>
        <v/>
      </c>
      <c r="IU26" s="73" t="str">
        <f>IF($B$2=1,IF('ส.ค.'!O26="","",'ส.ค.'!O26),IF('ส.ค.'!O56="","",'ส.ค.'!O56))</f>
        <v/>
      </c>
      <c r="IV26" s="73" t="str">
        <f>IF($B$2=1,IF('ส.ค.'!P26="","",'ส.ค.'!P26),IF('ส.ค.'!P56="","",'ส.ค.'!P56))</f>
        <v/>
      </c>
      <c r="IW26" s="73" t="str">
        <f>IF($B$2=1,IF('ส.ค.'!Q26="","",'ส.ค.'!Q26),IF('ส.ค.'!Q56="","",'ส.ค.'!Q56))</f>
        <v/>
      </c>
      <c r="IX26" s="73" t="str">
        <f>IF($B$2=1,IF('ส.ค.'!R26="","",'ส.ค.'!R26),IF('ส.ค.'!R56="","",'ส.ค.'!R56))</f>
        <v/>
      </c>
      <c r="IY26" s="73" t="str">
        <f>IF($B$2=1,IF('ส.ค.'!S26="","",'ส.ค.'!S26),IF('ส.ค.'!S56="","",'ส.ค.'!S56))</f>
        <v/>
      </c>
      <c r="IZ26" s="73" t="str">
        <f>IF($B$2=1,IF('ส.ค.'!T26="","",'ส.ค.'!T26),IF('ส.ค.'!T56="","",'ส.ค.'!T56))</f>
        <v/>
      </c>
      <c r="JA26" s="73" t="str">
        <f>IF($B$2=1,IF('ส.ค.'!U26="","",'ส.ค.'!U26),IF('ส.ค.'!U56="","",'ส.ค.'!U56))</f>
        <v/>
      </c>
      <c r="JB26" s="73" t="str">
        <f>IF($B$2=1,IF('ส.ค.'!V26="","",'ส.ค.'!V26),IF('ส.ค.'!V56="","",'ส.ค.'!V56))</f>
        <v/>
      </c>
      <c r="JC26" s="73" t="str">
        <f>IF($B$2=1,IF('ส.ค.'!W26="","",'ส.ค.'!W26),IF('ส.ค.'!W56="","",'ส.ค.'!W56))</f>
        <v/>
      </c>
      <c r="JD26" s="73" t="str">
        <f>IF($B$2=1,IF('ส.ค.'!X26="","",'ส.ค.'!X26),IF('ส.ค.'!X56="","",'ส.ค.'!X56))</f>
        <v/>
      </c>
      <c r="JE26" s="73" t="str">
        <f>IF($B$2=1,IF('ส.ค.'!Y26="","",'ส.ค.'!Y26),IF('ส.ค.'!Y56="","",'ส.ค.'!Y56))</f>
        <v/>
      </c>
      <c r="JF26" s="73" t="str">
        <f>IF($B$2=1,IF('ส.ค.'!Z26="","",'ส.ค.'!Z26),IF('ส.ค.'!Z56="","",'ส.ค.'!Z56))</f>
        <v/>
      </c>
      <c r="JG26" s="73" t="str">
        <f>IF($B$2=1,IF('ส.ค.'!AA26="","",'ส.ค.'!AA26),IF('ส.ค.'!AA56="","",'ส.ค.'!AA56))</f>
        <v/>
      </c>
      <c r="JH26" s="73" t="str">
        <f>IF($B$2=1,IF('ส.ค.'!AB26="","",'ส.ค.'!AB26),IF('ส.ค.'!AB56="","",'ส.ค.'!AB56))</f>
        <v/>
      </c>
      <c r="JI26" s="73" t="str">
        <f>IF($B$2=1,IF('ส.ค.'!AC26="","",'ส.ค.'!AC26),IF('ส.ค.'!AC56="","",'ส.ค.'!AC56))</f>
        <v/>
      </c>
      <c r="JJ26" s="73" t="str">
        <f>IF($B$2=1,IF('ส.ค.'!AD26="","",'ส.ค.'!AD26),IF('ส.ค.'!AD56="","",'ส.ค.'!AD56))</f>
        <v/>
      </c>
      <c r="JK26" s="73" t="str">
        <f>IF($B$2=1,IF('ส.ค.'!AE26="","",'ส.ค.'!AE26),IF('ส.ค.'!AE56="","",'ส.ค.'!AE56))</f>
        <v/>
      </c>
      <c r="JL26" s="73" t="str">
        <f>IF($B$2=1,IF('ส.ค.'!AF26="","",'ส.ค.'!AF26),IF('ส.ค.'!AF56="","",'ส.ค.'!AF56))</f>
        <v/>
      </c>
      <c r="JM26" s="73" t="str">
        <f>IF($B$2=1,IF('ส.ค.'!AG26="","",'ส.ค.'!AG26),IF('ส.ค.'!AG56="","",'ส.ค.'!AG56))</f>
        <v/>
      </c>
      <c r="JN26" s="73" t="str">
        <f>IF($B$2=1,IF('ส.ค.'!AH26="","",'ส.ค.'!AH26),IF('ส.ค.'!AH56="","",'ส.ค.'!AH56))</f>
        <v/>
      </c>
      <c r="JO26" s="73" t="str">
        <f>IF($B$2=1,IF('ส.ค.'!AI26="","",'ส.ค.'!AI26),IF('ส.ค.'!AI56="","",'ส.ค.'!AI56))</f>
        <v/>
      </c>
      <c r="JP26" s="72">
        <f t="shared" si="18"/>
        <v>23</v>
      </c>
      <c r="JQ26" s="73"/>
      <c r="JR26" s="73" t="str">
        <f>IF($B$2=1,IF('ก.ย.'!D26="","",'ก.ย.'!D26),IF('ก.ย.'!D56="","",'ก.ย.'!D56))</f>
        <v/>
      </c>
      <c r="JS26" s="73" t="str">
        <f>IF($B$2=1,IF('ก.ย.'!E26="","",'ก.ย.'!E26),IF('ก.ย.'!E56="","",'ก.ย.'!E56))</f>
        <v/>
      </c>
      <c r="JT26" s="73" t="str">
        <f>IF($B$2=1,IF('ก.ย.'!F26="","",'ก.ย.'!F26),IF('ก.ย.'!F56="","",'ก.ย.'!F56))</f>
        <v/>
      </c>
      <c r="JU26" s="73" t="str">
        <f>IF($B$2=1,IF('ก.ย.'!G26="","",'ก.ย.'!G26),IF('ก.ย.'!G56="","",'ก.ย.'!G56))</f>
        <v/>
      </c>
      <c r="JV26" s="73" t="str">
        <f>IF($B$2=1,IF('ก.ย.'!H26="","",'ก.ย.'!H26),IF('ก.ย.'!H56="","",'ก.ย.'!H56))</f>
        <v/>
      </c>
      <c r="JW26" s="73" t="str">
        <f>IF($B$2=1,IF('ก.ย.'!I26="","",'ก.ย.'!I26),IF('ก.ย.'!I56="","",'ก.ย.'!I56))</f>
        <v/>
      </c>
      <c r="JX26" s="73" t="str">
        <f>IF($B$2=1,IF('ก.ย.'!J26="","",'ก.ย.'!J26),IF('ก.ย.'!J56="","",'ก.ย.'!J56))</f>
        <v/>
      </c>
      <c r="JY26" s="73" t="str">
        <f>IF($B$2=1,IF('ก.ย.'!K26="","",'ก.ย.'!K26),IF('ก.ย.'!K56="","",'ก.ย.'!K56))</f>
        <v/>
      </c>
      <c r="JZ26" s="73" t="str">
        <f>IF($B$2=1,IF('ก.ย.'!L26="","",'ก.ย.'!L26),IF('ก.ย.'!L56="","",'ก.ย.'!L56))</f>
        <v/>
      </c>
      <c r="KA26" s="73" t="str">
        <f>IF($B$2=1,IF('ก.ย.'!M26="","",'ก.ย.'!M26),IF('ก.ย.'!M56="","",'ก.ย.'!M56))</f>
        <v/>
      </c>
      <c r="KB26" s="73" t="str">
        <f>IF($B$2=1,IF('ก.ย.'!N26="","",'ก.ย.'!N26),IF('ก.ย.'!N56="","",'ก.ย.'!N56))</f>
        <v/>
      </c>
      <c r="KC26" s="73" t="str">
        <f>IF($B$2=1,IF('ก.ย.'!O26="","",'ก.ย.'!O26),IF('ก.ย.'!O56="","",'ก.ย.'!O56))</f>
        <v/>
      </c>
      <c r="KD26" s="73" t="str">
        <f>IF($B$2=1,IF('ก.ย.'!P26="","",'ก.ย.'!P26),IF('ก.ย.'!P56="","",'ก.ย.'!P56))</f>
        <v/>
      </c>
      <c r="KE26" s="73" t="str">
        <f>IF($B$2=1,IF('ก.ย.'!Q26="","",'ก.ย.'!Q26),IF('ก.ย.'!Q56="","",'ก.ย.'!Q56))</f>
        <v/>
      </c>
      <c r="KF26" s="73" t="str">
        <f>IF($B$2=1,IF('ก.ย.'!R26="","",'ก.ย.'!R26),IF('ก.ย.'!R56="","",'ก.ย.'!R56))</f>
        <v/>
      </c>
      <c r="KG26" s="73" t="str">
        <f>IF($B$2=1,IF('ก.ย.'!S26="","",'ก.ย.'!S26),IF('ก.ย.'!S56="","",'ก.ย.'!S56))</f>
        <v/>
      </c>
      <c r="KH26" s="73" t="str">
        <f>IF($B$2=1,IF('ก.ย.'!T26="","",'ก.ย.'!T26),IF('ก.ย.'!T56="","",'ก.ย.'!T56))</f>
        <v/>
      </c>
      <c r="KI26" s="73" t="str">
        <f>IF($B$2=1,IF('ก.ย.'!U26="","",'ก.ย.'!U26),IF('ก.ย.'!U56="","",'ก.ย.'!U56))</f>
        <v/>
      </c>
      <c r="KJ26" s="73" t="str">
        <f>IF($B$2=1,IF('ก.ย.'!V26="","",'ก.ย.'!V26),IF('ก.ย.'!V56="","",'ก.ย.'!V56))</f>
        <v/>
      </c>
      <c r="KK26" s="73" t="str">
        <f>IF($B$2=1,IF('ก.ย.'!W26="","",'ก.ย.'!W26),IF('ก.ย.'!W56="","",'ก.ย.'!W56))</f>
        <v/>
      </c>
      <c r="KL26" s="73" t="str">
        <f>IF($B$2=1,IF('ก.ย.'!X26="","",'ก.ย.'!X26),IF('ก.ย.'!X56="","",'ก.ย.'!X56))</f>
        <v/>
      </c>
      <c r="KM26" s="73" t="str">
        <f>IF($B$2=1,IF('ก.ย.'!Y26="","",'ก.ย.'!Y26),IF('ก.ย.'!Y56="","",'ก.ย.'!Y56))</f>
        <v/>
      </c>
      <c r="KN26" s="73" t="str">
        <f>IF($B$2=1,IF('ก.ย.'!Z26="","",'ก.ย.'!Z26),IF('ก.ย.'!Z56="","",'ก.ย.'!Z56))</f>
        <v/>
      </c>
      <c r="KO26" s="73" t="str">
        <f>IF($B$2=1,IF('ก.ย.'!AA26="","",'ก.ย.'!AA26),IF('ก.ย.'!AA56="","",'ก.ย.'!AA56))</f>
        <v/>
      </c>
      <c r="KP26" s="73" t="str">
        <f>IF($B$2=1,IF('ก.ย.'!AB26="","",'ก.ย.'!AB26),IF('ก.ย.'!AB56="","",'ก.ย.'!AB56))</f>
        <v/>
      </c>
      <c r="KQ26" s="73" t="str">
        <f>IF($B$2=1,IF('ก.ย.'!AC26="","",'ก.ย.'!AC26),IF('ก.ย.'!AC56="","",'ก.ย.'!AC56))</f>
        <v/>
      </c>
      <c r="KR26" s="73" t="str">
        <f>IF($B$2=1,IF('ก.ย.'!AD26="","",'ก.ย.'!AD26),IF('ก.ย.'!AD56="","",'ก.ย.'!AD56))</f>
        <v/>
      </c>
      <c r="KS26" s="73" t="str">
        <f>IF($B$2=1,IF('ก.ย.'!AE26="","",'ก.ย.'!AE26),IF('ก.ย.'!AE56="","",'ก.ย.'!AE56))</f>
        <v/>
      </c>
      <c r="KT26" s="73" t="str">
        <f>IF($B$2=1,IF('ก.ย.'!AF26="","",'ก.ย.'!AF26),IF('ก.ย.'!AF56="","",'ก.ย.'!AF56))</f>
        <v/>
      </c>
      <c r="KU26" s="73" t="str">
        <f>IF($B$2=1,IF('ก.ย.'!AG26="","",'ก.ย.'!AG26),IF('ก.ย.'!AG56="","",'ก.ย.'!AG56))</f>
        <v/>
      </c>
      <c r="KV26" s="73" t="str">
        <f>IF($B$2=1,IF('ก.ย.'!AH26="","",'ก.ย.'!AH26),IF('ก.ย.'!AH56="","",'ก.ย.'!AH56))</f>
        <v/>
      </c>
      <c r="KW26" s="73" t="str">
        <f>IF($B$2=1,IF('ก.ย.'!AI26="","",'ก.ย.'!AI26),IF('ก.ย.'!AI56="","",'ก.ย.'!AI56))</f>
        <v/>
      </c>
      <c r="KX26" s="72">
        <f t="shared" si="19"/>
        <v>23</v>
      </c>
      <c r="KY26" s="73"/>
      <c r="KZ26" s="73" t="str">
        <f>IF($B$2=1,IF('ต.ค.'!D26="","",'ต.ค.'!D26),IF('ต.ค.'!D56="","",'ต.ค.'!D56))</f>
        <v/>
      </c>
      <c r="LA26" s="73" t="str">
        <f>IF($B$2=1,IF('ต.ค.'!E26="","",'ต.ค.'!E26),IF('ต.ค.'!E56="","",'ต.ค.'!E56))</f>
        <v/>
      </c>
      <c r="LB26" s="73" t="str">
        <f>IF($B$2=1,IF('ต.ค.'!F26="","",'ต.ค.'!F26),IF('ต.ค.'!F56="","",'ต.ค.'!F56))</f>
        <v/>
      </c>
      <c r="LC26" s="73" t="str">
        <f>IF($B$2=1,IF('ต.ค.'!G26="","",'ต.ค.'!G26),IF('ต.ค.'!G56="","",'ต.ค.'!G56))</f>
        <v/>
      </c>
      <c r="LD26" s="73" t="str">
        <f>IF($B$2=1,IF('ต.ค.'!H26="","",'ต.ค.'!H26),IF('ต.ค.'!H56="","",'ต.ค.'!H56))</f>
        <v/>
      </c>
      <c r="LE26" s="73" t="str">
        <f>IF($B$2=1,IF('ต.ค.'!I26="","",'ต.ค.'!I26),IF('ต.ค.'!I56="","",'ต.ค.'!I56))</f>
        <v/>
      </c>
      <c r="LF26" s="73" t="str">
        <f>IF($B$2=1,IF('ต.ค.'!J26="","",'ต.ค.'!J26),IF('ต.ค.'!J56="","",'ต.ค.'!J56))</f>
        <v/>
      </c>
      <c r="LG26" s="73" t="str">
        <f>IF($B$2=1,IF('ต.ค.'!K26="","",'ต.ค.'!K26),IF('ต.ค.'!K56="","",'ต.ค.'!K56))</f>
        <v/>
      </c>
      <c r="LH26" s="73" t="str">
        <f>IF($B$2=1,IF('ต.ค.'!L26="","",'ต.ค.'!L26),IF('ต.ค.'!L56="","",'ต.ค.'!L56))</f>
        <v/>
      </c>
      <c r="LI26" s="73" t="str">
        <f>IF($B$2=1,IF('ต.ค.'!M26="","",'ต.ค.'!M26),IF('ต.ค.'!M56="","",'ต.ค.'!M56))</f>
        <v/>
      </c>
      <c r="LJ26" s="73" t="str">
        <f>IF($B$2=1,IF('ต.ค.'!N26="","",'ต.ค.'!N26),IF('ต.ค.'!N56="","",'ต.ค.'!N56))</f>
        <v/>
      </c>
      <c r="LK26" s="73" t="str">
        <f>IF($B$2=1,IF('ต.ค.'!O26="","",'ต.ค.'!O26),IF('ต.ค.'!O56="","",'ต.ค.'!O56))</f>
        <v/>
      </c>
      <c r="LL26" s="73" t="str">
        <f>IF($B$2=1,IF('ต.ค.'!P26="","",'ต.ค.'!P26),IF('ต.ค.'!P56="","",'ต.ค.'!P56))</f>
        <v/>
      </c>
      <c r="LM26" s="73" t="str">
        <f>IF($B$2=1,IF('ต.ค.'!Q26="","",'ต.ค.'!Q26),IF('ต.ค.'!Q56="","",'ต.ค.'!Q56))</f>
        <v/>
      </c>
      <c r="LN26" s="73" t="str">
        <f>IF($B$2=1,IF('ต.ค.'!R26="","",'ต.ค.'!R26),IF('ต.ค.'!R56="","",'ต.ค.'!R56))</f>
        <v/>
      </c>
      <c r="LO26" s="73" t="str">
        <f>IF($B$2=1,IF('ต.ค.'!S26="","",'ต.ค.'!S26),IF('ต.ค.'!S56="","",'ต.ค.'!S56))</f>
        <v/>
      </c>
      <c r="LP26" s="73" t="str">
        <f>IF($B$2=1,IF('ต.ค.'!T26="","",'ต.ค.'!T26),IF('ต.ค.'!T56="","",'ต.ค.'!T56))</f>
        <v/>
      </c>
      <c r="LQ26" s="73" t="str">
        <f>IF($B$2=1,IF('ต.ค.'!U26="","",'ต.ค.'!U26),IF('ต.ค.'!U56="","",'ต.ค.'!U56))</f>
        <v/>
      </c>
      <c r="LR26" s="73" t="str">
        <f>IF($B$2=1,IF('ต.ค.'!V26="","",'ต.ค.'!V26),IF('ต.ค.'!V56="","",'ต.ค.'!V56))</f>
        <v/>
      </c>
      <c r="LS26" s="73" t="str">
        <f>IF($B$2=1,IF('ต.ค.'!W26="","",'ต.ค.'!W26),IF('ต.ค.'!W56="","",'ต.ค.'!W56))</f>
        <v/>
      </c>
      <c r="LT26" s="73" t="str">
        <f>IF($B$2=1,IF('ต.ค.'!X26="","",'ต.ค.'!X26),IF('ต.ค.'!X56="","",'ต.ค.'!X56))</f>
        <v/>
      </c>
      <c r="LU26" s="73" t="str">
        <f>IF($B$2=1,IF('ต.ค.'!Y26="","",'ต.ค.'!Y26),IF('ต.ค.'!Y56="","",'ต.ค.'!Y56))</f>
        <v/>
      </c>
      <c r="LV26" s="73" t="str">
        <f>IF($B$2=1,IF('ต.ค.'!Z26="","",'ต.ค.'!Z26),IF('ต.ค.'!Z56="","",'ต.ค.'!Z56))</f>
        <v/>
      </c>
      <c r="LW26" s="73" t="str">
        <f>IF($B$2=1,IF('ต.ค.'!AA26="","",'ต.ค.'!AA26),IF('ต.ค.'!AA56="","",'ต.ค.'!AA56))</f>
        <v/>
      </c>
      <c r="LX26" s="73" t="str">
        <f>IF($B$2=1,IF('ต.ค.'!AB26="","",'ต.ค.'!AB26),IF('ต.ค.'!AB56="","",'ต.ค.'!AB56))</f>
        <v/>
      </c>
      <c r="LY26" s="73" t="str">
        <f>IF($B$2=1,IF('ต.ค.'!AC26="","",'ต.ค.'!AC26),IF('ต.ค.'!AC56="","",'ต.ค.'!AC56))</f>
        <v/>
      </c>
      <c r="LZ26" s="73" t="str">
        <f>IF($B$2=1,IF('ต.ค.'!AD26="","",'ต.ค.'!AD26),IF('ต.ค.'!AD56="","",'ต.ค.'!AD56))</f>
        <v/>
      </c>
      <c r="MA26" s="73" t="str">
        <f>IF($B$2=1,IF('ต.ค.'!AE26="","",'ต.ค.'!AE26),IF('ต.ค.'!AE56="","",'ต.ค.'!AE56))</f>
        <v/>
      </c>
      <c r="MB26" s="73" t="str">
        <f>IF($B$2=1,IF('ต.ค.'!AF26="","",'ต.ค.'!AF26),IF('ต.ค.'!AF56="","",'ต.ค.'!AF56))</f>
        <v/>
      </c>
      <c r="MC26" s="73" t="str">
        <f>IF($B$2=1,IF('ต.ค.'!AG26="","",'ต.ค.'!AG26),IF('ต.ค.'!AG56="","",'ต.ค.'!AG56))</f>
        <v/>
      </c>
      <c r="MD26" s="73" t="str">
        <f>IF($B$2=1,IF('ต.ค.'!AH26="","",'ต.ค.'!AH26),IF('ต.ค.'!AH56="","",'ต.ค.'!AH56))</f>
        <v/>
      </c>
      <c r="ME26" s="73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>
      <c r="A27" s="65"/>
      <c r="B27" s="65"/>
      <c r="C27" s="65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IF($B$2=1,IF('พ.ค.'!D27="","",'พ.ค.'!D27),IF('พ.ค.'!D57="","",'พ.ค.'!D57))</f>
        <v/>
      </c>
      <c r="EM27" s="73" t="str">
        <f>IF($B$2=1,IF('พ.ค.'!E27="","",'พ.ค.'!E27),IF('พ.ค.'!E57="","",'พ.ค.'!E57))</f>
        <v/>
      </c>
      <c r="EN27" s="73" t="str">
        <f>IF($B$2=1,IF('พ.ค.'!F27="","",'พ.ค.'!F27),IF('พ.ค.'!F57="","",'พ.ค.'!F57))</f>
        <v/>
      </c>
      <c r="EO27" s="73" t="str">
        <f>IF($B$2=1,IF('พ.ค.'!G27="","",'พ.ค.'!G27),IF('พ.ค.'!G57="","",'พ.ค.'!G57))</f>
        <v/>
      </c>
      <c r="EP27" s="73" t="str">
        <f>IF($B$2=1,IF('พ.ค.'!H27="","",'พ.ค.'!H27),IF('พ.ค.'!H57="","",'พ.ค.'!H57))</f>
        <v/>
      </c>
      <c r="EQ27" s="73" t="str">
        <f>IF($B$2=1,IF('พ.ค.'!I27="","",'พ.ค.'!I27),IF('พ.ค.'!I57="","",'พ.ค.'!I57))</f>
        <v/>
      </c>
      <c r="ER27" s="73" t="str">
        <f>IF($B$2=1,IF('พ.ค.'!J27="","",'พ.ค.'!J27),IF('พ.ค.'!J57="","",'พ.ค.'!J57))</f>
        <v/>
      </c>
      <c r="ES27" s="73" t="str">
        <f>IF($B$2=1,IF('พ.ค.'!K27="","",'พ.ค.'!K27),IF('พ.ค.'!K57="","",'พ.ค.'!K57))</f>
        <v/>
      </c>
      <c r="ET27" s="73" t="str">
        <f>IF($B$2=1,IF('พ.ค.'!L27="","",'พ.ค.'!L27),IF('พ.ค.'!L57="","",'พ.ค.'!L57))</f>
        <v/>
      </c>
      <c r="EU27" s="73" t="str">
        <f>IF($B$2=1,IF('พ.ค.'!M27="","",'พ.ค.'!M27),IF('พ.ค.'!M57="","",'พ.ค.'!M57))</f>
        <v/>
      </c>
      <c r="EV27" s="73" t="str">
        <f>IF($B$2=1,IF('พ.ค.'!N27="","",'พ.ค.'!N27),IF('พ.ค.'!N57="","",'พ.ค.'!N57))</f>
        <v/>
      </c>
      <c r="EW27" s="73" t="str">
        <f>IF($B$2=1,IF('พ.ค.'!O27="","",'พ.ค.'!O27),IF('พ.ค.'!O57="","",'พ.ค.'!O57))</f>
        <v/>
      </c>
      <c r="EX27" s="73" t="str">
        <f>IF($B$2=1,IF('พ.ค.'!P27="","",'พ.ค.'!P27),IF('พ.ค.'!P57="","",'พ.ค.'!P57))</f>
        <v/>
      </c>
      <c r="EY27" s="73" t="str">
        <f>IF($B$2=1,IF('พ.ค.'!Q27="","",'พ.ค.'!Q27),IF('พ.ค.'!Q57="","",'พ.ค.'!Q57))</f>
        <v/>
      </c>
      <c r="EZ27" s="73" t="str">
        <f>IF($B$2=1,IF('พ.ค.'!R27="","",'พ.ค.'!R27),IF('พ.ค.'!R57="","",'พ.ค.'!R57))</f>
        <v/>
      </c>
      <c r="FA27" s="73" t="str">
        <f>IF($B$2=1,IF('พ.ค.'!S27="","",'พ.ค.'!S27),IF('พ.ค.'!S57="","",'พ.ค.'!S57))</f>
        <v/>
      </c>
      <c r="FB27" s="73" t="str">
        <f>IF($B$2=1,IF('พ.ค.'!T27="","",'พ.ค.'!T27),IF('พ.ค.'!T57="","",'พ.ค.'!T57))</f>
        <v/>
      </c>
      <c r="FC27" s="73" t="str">
        <f>IF($B$2=1,IF('พ.ค.'!U27="","",'พ.ค.'!U27),IF('พ.ค.'!U57="","",'พ.ค.'!U57))</f>
        <v/>
      </c>
      <c r="FD27" s="73" t="str">
        <f>IF($B$2=1,IF('พ.ค.'!V27="","",'พ.ค.'!V27),IF('พ.ค.'!V57="","",'พ.ค.'!V57))</f>
        <v/>
      </c>
      <c r="FE27" s="73" t="str">
        <f>IF($B$2=1,IF('พ.ค.'!W27="","",'พ.ค.'!W27),IF('พ.ค.'!W57="","",'พ.ค.'!W57))</f>
        <v/>
      </c>
      <c r="FF27" s="73" t="str">
        <f>IF($B$2=1,IF('พ.ค.'!X27="","",'พ.ค.'!X27),IF('พ.ค.'!X57="","",'พ.ค.'!X57))</f>
        <v/>
      </c>
      <c r="FG27" s="73" t="str">
        <f>IF($B$2=1,IF('พ.ค.'!Y27="","",'พ.ค.'!Y27),IF('พ.ค.'!Y57="","",'พ.ค.'!Y57))</f>
        <v/>
      </c>
      <c r="FH27" s="73" t="str">
        <f>IF($B$2=1,IF('พ.ค.'!Z27="","",'พ.ค.'!Z27),IF('พ.ค.'!Z57="","",'พ.ค.'!Z57))</f>
        <v/>
      </c>
      <c r="FI27" s="73" t="str">
        <f>IF($B$2=1,IF('พ.ค.'!AA27="","",'พ.ค.'!AA27),IF('พ.ค.'!AA57="","",'พ.ค.'!AA57))</f>
        <v/>
      </c>
      <c r="FJ27" s="73" t="str">
        <f>IF($B$2=1,IF('พ.ค.'!AB27="","",'พ.ค.'!AB27),IF('พ.ค.'!AB57="","",'พ.ค.'!AB57))</f>
        <v/>
      </c>
      <c r="FK27" s="73" t="str">
        <f>IF($B$2=1,IF('พ.ค.'!AC27="","",'พ.ค.'!AC27),IF('พ.ค.'!AC57="","",'พ.ค.'!AC57))</f>
        <v/>
      </c>
      <c r="FL27" s="73" t="str">
        <f>IF($B$2=1,IF('พ.ค.'!AD27="","",'พ.ค.'!AD27),IF('พ.ค.'!AD57="","",'พ.ค.'!AD57))</f>
        <v/>
      </c>
      <c r="FM27" s="73" t="str">
        <f>IF($B$2=1,IF('พ.ค.'!AE27="","",'พ.ค.'!AE27),IF('พ.ค.'!AE57="","",'พ.ค.'!AE57))</f>
        <v/>
      </c>
      <c r="FN27" s="73" t="str">
        <f>IF($B$2=1,IF('พ.ค.'!AF27="","",'พ.ค.'!AF27),IF('พ.ค.'!AF57="","",'พ.ค.'!AF57))</f>
        <v/>
      </c>
      <c r="FO27" s="73" t="str">
        <f>IF($B$2=1,IF('พ.ค.'!AG27="","",'พ.ค.'!AG27),IF('พ.ค.'!AG57="","",'พ.ค.'!AG57))</f>
        <v/>
      </c>
      <c r="FP27" s="73" t="str">
        <f>IF($B$2=1,IF('พ.ค.'!AH27="","",'พ.ค.'!AH27),IF('พ.ค.'!AH57="","",'พ.ค.'!AH57))</f>
        <v/>
      </c>
      <c r="FQ27" s="73" t="str">
        <f>IF($B$2=1,IF('พ.ค.'!AI27="","",'พ.ค.'!AI27),IF('พ.ค.'!AI57="","",'พ.ค.'!AI57))</f>
        <v/>
      </c>
      <c r="FR27" s="72">
        <f t="shared" si="15"/>
        <v>24</v>
      </c>
      <c r="FS27" s="73"/>
      <c r="FT27" s="73" t="str">
        <f>IF($B$2=1,IF('มิ.ย.'!D27="","",'มิ.ย.'!D27),IF('มิ.ย.'!D57="","",'มิ.ย.'!D57))</f>
        <v/>
      </c>
      <c r="FU27" s="73" t="str">
        <f>IF($B$2=1,IF('มิ.ย.'!E27="","",'มิ.ย.'!E27),IF('มิ.ย.'!E57="","",'มิ.ย.'!E57))</f>
        <v/>
      </c>
      <c r="FV27" s="73" t="str">
        <f>IF($B$2=1,IF('มิ.ย.'!F27="","",'มิ.ย.'!F27),IF('มิ.ย.'!F57="","",'มิ.ย.'!F57))</f>
        <v/>
      </c>
      <c r="FW27" s="73" t="str">
        <f>IF($B$2=1,IF('มิ.ย.'!G27="","",'มิ.ย.'!G27),IF('มิ.ย.'!G57="","",'มิ.ย.'!G57))</f>
        <v/>
      </c>
      <c r="FX27" s="73" t="str">
        <f>IF($B$2=1,IF('มิ.ย.'!H27="","",'มิ.ย.'!H27),IF('มิ.ย.'!H57="","",'มิ.ย.'!H57))</f>
        <v/>
      </c>
      <c r="FY27" s="73" t="str">
        <f>IF($B$2=1,IF('มิ.ย.'!I27="","",'มิ.ย.'!I27),IF('มิ.ย.'!I57="","",'มิ.ย.'!I57))</f>
        <v/>
      </c>
      <c r="FZ27" s="73" t="str">
        <f>IF($B$2=1,IF('มิ.ย.'!J27="","",'มิ.ย.'!J27),IF('มิ.ย.'!J57="","",'มิ.ย.'!J57))</f>
        <v/>
      </c>
      <c r="GA27" s="73" t="str">
        <f>IF($B$2=1,IF('มิ.ย.'!K27="","",'มิ.ย.'!K27),IF('มิ.ย.'!K57="","",'มิ.ย.'!K57))</f>
        <v/>
      </c>
      <c r="GB27" s="73" t="str">
        <f>IF($B$2=1,IF('มิ.ย.'!L27="","",'มิ.ย.'!L27),IF('มิ.ย.'!L57="","",'มิ.ย.'!L57))</f>
        <v/>
      </c>
      <c r="GC27" s="73" t="str">
        <f>IF($B$2=1,IF('มิ.ย.'!M27="","",'มิ.ย.'!M27),IF('มิ.ย.'!M57="","",'มิ.ย.'!M57))</f>
        <v/>
      </c>
      <c r="GD27" s="73" t="str">
        <f>IF($B$2=1,IF('มิ.ย.'!N27="","",'มิ.ย.'!N27),IF('มิ.ย.'!N57="","",'มิ.ย.'!N57))</f>
        <v/>
      </c>
      <c r="GE27" s="73" t="str">
        <f>IF($B$2=1,IF('มิ.ย.'!O27="","",'มิ.ย.'!O27),IF('มิ.ย.'!O57="","",'มิ.ย.'!O57))</f>
        <v/>
      </c>
      <c r="GF27" s="73" t="str">
        <f>IF($B$2=1,IF('มิ.ย.'!P27="","",'มิ.ย.'!P27),IF('มิ.ย.'!P57="","",'มิ.ย.'!P57))</f>
        <v/>
      </c>
      <c r="GG27" s="73" t="str">
        <f>IF($B$2=1,IF('มิ.ย.'!Q27="","",'มิ.ย.'!Q27),IF('มิ.ย.'!Q57="","",'มิ.ย.'!Q57))</f>
        <v/>
      </c>
      <c r="GH27" s="73" t="str">
        <f>IF($B$2=1,IF('มิ.ย.'!R27="","",'มิ.ย.'!R27),IF('มิ.ย.'!R57="","",'มิ.ย.'!R57))</f>
        <v/>
      </c>
      <c r="GI27" s="73" t="str">
        <f>IF($B$2=1,IF('มิ.ย.'!S27="","",'มิ.ย.'!S27),IF('มิ.ย.'!S57="","",'มิ.ย.'!S57))</f>
        <v/>
      </c>
      <c r="GJ27" s="73" t="str">
        <f>IF($B$2=1,IF('มิ.ย.'!T27="","",'มิ.ย.'!T27),IF('มิ.ย.'!T57="","",'มิ.ย.'!T57))</f>
        <v/>
      </c>
      <c r="GK27" s="73" t="str">
        <f>IF($B$2=1,IF('มิ.ย.'!U27="","",'มิ.ย.'!U27),IF('มิ.ย.'!U57="","",'มิ.ย.'!U57))</f>
        <v/>
      </c>
      <c r="GL27" s="73" t="str">
        <f>IF($B$2=1,IF('มิ.ย.'!V27="","",'มิ.ย.'!V27),IF('มิ.ย.'!V57="","",'มิ.ย.'!V57))</f>
        <v/>
      </c>
      <c r="GM27" s="73" t="str">
        <f>IF($B$2=1,IF('มิ.ย.'!W27="","",'มิ.ย.'!W27),IF('มิ.ย.'!W57="","",'มิ.ย.'!W57))</f>
        <v/>
      </c>
      <c r="GN27" s="73" t="str">
        <f>IF($B$2=1,IF('มิ.ย.'!X27="","",'มิ.ย.'!X27),IF('มิ.ย.'!X57="","",'มิ.ย.'!X57))</f>
        <v/>
      </c>
      <c r="GO27" s="73" t="str">
        <f>IF($B$2=1,IF('มิ.ย.'!Y27="","",'มิ.ย.'!Y27),IF('มิ.ย.'!Y57="","",'มิ.ย.'!Y57))</f>
        <v/>
      </c>
      <c r="GP27" s="73" t="str">
        <f>IF($B$2=1,IF('มิ.ย.'!Z27="","",'มิ.ย.'!Z27),IF('มิ.ย.'!Z57="","",'มิ.ย.'!Z57))</f>
        <v/>
      </c>
      <c r="GQ27" s="73" t="str">
        <f>IF($B$2=1,IF('มิ.ย.'!AA27="","",'มิ.ย.'!AA27),IF('มิ.ย.'!AA57="","",'มิ.ย.'!AA57))</f>
        <v/>
      </c>
      <c r="GR27" s="73" t="str">
        <f>IF($B$2=1,IF('มิ.ย.'!AB27="","",'มิ.ย.'!AB27),IF('มิ.ย.'!AB57="","",'มิ.ย.'!AB57))</f>
        <v/>
      </c>
      <c r="GS27" s="73" t="str">
        <f>IF($B$2=1,IF('มิ.ย.'!AC27="","",'มิ.ย.'!AC27),IF('มิ.ย.'!AC57="","",'มิ.ย.'!AC57))</f>
        <v/>
      </c>
      <c r="GT27" s="73" t="str">
        <f>IF($B$2=1,IF('มิ.ย.'!AD27="","",'มิ.ย.'!AD27),IF('มิ.ย.'!AD57="","",'มิ.ย.'!AD57))</f>
        <v/>
      </c>
      <c r="GU27" s="73" t="str">
        <f>IF($B$2=1,IF('มิ.ย.'!AE27="","",'มิ.ย.'!AE27),IF('มิ.ย.'!AE57="","",'มิ.ย.'!AE57))</f>
        <v/>
      </c>
      <c r="GV27" s="73" t="str">
        <f>IF($B$2=1,IF('มิ.ย.'!AF27="","",'มิ.ย.'!AF27),IF('มิ.ย.'!AF57="","",'มิ.ย.'!AF57))</f>
        <v/>
      </c>
      <c r="GW27" s="73" t="str">
        <f>IF($B$2=1,IF('มิ.ย.'!AG27="","",'มิ.ย.'!AG27),IF('มิ.ย.'!AG57="","",'มิ.ย.'!AG57))</f>
        <v/>
      </c>
      <c r="GX27" s="73" t="str">
        <f>IF($B$2=1,IF('มิ.ย.'!AH27="","",'มิ.ย.'!AH27),IF('มิ.ย.'!AH57="","",'มิ.ย.'!AH57))</f>
        <v/>
      </c>
      <c r="GY27" s="73" t="str">
        <f>IF($B$2=1,IF('มิ.ย.'!AI27="","",'มิ.ย.'!AI27),IF('มิ.ย.'!AI57="","",'มิ.ย.'!AI57))</f>
        <v/>
      </c>
      <c r="GZ27" s="72">
        <f t="shared" si="16"/>
        <v>24</v>
      </c>
      <c r="HA27" s="73"/>
      <c r="HB27" s="73" t="str">
        <f>IF($B$2=1,IF('ก.ค.'!D27="","",'ก.ค.'!D27),IF('ก.ค.'!D57="","",'ก.ค.'!D57))</f>
        <v/>
      </c>
      <c r="HC27" s="73" t="str">
        <f>IF($B$2=1,IF('ก.ค.'!E27="","",'ก.ค.'!E27),IF('ก.ค.'!E57="","",'ก.ค.'!E57))</f>
        <v/>
      </c>
      <c r="HD27" s="73" t="str">
        <f>IF($B$2=1,IF('ก.ค.'!F27="","",'ก.ค.'!F27),IF('ก.ค.'!F57="","",'ก.ค.'!F57))</f>
        <v/>
      </c>
      <c r="HE27" s="73" t="str">
        <f>IF($B$2=1,IF('ก.ค.'!G27="","",'ก.ค.'!G27),IF('ก.ค.'!G57="","",'ก.ค.'!G57))</f>
        <v/>
      </c>
      <c r="HF27" s="73" t="str">
        <f>IF($B$2=1,IF('ก.ค.'!H27="","",'ก.ค.'!H27),IF('ก.ค.'!H57="","",'ก.ค.'!H57))</f>
        <v/>
      </c>
      <c r="HG27" s="73" t="str">
        <f>IF($B$2=1,IF('ก.ค.'!I27="","",'ก.ค.'!I27),IF('ก.ค.'!I57="","",'ก.ค.'!I57))</f>
        <v/>
      </c>
      <c r="HH27" s="73" t="str">
        <f>IF($B$2=1,IF('ก.ค.'!J27="","",'ก.ค.'!J27),IF('ก.ค.'!J57="","",'ก.ค.'!J57))</f>
        <v/>
      </c>
      <c r="HI27" s="73" t="str">
        <f>IF($B$2=1,IF('ก.ค.'!K27="","",'ก.ค.'!K27),IF('ก.ค.'!K57="","",'ก.ค.'!K57))</f>
        <v/>
      </c>
      <c r="HJ27" s="73" t="str">
        <f>IF($B$2=1,IF('ก.ค.'!L27="","",'ก.ค.'!L27),IF('ก.ค.'!L57="","",'ก.ค.'!L57))</f>
        <v/>
      </c>
      <c r="HK27" s="73" t="str">
        <f>IF($B$2=1,IF('ก.ค.'!M27="","",'ก.ค.'!M27),IF('ก.ค.'!M57="","",'ก.ค.'!M57))</f>
        <v/>
      </c>
      <c r="HL27" s="73" t="str">
        <f>IF($B$2=1,IF('ก.ค.'!N27="","",'ก.ค.'!N27),IF('ก.ค.'!N57="","",'ก.ค.'!N57))</f>
        <v/>
      </c>
      <c r="HM27" s="73" t="str">
        <f>IF($B$2=1,IF('ก.ค.'!O27="","",'ก.ค.'!O27),IF('ก.ค.'!O57="","",'ก.ค.'!O57))</f>
        <v/>
      </c>
      <c r="HN27" s="73" t="str">
        <f>IF($B$2=1,IF('ก.ค.'!P27="","",'ก.ค.'!P27),IF('ก.ค.'!P57="","",'ก.ค.'!P57))</f>
        <v/>
      </c>
      <c r="HO27" s="73" t="str">
        <f>IF($B$2=1,IF('ก.ค.'!Q27="","",'ก.ค.'!Q27),IF('ก.ค.'!Q57="","",'ก.ค.'!Q57))</f>
        <v/>
      </c>
      <c r="HP27" s="73" t="str">
        <f>IF($B$2=1,IF('ก.ค.'!R27="","",'ก.ค.'!R27),IF('ก.ค.'!R57="","",'ก.ค.'!R57))</f>
        <v/>
      </c>
      <c r="HQ27" s="73" t="str">
        <f>IF($B$2=1,IF('ก.ค.'!S27="","",'ก.ค.'!S27),IF('ก.ค.'!S57="","",'ก.ค.'!S57))</f>
        <v/>
      </c>
      <c r="HR27" s="73" t="str">
        <f>IF($B$2=1,IF('ก.ค.'!T27="","",'ก.ค.'!T27),IF('ก.ค.'!T57="","",'ก.ค.'!T57))</f>
        <v/>
      </c>
      <c r="HS27" s="73" t="str">
        <f>IF($B$2=1,IF('ก.ค.'!U27="","",'ก.ค.'!U27),IF('ก.ค.'!U57="","",'ก.ค.'!U57))</f>
        <v/>
      </c>
      <c r="HT27" s="73" t="str">
        <f>IF($B$2=1,IF('ก.ค.'!V27="","",'ก.ค.'!V27),IF('ก.ค.'!V57="","",'ก.ค.'!V57))</f>
        <v/>
      </c>
      <c r="HU27" s="73" t="str">
        <f>IF($B$2=1,IF('ก.ค.'!W27="","",'ก.ค.'!W27),IF('ก.ค.'!W57="","",'ก.ค.'!W57))</f>
        <v/>
      </c>
      <c r="HV27" s="73" t="str">
        <f>IF($B$2=1,IF('ก.ค.'!X27="","",'ก.ค.'!X27),IF('ก.ค.'!X57="","",'ก.ค.'!X57))</f>
        <v/>
      </c>
      <c r="HW27" s="73" t="str">
        <f>IF($B$2=1,IF('ก.ค.'!Y27="","",'ก.ค.'!Y27),IF('ก.ค.'!Y57="","",'ก.ค.'!Y57))</f>
        <v/>
      </c>
      <c r="HX27" s="73" t="str">
        <f>IF($B$2=1,IF('ก.ค.'!Z27="","",'ก.ค.'!Z27),IF('ก.ค.'!Z57="","",'ก.ค.'!Z57))</f>
        <v/>
      </c>
      <c r="HY27" s="73" t="str">
        <f>IF($B$2=1,IF('ก.ค.'!AA27="","",'ก.ค.'!AA27),IF('ก.ค.'!AA57="","",'ก.ค.'!AA57))</f>
        <v/>
      </c>
      <c r="HZ27" s="73" t="str">
        <f>IF($B$2=1,IF('ก.ค.'!AB27="","",'ก.ค.'!AB27),IF('ก.ค.'!AB57="","",'ก.ค.'!AB57))</f>
        <v/>
      </c>
      <c r="IA27" s="73" t="str">
        <f>IF($B$2=1,IF('ก.ค.'!AC27="","",'ก.ค.'!AC27),IF('ก.ค.'!AC57="","",'ก.ค.'!AC57))</f>
        <v/>
      </c>
      <c r="IB27" s="73" t="str">
        <f>IF($B$2=1,IF('ก.ค.'!AD27="","",'ก.ค.'!AD27),IF('ก.ค.'!AD57="","",'ก.ค.'!AD57))</f>
        <v/>
      </c>
      <c r="IC27" s="73" t="str">
        <f>IF($B$2=1,IF('ก.ค.'!AE27="","",'ก.ค.'!AE27),IF('ก.ค.'!AE57="","",'ก.ค.'!AE57))</f>
        <v/>
      </c>
      <c r="ID27" s="73" t="str">
        <f>IF($B$2=1,IF('ก.ค.'!AF27="","",'ก.ค.'!AF27),IF('ก.ค.'!AF57="","",'ก.ค.'!AF57))</f>
        <v/>
      </c>
      <c r="IE27" s="73" t="str">
        <f>IF($B$2=1,IF('ก.ค.'!AG27="","",'ก.ค.'!AG27),IF('ก.ค.'!AG57="","",'ก.ค.'!AG57))</f>
        <v/>
      </c>
      <c r="IF27" s="73" t="str">
        <f>IF($B$2=1,IF('ก.ค.'!AH27="","",'ก.ค.'!AH27),IF('ก.ค.'!AH57="","",'ก.ค.'!AH57))</f>
        <v/>
      </c>
      <c r="IG27" s="73" t="str">
        <f>IF($B$2=1,IF('ก.ค.'!AI27="","",'ก.ค.'!AI27),IF('ก.ค.'!AI57="","",'ก.ค.'!AI57))</f>
        <v/>
      </c>
      <c r="IH27" s="72">
        <f t="shared" si="17"/>
        <v>24</v>
      </c>
      <c r="II27" s="73"/>
      <c r="IJ27" s="73" t="str">
        <f>IF($B$2=1,IF('ส.ค.'!D27="","",'ส.ค.'!D27),IF('ส.ค.'!D57="","",'ส.ค.'!D57))</f>
        <v/>
      </c>
      <c r="IK27" s="73" t="str">
        <f>IF($B$2=1,IF('ส.ค.'!E27="","",'ส.ค.'!E27),IF('ส.ค.'!E57="","",'ส.ค.'!E57))</f>
        <v/>
      </c>
      <c r="IL27" s="73" t="str">
        <f>IF($B$2=1,IF('ส.ค.'!F27="","",'ส.ค.'!F27),IF('ส.ค.'!F57="","",'ส.ค.'!F57))</f>
        <v/>
      </c>
      <c r="IM27" s="73" t="str">
        <f>IF($B$2=1,IF('ส.ค.'!G27="","",'ส.ค.'!G27),IF('ส.ค.'!G57="","",'ส.ค.'!G57))</f>
        <v/>
      </c>
      <c r="IN27" s="73" t="str">
        <f>IF($B$2=1,IF('ส.ค.'!H27="","",'ส.ค.'!H27),IF('ส.ค.'!H57="","",'ส.ค.'!H57))</f>
        <v/>
      </c>
      <c r="IO27" s="73" t="str">
        <f>IF($B$2=1,IF('ส.ค.'!I27="","",'ส.ค.'!I27),IF('ส.ค.'!I57="","",'ส.ค.'!I57))</f>
        <v/>
      </c>
      <c r="IP27" s="73" t="str">
        <f>IF($B$2=1,IF('ส.ค.'!J27="","",'ส.ค.'!J27),IF('ส.ค.'!J57="","",'ส.ค.'!J57))</f>
        <v/>
      </c>
      <c r="IQ27" s="73" t="str">
        <f>IF($B$2=1,IF('ส.ค.'!K27="","",'ส.ค.'!K27),IF('ส.ค.'!K57="","",'ส.ค.'!K57))</f>
        <v/>
      </c>
      <c r="IR27" s="73" t="str">
        <f>IF($B$2=1,IF('ส.ค.'!L27="","",'ส.ค.'!L27),IF('ส.ค.'!L57="","",'ส.ค.'!L57))</f>
        <v/>
      </c>
      <c r="IS27" s="73" t="str">
        <f>IF($B$2=1,IF('ส.ค.'!M27="","",'ส.ค.'!M27),IF('ส.ค.'!M57="","",'ส.ค.'!M57))</f>
        <v/>
      </c>
      <c r="IT27" s="73" t="str">
        <f>IF($B$2=1,IF('ส.ค.'!N27="","",'ส.ค.'!N27),IF('ส.ค.'!N57="","",'ส.ค.'!N57))</f>
        <v/>
      </c>
      <c r="IU27" s="73" t="str">
        <f>IF($B$2=1,IF('ส.ค.'!O27="","",'ส.ค.'!O27),IF('ส.ค.'!O57="","",'ส.ค.'!O57))</f>
        <v/>
      </c>
      <c r="IV27" s="73" t="str">
        <f>IF($B$2=1,IF('ส.ค.'!P27="","",'ส.ค.'!P27),IF('ส.ค.'!P57="","",'ส.ค.'!P57))</f>
        <v/>
      </c>
      <c r="IW27" s="73" t="str">
        <f>IF($B$2=1,IF('ส.ค.'!Q27="","",'ส.ค.'!Q27),IF('ส.ค.'!Q57="","",'ส.ค.'!Q57))</f>
        <v/>
      </c>
      <c r="IX27" s="73" t="str">
        <f>IF($B$2=1,IF('ส.ค.'!R27="","",'ส.ค.'!R27),IF('ส.ค.'!R57="","",'ส.ค.'!R57))</f>
        <v/>
      </c>
      <c r="IY27" s="73" t="str">
        <f>IF($B$2=1,IF('ส.ค.'!S27="","",'ส.ค.'!S27),IF('ส.ค.'!S57="","",'ส.ค.'!S57))</f>
        <v/>
      </c>
      <c r="IZ27" s="73" t="str">
        <f>IF($B$2=1,IF('ส.ค.'!T27="","",'ส.ค.'!T27),IF('ส.ค.'!T57="","",'ส.ค.'!T57))</f>
        <v/>
      </c>
      <c r="JA27" s="73" t="str">
        <f>IF($B$2=1,IF('ส.ค.'!U27="","",'ส.ค.'!U27),IF('ส.ค.'!U57="","",'ส.ค.'!U57))</f>
        <v/>
      </c>
      <c r="JB27" s="73" t="str">
        <f>IF($B$2=1,IF('ส.ค.'!V27="","",'ส.ค.'!V27),IF('ส.ค.'!V57="","",'ส.ค.'!V57))</f>
        <v/>
      </c>
      <c r="JC27" s="73" t="str">
        <f>IF($B$2=1,IF('ส.ค.'!W27="","",'ส.ค.'!W27),IF('ส.ค.'!W57="","",'ส.ค.'!W57))</f>
        <v/>
      </c>
      <c r="JD27" s="73" t="str">
        <f>IF($B$2=1,IF('ส.ค.'!X27="","",'ส.ค.'!X27),IF('ส.ค.'!X57="","",'ส.ค.'!X57))</f>
        <v/>
      </c>
      <c r="JE27" s="73" t="str">
        <f>IF($B$2=1,IF('ส.ค.'!Y27="","",'ส.ค.'!Y27),IF('ส.ค.'!Y57="","",'ส.ค.'!Y57))</f>
        <v/>
      </c>
      <c r="JF27" s="73" t="str">
        <f>IF($B$2=1,IF('ส.ค.'!Z27="","",'ส.ค.'!Z27),IF('ส.ค.'!Z57="","",'ส.ค.'!Z57))</f>
        <v/>
      </c>
      <c r="JG27" s="73" t="str">
        <f>IF($B$2=1,IF('ส.ค.'!AA27="","",'ส.ค.'!AA27),IF('ส.ค.'!AA57="","",'ส.ค.'!AA57))</f>
        <v/>
      </c>
      <c r="JH27" s="73" t="str">
        <f>IF($B$2=1,IF('ส.ค.'!AB27="","",'ส.ค.'!AB27),IF('ส.ค.'!AB57="","",'ส.ค.'!AB57))</f>
        <v/>
      </c>
      <c r="JI27" s="73" t="str">
        <f>IF($B$2=1,IF('ส.ค.'!AC27="","",'ส.ค.'!AC27),IF('ส.ค.'!AC57="","",'ส.ค.'!AC57))</f>
        <v/>
      </c>
      <c r="JJ27" s="73" t="str">
        <f>IF($B$2=1,IF('ส.ค.'!AD27="","",'ส.ค.'!AD27),IF('ส.ค.'!AD57="","",'ส.ค.'!AD57))</f>
        <v/>
      </c>
      <c r="JK27" s="73" t="str">
        <f>IF($B$2=1,IF('ส.ค.'!AE27="","",'ส.ค.'!AE27),IF('ส.ค.'!AE57="","",'ส.ค.'!AE57))</f>
        <v/>
      </c>
      <c r="JL27" s="73" t="str">
        <f>IF($B$2=1,IF('ส.ค.'!AF27="","",'ส.ค.'!AF27),IF('ส.ค.'!AF57="","",'ส.ค.'!AF57))</f>
        <v/>
      </c>
      <c r="JM27" s="73" t="str">
        <f>IF($B$2=1,IF('ส.ค.'!AG27="","",'ส.ค.'!AG27),IF('ส.ค.'!AG57="","",'ส.ค.'!AG57))</f>
        <v/>
      </c>
      <c r="JN27" s="73" t="str">
        <f>IF($B$2=1,IF('ส.ค.'!AH27="","",'ส.ค.'!AH27),IF('ส.ค.'!AH57="","",'ส.ค.'!AH57))</f>
        <v/>
      </c>
      <c r="JO27" s="73" t="str">
        <f>IF($B$2=1,IF('ส.ค.'!AI27="","",'ส.ค.'!AI27),IF('ส.ค.'!AI57="","",'ส.ค.'!AI57))</f>
        <v/>
      </c>
      <c r="JP27" s="72">
        <f t="shared" si="18"/>
        <v>24</v>
      </c>
      <c r="JQ27" s="73"/>
      <c r="JR27" s="73" t="str">
        <f>IF($B$2=1,IF('ก.ย.'!D27="","",'ก.ย.'!D27),IF('ก.ย.'!D57="","",'ก.ย.'!D57))</f>
        <v/>
      </c>
      <c r="JS27" s="73" t="str">
        <f>IF($B$2=1,IF('ก.ย.'!E27="","",'ก.ย.'!E27),IF('ก.ย.'!E57="","",'ก.ย.'!E57))</f>
        <v/>
      </c>
      <c r="JT27" s="73" t="str">
        <f>IF($B$2=1,IF('ก.ย.'!F27="","",'ก.ย.'!F27),IF('ก.ย.'!F57="","",'ก.ย.'!F57))</f>
        <v/>
      </c>
      <c r="JU27" s="73" t="str">
        <f>IF($B$2=1,IF('ก.ย.'!G27="","",'ก.ย.'!G27),IF('ก.ย.'!G57="","",'ก.ย.'!G57))</f>
        <v/>
      </c>
      <c r="JV27" s="73" t="str">
        <f>IF($B$2=1,IF('ก.ย.'!H27="","",'ก.ย.'!H27),IF('ก.ย.'!H57="","",'ก.ย.'!H57))</f>
        <v/>
      </c>
      <c r="JW27" s="73" t="str">
        <f>IF($B$2=1,IF('ก.ย.'!I27="","",'ก.ย.'!I27),IF('ก.ย.'!I57="","",'ก.ย.'!I57))</f>
        <v/>
      </c>
      <c r="JX27" s="73" t="str">
        <f>IF($B$2=1,IF('ก.ย.'!J27="","",'ก.ย.'!J27),IF('ก.ย.'!J57="","",'ก.ย.'!J57))</f>
        <v/>
      </c>
      <c r="JY27" s="73" t="str">
        <f>IF($B$2=1,IF('ก.ย.'!K27="","",'ก.ย.'!K27),IF('ก.ย.'!K57="","",'ก.ย.'!K57))</f>
        <v/>
      </c>
      <c r="JZ27" s="73" t="str">
        <f>IF($B$2=1,IF('ก.ย.'!L27="","",'ก.ย.'!L27),IF('ก.ย.'!L57="","",'ก.ย.'!L57))</f>
        <v/>
      </c>
      <c r="KA27" s="73" t="str">
        <f>IF($B$2=1,IF('ก.ย.'!M27="","",'ก.ย.'!M27),IF('ก.ย.'!M57="","",'ก.ย.'!M57))</f>
        <v/>
      </c>
      <c r="KB27" s="73" t="str">
        <f>IF($B$2=1,IF('ก.ย.'!N27="","",'ก.ย.'!N27),IF('ก.ย.'!N57="","",'ก.ย.'!N57))</f>
        <v/>
      </c>
      <c r="KC27" s="73" t="str">
        <f>IF($B$2=1,IF('ก.ย.'!O27="","",'ก.ย.'!O27),IF('ก.ย.'!O57="","",'ก.ย.'!O57))</f>
        <v/>
      </c>
      <c r="KD27" s="73" t="str">
        <f>IF($B$2=1,IF('ก.ย.'!P27="","",'ก.ย.'!P27),IF('ก.ย.'!P57="","",'ก.ย.'!P57))</f>
        <v/>
      </c>
      <c r="KE27" s="73" t="str">
        <f>IF($B$2=1,IF('ก.ย.'!Q27="","",'ก.ย.'!Q27),IF('ก.ย.'!Q57="","",'ก.ย.'!Q57))</f>
        <v/>
      </c>
      <c r="KF27" s="73" t="str">
        <f>IF($B$2=1,IF('ก.ย.'!R27="","",'ก.ย.'!R27),IF('ก.ย.'!R57="","",'ก.ย.'!R57))</f>
        <v/>
      </c>
      <c r="KG27" s="73" t="str">
        <f>IF($B$2=1,IF('ก.ย.'!S27="","",'ก.ย.'!S27),IF('ก.ย.'!S57="","",'ก.ย.'!S57))</f>
        <v/>
      </c>
      <c r="KH27" s="73" t="str">
        <f>IF($B$2=1,IF('ก.ย.'!T27="","",'ก.ย.'!T27),IF('ก.ย.'!T57="","",'ก.ย.'!T57))</f>
        <v/>
      </c>
      <c r="KI27" s="73" t="str">
        <f>IF($B$2=1,IF('ก.ย.'!U27="","",'ก.ย.'!U27),IF('ก.ย.'!U57="","",'ก.ย.'!U57))</f>
        <v/>
      </c>
      <c r="KJ27" s="73" t="str">
        <f>IF($B$2=1,IF('ก.ย.'!V27="","",'ก.ย.'!V27),IF('ก.ย.'!V57="","",'ก.ย.'!V57))</f>
        <v/>
      </c>
      <c r="KK27" s="73" t="str">
        <f>IF($B$2=1,IF('ก.ย.'!W27="","",'ก.ย.'!W27),IF('ก.ย.'!W57="","",'ก.ย.'!W57))</f>
        <v/>
      </c>
      <c r="KL27" s="73" t="str">
        <f>IF($B$2=1,IF('ก.ย.'!X27="","",'ก.ย.'!X27),IF('ก.ย.'!X57="","",'ก.ย.'!X57))</f>
        <v/>
      </c>
      <c r="KM27" s="73" t="str">
        <f>IF($B$2=1,IF('ก.ย.'!Y27="","",'ก.ย.'!Y27),IF('ก.ย.'!Y57="","",'ก.ย.'!Y57))</f>
        <v/>
      </c>
      <c r="KN27" s="73" t="str">
        <f>IF($B$2=1,IF('ก.ย.'!Z27="","",'ก.ย.'!Z27),IF('ก.ย.'!Z57="","",'ก.ย.'!Z57))</f>
        <v/>
      </c>
      <c r="KO27" s="73" t="str">
        <f>IF($B$2=1,IF('ก.ย.'!AA27="","",'ก.ย.'!AA27),IF('ก.ย.'!AA57="","",'ก.ย.'!AA57))</f>
        <v/>
      </c>
      <c r="KP27" s="73" t="str">
        <f>IF($B$2=1,IF('ก.ย.'!AB27="","",'ก.ย.'!AB27),IF('ก.ย.'!AB57="","",'ก.ย.'!AB57))</f>
        <v/>
      </c>
      <c r="KQ27" s="73" t="str">
        <f>IF($B$2=1,IF('ก.ย.'!AC27="","",'ก.ย.'!AC27),IF('ก.ย.'!AC57="","",'ก.ย.'!AC57))</f>
        <v/>
      </c>
      <c r="KR27" s="73" t="str">
        <f>IF($B$2=1,IF('ก.ย.'!AD27="","",'ก.ย.'!AD27),IF('ก.ย.'!AD57="","",'ก.ย.'!AD57))</f>
        <v/>
      </c>
      <c r="KS27" s="73" t="str">
        <f>IF($B$2=1,IF('ก.ย.'!AE27="","",'ก.ย.'!AE27),IF('ก.ย.'!AE57="","",'ก.ย.'!AE57))</f>
        <v/>
      </c>
      <c r="KT27" s="73" t="str">
        <f>IF($B$2=1,IF('ก.ย.'!AF27="","",'ก.ย.'!AF27),IF('ก.ย.'!AF57="","",'ก.ย.'!AF57))</f>
        <v/>
      </c>
      <c r="KU27" s="73" t="str">
        <f>IF($B$2=1,IF('ก.ย.'!AG27="","",'ก.ย.'!AG27),IF('ก.ย.'!AG57="","",'ก.ย.'!AG57))</f>
        <v/>
      </c>
      <c r="KV27" s="73" t="str">
        <f>IF($B$2=1,IF('ก.ย.'!AH27="","",'ก.ย.'!AH27),IF('ก.ย.'!AH57="","",'ก.ย.'!AH57))</f>
        <v/>
      </c>
      <c r="KW27" s="73" t="str">
        <f>IF($B$2=1,IF('ก.ย.'!AI27="","",'ก.ย.'!AI27),IF('ก.ย.'!AI57="","",'ก.ย.'!AI57))</f>
        <v/>
      </c>
      <c r="KX27" s="72">
        <f t="shared" si="19"/>
        <v>24</v>
      </c>
      <c r="KY27" s="73"/>
      <c r="KZ27" s="73" t="str">
        <f>IF($B$2=1,IF('ต.ค.'!D27="","",'ต.ค.'!D27),IF('ต.ค.'!D57="","",'ต.ค.'!D57))</f>
        <v/>
      </c>
      <c r="LA27" s="73" t="str">
        <f>IF($B$2=1,IF('ต.ค.'!E27="","",'ต.ค.'!E27),IF('ต.ค.'!E57="","",'ต.ค.'!E57))</f>
        <v/>
      </c>
      <c r="LB27" s="73" t="str">
        <f>IF($B$2=1,IF('ต.ค.'!F27="","",'ต.ค.'!F27),IF('ต.ค.'!F57="","",'ต.ค.'!F57))</f>
        <v/>
      </c>
      <c r="LC27" s="73" t="str">
        <f>IF($B$2=1,IF('ต.ค.'!G27="","",'ต.ค.'!G27),IF('ต.ค.'!G57="","",'ต.ค.'!G57))</f>
        <v/>
      </c>
      <c r="LD27" s="73" t="str">
        <f>IF($B$2=1,IF('ต.ค.'!H27="","",'ต.ค.'!H27),IF('ต.ค.'!H57="","",'ต.ค.'!H57))</f>
        <v/>
      </c>
      <c r="LE27" s="73" t="str">
        <f>IF($B$2=1,IF('ต.ค.'!I27="","",'ต.ค.'!I27),IF('ต.ค.'!I57="","",'ต.ค.'!I57))</f>
        <v/>
      </c>
      <c r="LF27" s="73" t="str">
        <f>IF($B$2=1,IF('ต.ค.'!J27="","",'ต.ค.'!J27),IF('ต.ค.'!J57="","",'ต.ค.'!J57))</f>
        <v/>
      </c>
      <c r="LG27" s="73" t="str">
        <f>IF($B$2=1,IF('ต.ค.'!K27="","",'ต.ค.'!K27),IF('ต.ค.'!K57="","",'ต.ค.'!K57))</f>
        <v/>
      </c>
      <c r="LH27" s="73" t="str">
        <f>IF($B$2=1,IF('ต.ค.'!L27="","",'ต.ค.'!L27),IF('ต.ค.'!L57="","",'ต.ค.'!L57))</f>
        <v/>
      </c>
      <c r="LI27" s="73" t="str">
        <f>IF($B$2=1,IF('ต.ค.'!M27="","",'ต.ค.'!M27),IF('ต.ค.'!M57="","",'ต.ค.'!M57))</f>
        <v/>
      </c>
      <c r="LJ27" s="73" t="str">
        <f>IF($B$2=1,IF('ต.ค.'!N27="","",'ต.ค.'!N27),IF('ต.ค.'!N57="","",'ต.ค.'!N57))</f>
        <v/>
      </c>
      <c r="LK27" s="73" t="str">
        <f>IF($B$2=1,IF('ต.ค.'!O27="","",'ต.ค.'!O27),IF('ต.ค.'!O57="","",'ต.ค.'!O57))</f>
        <v/>
      </c>
      <c r="LL27" s="73" t="str">
        <f>IF($B$2=1,IF('ต.ค.'!P27="","",'ต.ค.'!P27),IF('ต.ค.'!P57="","",'ต.ค.'!P57))</f>
        <v/>
      </c>
      <c r="LM27" s="73" t="str">
        <f>IF($B$2=1,IF('ต.ค.'!Q27="","",'ต.ค.'!Q27),IF('ต.ค.'!Q57="","",'ต.ค.'!Q57))</f>
        <v/>
      </c>
      <c r="LN27" s="73" t="str">
        <f>IF($B$2=1,IF('ต.ค.'!R27="","",'ต.ค.'!R27),IF('ต.ค.'!R57="","",'ต.ค.'!R57))</f>
        <v/>
      </c>
      <c r="LO27" s="73" t="str">
        <f>IF($B$2=1,IF('ต.ค.'!S27="","",'ต.ค.'!S27),IF('ต.ค.'!S57="","",'ต.ค.'!S57))</f>
        <v/>
      </c>
      <c r="LP27" s="73" t="str">
        <f>IF($B$2=1,IF('ต.ค.'!T27="","",'ต.ค.'!T27),IF('ต.ค.'!T57="","",'ต.ค.'!T57))</f>
        <v/>
      </c>
      <c r="LQ27" s="73" t="str">
        <f>IF($B$2=1,IF('ต.ค.'!U27="","",'ต.ค.'!U27),IF('ต.ค.'!U57="","",'ต.ค.'!U57))</f>
        <v/>
      </c>
      <c r="LR27" s="73" t="str">
        <f>IF($B$2=1,IF('ต.ค.'!V27="","",'ต.ค.'!V27),IF('ต.ค.'!V57="","",'ต.ค.'!V57))</f>
        <v/>
      </c>
      <c r="LS27" s="73" t="str">
        <f>IF($B$2=1,IF('ต.ค.'!W27="","",'ต.ค.'!W27),IF('ต.ค.'!W57="","",'ต.ค.'!W57))</f>
        <v/>
      </c>
      <c r="LT27" s="73" t="str">
        <f>IF($B$2=1,IF('ต.ค.'!X27="","",'ต.ค.'!X27),IF('ต.ค.'!X57="","",'ต.ค.'!X57))</f>
        <v/>
      </c>
      <c r="LU27" s="73" t="str">
        <f>IF($B$2=1,IF('ต.ค.'!Y27="","",'ต.ค.'!Y27),IF('ต.ค.'!Y57="","",'ต.ค.'!Y57))</f>
        <v/>
      </c>
      <c r="LV27" s="73" t="str">
        <f>IF($B$2=1,IF('ต.ค.'!Z27="","",'ต.ค.'!Z27),IF('ต.ค.'!Z57="","",'ต.ค.'!Z57))</f>
        <v/>
      </c>
      <c r="LW27" s="73" t="str">
        <f>IF($B$2=1,IF('ต.ค.'!AA27="","",'ต.ค.'!AA27),IF('ต.ค.'!AA57="","",'ต.ค.'!AA57))</f>
        <v/>
      </c>
      <c r="LX27" s="73" t="str">
        <f>IF($B$2=1,IF('ต.ค.'!AB27="","",'ต.ค.'!AB27),IF('ต.ค.'!AB57="","",'ต.ค.'!AB57))</f>
        <v/>
      </c>
      <c r="LY27" s="73" t="str">
        <f>IF($B$2=1,IF('ต.ค.'!AC27="","",'ต.ค.'!AC27),IF('ต.ค.'!AC57="","",'ต.ค.'!AC57))</f>
        <v/>
      </c>
      <c r="LZ27" s="73" t="str">
        <f>IF($B$2=1,IF('ต.ค.'!AD27="","",'ต.ค.'!AD27),IF('ต.ค.'!AD57="","",'ต.ค.'!AD57))</f>
        <v/>
      </c>
      <c r="MA27" s="73" t="str">
        <f>IF($B$2=1,IF('ต.ค.'!AE27="","",'ต.ค.'!AE27),IF('ต.ค.'!AE57="","",'ต.ค.'!AE57))</f>
        <v/>
      </c>
      <c r="MB27" s="73" t="str">
        <f>IF($B$2=1,IF('ต.ค.'!AF27="","",'ต.ค.'!AF27),IF('ต.ค.'!AF57="","",'ต.ค.'!AF57))</f>
        <v/>
      </c>
      <c r="MC27" s="73" t="str">
        <f>IF($B$2=1,IF('ต.ค.'!AG27="","",'ต.ค.'!AG27),IF('ต.ค.'!AG57="","",'ต.ค.'!AG57))</f>
        <v/>
      </c>
      <c r="MD27" s="73" t="str">
        <f>IF($B$2=1,IF('ต.ค.'!AH27="","",'ต.ค.'!AH27),IF('ต.ค.'!AH57="","",'ต.ค.'!AH57))</f>
        <v/>
      </c>
      <c r="ME27" s="73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>
      <c r="A28" s="65"/>
      <c r="B28" s="65"/>
      <c r="C28" s="65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IF($B$2=1,IF('พ.ค.'!D28="","",'พ.ค.'!D28),IF('พ.ค.'!D58="","",'พ.ค.'!D58))</f>
        <v/>
      </c>
      <c r="EM28" s="73" t="str">
        <f>IF($B$2=1,IF('พ.ค.'!E28="","",'พ.ค.'!E28),IF('พ.ค.'!E58="","",'พ.ค.'!E58))</f>
        <v/>
      </c>
      <c r="EN28" s="73" t="str">
        <f>IF($B$2=1,IF('พ.ค.'!F28="","",'พ.ค.'!F28),IF('พ.ค.'!F58="","",'พ.ค.'!F58))</f>
        <v/>
      </c>
      <c r="EO28" s="73" t="str">
        <f>IF($B$2=1,IF('พ.ค.'!G28="","",'พ.ค.'!G28),IF('พ.ค.'!G58="","",'พ.ค.'!G58))</f>
        <v/>
      </c>
      <c r="EP28" s="73" t="str">
        <f>IF($B$2=1,IF('พ.ค.'!H28="","",'พ.ค.'!H28),IF('พ.ค.'!H58="","",'พ.ค.'!H58))</f>
        <v/>
      </c>
      <c r="EQ28" s="73" t="str">
        <f>IF($B$2=1,IF('พ.ค.'!I28="","",'พ.ค.'!I28),IF('พ.ค.'!I58="","",'พ.ค.'!I58))</f>
        <v/>
      </c>
      <c r="ER28" s="73" t="str">
        <f>IF($B$2=1,IF('พ.ค.'!J28="","",'พ.ค.'!J28),IF('พ.ค.'!J58="","",'พ.ค.'!J58))</f>
        <v/>
      </c>
      <c r="ES28" s="73" t="str">
        <f>IF($B$2=1,IF('พ.ค.'!K28="","",'พ.ค.'!K28),IF('พ.ค.'!K58="","",'พ.ค.'!K58))</f>
        <v/>
      </c>
      <c r="ET28" s="73" t="str">
        <f>IF($B$2=1,IF('พ.ค.'!L28="","",'พ.ค.'!L28),IF('พ.ค.'!L58="","",'พ.ค.'!L58))</f>
        <v/>
      </c>
      <c r="EU28" s="73" t="str">
        <f>IF($B$2=1,IF('พ.ค.'!M28="","",'พ.ค.'!M28),IF('พ.ค.'!M58="","",'พ.ค.'!M58))</f>
        <v/>
      </c>
      <c r="EV28" s="73" t="str">
        <f>IF($B$2=1,IF('พ.ค.'!N28="","",'พ.ค.'!N28),IF('พ.ค.'!N58="","",'พ.ค.'!N58))</f>
        <v/>
      </c>
      <c r="EW28" s="73" t="str">
        <f>IF($B$2=1,IF('พ.ค.'!O28="","",'พ.ค.'!O28),IF('พ.ค.'!O58="","",'พ.ค.'!O58))</f>
        <v/>
      </c>
      <c r="EX28" s="73" t="str">
        <f>IF($B$2=1,IF('พ.ค.'!P28="","",'พ.ค.'!P28),IF('พ.ค.'!P58="","",'พ.ค.'!P58))</f>
        <v/>
      </c>
      <c r="EY28" s="73" t="str">
        <f>IF($B$2=1,IF('พ.ค.'!Q28="","",'พ.ค.'!Q28),IF('พ.ค.'!Q58="","",'พ.ค.'!Q58))</f>
        <v/>
      </c>
      <c r="EZ28" s="73" t="str">
        <f>IF($B$2=1,IF('พ.ค.'!R28="","",'พ.ค.'!R28),IF('พ.ค.'!R58="","",'พ.ค.'!R58))</f>
        <v/>
      </c>
      <c r="FA28" s="73" t="str">
        <f>IF($B$2=1,IF('พ.ค.'!S28="","",'พ.ค.'!S28),IF('พ.ค.'!S58="","",'พ.ค.'!S58))</f>
        <v/>
      </c>
      <c r="FB28" s="73" t="str">
        <f>IF($B$2=1,IF('พ.ค.'!T28="","",'พ.ค.'!T28),IF('พ.ค.'!T58="","",'พ.ค.'!T58))</f>
        <v/>
      </c>
      <c r="FC28" s="73" t="str">
        <f>IF($B$2=1,IF('พ.ค.'!U28="","",'พ.ค.'!U28),IF('พ.ค.'!U58="","",'พ.ค.'!U58))</f>
        <v/>
      </c>
      <c r="FD28" s="73" t="str">
        <f>IF($B$2=1,IF('พ.ค.'!V28="","",'พ.ค.'!V28),IF('พ.ค.'!V58="","",'พ.ค.'!V58))</f>
        <v/>
      </c>
      <c r="FE28" s="73" t="str">
        <f>IF($B$2=1,IF('พ.ค.'!W28="","",'พ.ค.'!W28),IF('พ.ค.'!W58="","",'พ.ค.'!W58))</f>
        <v/>
      </c>
      <c r="FF28" s="73" t="str">
        <f>IF($B$2=1,IF('พ.ค.'!X28="","",'พ.ค.'!X28),IF('พ.ค.'!X58="","",'พ.ค.'!X58))</f>
        <v/>
      </c>
      <c r="FG28" s="73" t="str">
        <f>IF($B$2=1,IF('พ.ค.'!Y28="","",'พ.ค.'!Y28),IF('พ.ค.'!Y58="","",'พ.ค.'!Y58))</f>
        <v/>
      </c>
      <c r="FH28" s="73" t="str">
        <f>IF($B$2=1,IF('พ.ค.'!Z28="","",'พ.ค.'!Z28),IF('พ.ค.'!Z58="","",'พ.ค.'!Z58))</f>
        <v/>
      </c>
      <c r="FI28" s="73" t="str">
        <f>IF($B$2=1,IF('พ.ค.'!AA28="","",'พ.ค.'!AA28),IF('พ.ค.'!AA58="","",'พ.ค.'!AA58))</f>
        <v/>
      </c>
      <c r="FJ28" s="73" t="str">
        <f>IF($B$2=1,IF('พ.ค.'!AB28="","",'พ.ค.'!AB28),IF('พ.ค.'!AB58="","",'พ.ค.'!AB58))</f>
        <v/>
      </c>
      <c r="FK28" s="73" t="str">
        <f>IF($B$2=1,IF('พ.ค.'!AC28="","",'พ.ค.'!AC28),IF('พ.ค.'!AC58="","",'พ.ค.'!AC58))</f>
        <v/>
      </c>
      <c r="FL28" s="73" t="str">
        <f>IF($B$2=1,IF('พ.ค.'!AD28="","",'พ.ค.'!AD28),IF('พ.ค.'!AD58="","",'พ.ค.'!AD58))</f>
        <v/>
      </c>
      <c r="FM28" s="73" t="str">
        <f>IF($B$2=1,IF('พ.ค.'!AE28="","",'พ.ค.'!AE28),IF('พ.ค.'!AE58="","",'พ.ค.'!AE58))</f>
        <v/>
      </c>
      <c r="FN28" s="73" t="str">
        <f>IF($B$2=1,IF('พ.ค.'!AF28="","",'พ.ค.'!AF28),IF('พ.ค.'!AF58="","",'พ.ค.'!AF58))</f>
        <v/>
      </c>
      <c r="FO28" s="73" t="str">
        <f>IF($B$2=1,IF('พ.ค.'!AG28="","",'พ.ค.'!AG28),IF('พ.ค.'!AG58="","",'พ.ค.'!AG58))</f>
        <v/>
      </c>
      <c r="FP28" s="73" t="str">
        <f>IF($B$2=1,IF('พ.ค.'!AH28="","",'พ.ค.'!AH28),IF('พ.ค.'!AH58="","",'พ.ค.'!AH58))</f>
        <v/>
      </c>
      <c r="FQ28" s="73" t="str">
        <f>IF($B$2=1,IF('พ.ค.'!AI28="","",'พ.ค.'!AI28),IF('พ.ค.'!AI58="","",'พ.ค.'!AI58))</f>
        <v/>
      </c>
      <c r="FR28" s="72">
        <f t="shared" si="15"/>
        <v>25</v>
      </c>
      <c r="FS28" s="73"/>
      <c r="FT28" s="73" t="str">
        <f>IF($B$2=1,IF('มิ.ย.'!D28="","",'มิ.ย.'!D28),IF('มิ.ย.'!D58="","",'มิ.ย.'!D58))</f>
        <v/>
      </c>
      <c r="FU28" s="73" t="str">
        <f>IF($B$2=1,IF('มิ.ย.'!E28="","",'มิ.ย.'!E28),IF('มิ.ย.'!E58="","",'มิ.ย.'!E58))</f>
        <v/>
      </c>
      <c r="FV28" s="73" t="str">
        <f>IF($B$2=1,IF('มิ.ย.'!F28="","",'มิ.ย.'!F28),IF('มิ.ย.'!F58="","",'มิ.ย.'!F58))</f>
        <v/>
      </c>
      <c r="FW28" s="73" t="str">
        <f>IF($B$2=1,IF('มิ.ย.'!G28="","",'มิ.ย.'!G28),IF('มิ.ย.'!G58="","",'มิ.ย.'!G58))</f>
        <v/>
      </c>
      <c r="FX28" s="73" t="str">
        <f>IF($B$2=1,IF('มิ.ย.'!H28="","",'มิ.ย.'!H28),IF('มิ.ย.'!H58="","",'มิ.ย.'!H58))</f>
        <v/>
      </c>
      <c r="FY28" s="73" t="str">
        <f>IF($B$2=1,IF('มิ.ย.'!I28="","",'มิ.ย.'!I28),IF('มิ.ย.'!I58="","",'มิ.ย.'!I58))</f>
        <v/>
      </c>
      <c r="FZ28" s="73" t="str">
        <f>IF($B$2=1,IF('มิ.ย.'!J28="","",'มิ.ย.'!J28),IF('มิ.ย.'!J58="","",'มิ.ย.'!J58))</f>
        <v/>
      </c>
      <c r="GA28" s="73" t="str">
        <f>IF($B$2=1,IF('มิ.ย.'!K28="","",'มิ.ย.'!K28),IF('มิ.ย.'!K58="","",'มิ.ย.'!K58))</f>
        <v/>
      </c>
      <c r="GB28" s="73" t="str">
        <f>IF($B$2=1,IF('มิ.ย.'!L28="","",'มิ.ย.'!L28),IF('มิ.ย.'!L58="","",'มิ.ย.'!L58))</f>
        <v/>
      </c>
      <c r="GC28" s="73" t="str">
        <f>IF($B$2=1,IF('มิ.ย.'!M28="","",'มิ.ย.'!M28),IF('มิ.ย.'!M58="","",'มิ.ย.'!M58))</f>
        <v/>
      </c>
      <c r="GD28" s="73" t="str">
        <f>IF($B$2=1,IF('มิ.ย.'!N28="","",'มิ.ย.'!N28),IF('มิ.ย.'!N58="","",'มิ.ย.'!N58))</f>
        <v/>
      </c>
      <c r="GE28" s="73" t="str">
        <f>IF($B$2=1,IF('มิ.ย.'!O28="","",'มิ.ย.'!O28),IF('มิ.ย.'!O58="","",'มิ.ย.'!O58))</f>
        <v/>
      </c>
      <c r="GF28" s="73" t="str">
        <f>IF($B$2=1,IF('มิ.ย.'!P28="","",'มิ.ย.'!P28),IF('มิ.ย.'!P58="","",'มิ.ย.'!P58))</f>
        <v/>
      </c>
      <c r="GG28" s="73" t="str">
        <f>IF($B$2=1,IF('มิ.ย.'!Q28="","",'มิ.ย.'!Q28),IF('มิ.ย.'!Q58="","",'มิ.ย.'!Q58))</f>
        <v/>
      </c>
      <c r="GH28" s="73" t="str">
        <f>IF($B$2=1,IF('มิ.ย.'!R28="","",'มิ.ย.'!R28),IF('มิ.ย.'!R58="","",'มิ.ย.'!R58))</f>
        <v/>
      </c>
      <c r="GI28" s="73" t="str">
        <f>IF($B$2=1,IF('มิ.ย.'!S28="","",'มิ.ย.'!S28),IF('มิ.ย.'!S58="","",'มิ.ย.'!S58))</f>
        <v/>
      </c>
      <c r="GJ28" s="73" t="str">
        <f>IF($B$2=1,IF('มิ.ย.'!T28="","",'มิ.ย.'!T28),IF('มิ.ย.'!T58="","",'มิ.ย.'!T58))</f>
        <v/>
      </c>
      <c r="GK28" s="73" t="str">
        <f>IF($B$2=1,IF('มิ.ย.'!U28="","",'มิ.ย.'!U28),IF('มิ.ย.'!U58="","",'มิ.ย.'!U58))</f>
        <v/>
      </c>
      <c r="GL28" s="73" t="str">
        <f>IF($B$2=1,IF('มิ.ย.'!V28="","",'มิ.ย.'!V28),IF('มิ.ย.'!V58="","",'มิ.ย.'!V58))</f>
        <v/>
      </c>
      <c r="GM28" s="73" t="str">
        <f>IF($B$2=1,IF('มิ.ย.'!W28="","",'มิ.ย.'!W28),IF('มิ.ย.'!W58="","",'มิ.ย.'!W58))</f>
        <v/>
      </c>
      <c r="GN28" s="73" t="str">
        <f>IF($B$2=1,IF('มิ.ย.'!X28="","",'มิ.ย.'!X28),IF('มิ.ย.'!X58="","",'มิ.ย.'!X58))</f>
        <v/>
      </c>
      <c r="GO28" s="73" t="str">
        <f>IF($B$2=1,IF('มิ.ย.'!Y28="","",'มิ.ย.'!Y28),IF('มิ.ย.'!Y58="","",'มิ.ย.'!Y58))</f>
        <v/>
      </c>
      <c r="GP28" s="73" t="str">
        <f>IF($B$2=1,IF('มิ.ย.'!Z28="","",'มิ.ย.'!Z28),IF('มิ.ย.'!Z58="","",'มิ.ย.'!Z58))</f>
        <v/>
      </c>
      <c r="GQ28" s="73" t="str">
        <f>IF($B$2=1,IF('มิ.ย.'!AA28="","",'มิ.ย.'!AA28),IF('มิ.ย.'!AA58="","",'มิ.ย.'!AA58))</f>
        <v/>
      </c>
      <c r="GR28" s="73" t="str">
        <f>IF($B$2=1,IF('มิ.ย.'!AB28="","",'มิ.ย.'!AB28),IF('มิ.ย.'!AB58="","",'มิ.ย.'!AB58))</f>
        <v/>
      </c>
      <c r="GS28" s="73" t="str">
        <f>IF($B$2=1,IF('มิ.ย.'!AC28="","",'มิ.ย.'!AC28),IF('มิ.ย.'!AC58="","",'มิ.ย.'!AC58))</f>
        <v/>
      </c>
      <c r="GT28" s="73" t="str">
        <f>IF($B$2=1,IF('มิ.ย.'!AD28="","",'มิ.ย.'!AD28),IF('มิ.ย.'!AD58="","",'มิ.ย.'!AD58))</f>
        <v/>
      </c>
      <c r="GU28" s="73" t="str">
        <f>IF($B$2=1,IF('มิ.ย.'!AE28="","",'มิ.ย.'!AE28),IF('มิ.ย.'!AE58="","",'มิ.ย.'!AE58))</f>
        <v/>
      </c>
      <c r="GV28" s="73" t="str">
        <f>IF($B$2=1,IF('มิ.ย.'!AF28="","",'มิ.ย.'!AF28),IF('มิ.ย.'!AF58="","",'มิ.ย.'!AF58))</f>
        <v/>
      </c>
      <c r="GW28" s="73" t="str">
        <f>IF($B$2=1,IF('มิ.ย.'!AG28="","",'มิ.ย.'!AG28),IF('มิ.ย.'!AG58="","",'มิ.ย.'!AG58))</f>
        <v/>
      </c>
      <c r="GX28" s="73" t="str">
        <f>IF($B$2=1,IF('มิ.ย.'!AH28="","",'มิ.ย.'!AH28),IF('มิ.ย.'!AH58="","",'มิ.ย.'!AH58))</f>
        <v/>
      </c>
      <c r="GY28" s="73" t="str">
        <f>IF($B$2=1,IF('มิ.ย.'!AI28="","",'มิ.ย.'!AI28),IF('มิ.ย.'!AI58="","",'มิ.ย.'!AI58))</f>
        <v/>
      </c>
      <c r="GZ28" s="72">
        <f t="shared" si="16"/>
        <v>25</v>
      </c>
      <c r="HA28" s="73"/>
      <c r="HB28" s="73" t="str">
        <f>IF($B$2=1,IF('ก.ค.'!D28="","",'ก.ค.'!D28),IF('ก.ค.'!D58="","",'ก.ค.'!D58))</f>
        <v/>
      </c>
      <c r="HC28" s="73" t="str">
        <f>IF($B$2=1,IF('ก.ค.'!E28="","",'ก.ค.'!E28),IF('ก.ค.'!E58="","",'ก.ค.'!E58))</f>
        <v/>
      </c>
      <c r="HD28" s="73" t="str">
        <f>IF($B$2=1,IF('ก.ค.'!F28="","",'ก.ค.'!F28),IF('ก.ค.'!F58="","",'ก.ค.'!F58))</f>
        <v/>
      </c>
      <c r="HE28" s="73" t="str">
        <f>IF($B$2=1,IF('ก.ค.'!G28="","",'ก.ค.'!G28),IF('ก.ค.'!G58="","",'ก.ค.'!G58))</f>
        <v/>
      </c>
      <c r="HF28" s="73" t="str">
        <f>IF($B$2=1,IF('ก.ค.'!H28="","",'ก.ค.'!H28),IF('ก.ค.'!H58="","",'ก.ค.'!H58))</f>
        <v/>
      </c>
      <c r="HG28" s="73" t="str">
        <f>IF($B$2=1,IF('ก.ค.'!I28="","",'ก.ค.'!I28),IF('ก.ค.'!I58="","",'ก.ค.'!I58))</f>
        <v/>
      </c>
      <c r="HH28" s="73" t="str">
        <f>IF($B$2=1,IF('ก.ค.'!J28="","",'ก.ค.'!J28),IF('ก.ค.'!J58="","",'ก.ค.'!J58))</f>
        <v/>
      </c>
      <c r="HI28" s="73" t="str">
        <f>IF($B$2=1,IF('ก.ค.'!K28="","",'ก.ค.'!K28),IF('ก.ค.'!K58="","",'ก.ค.'!K58))</f>
        <v/>
      </c>
      <c r="HJ28" s="73" t="str">
        <f>IF($B$2=1,IF('ก.ค.'!L28="","",'ก.ค.'!L28),IF('ก.ค.'!L58="","",'ก.ค.'!L58))</f>
        <v/>
      </c>
      <c r="HK28" s="73" t="str">
        <f>IF($B$2=1,IF('ก.ค.'!M28="","",'ก.ค.'!M28),IF('ก.ค.'!M58="","",'ก.ค.'!M58))</f>
        <v/>
      </c>
      <c r="HL28" s="73" t="str">
        <f>IF($B$2=1,IF('ก.ค.'!N28="","",'ก.ค.'!N28),IF('ก.ค.'!N58="","",'ก.ค.'!N58))</f>
        <v/>
      </c>
      <c r="HM28" s="73" t="str">
        <f>IF($B$2=1,IF('ก.ค.'!O28="","",'ก.ค.'!O28),IF('ก.ค.'!O58="","",'ก.ค.'!O58))</f>
        <v/>
      </c>
      <c r="HN28" s="73" t="str">
        <f>IF($B$2=1,IF('ก.ค.'!P28="","",'ก.ค.'!P28),IF('ก.ค.'!P58="","",'ก.ค.'!P58))</f>
        <v/>
      </c>
      <c r="HO28" s="73" t="str">
        <f>IF($B$2=1,IF('ก.ค.'!Q28="","",'ก.ค.'!Q28),IF('ก.ค.'!Q58="","",'ก.ค.'!Q58))</f>
        <v/>
      </c>
      <c r="HP28" s="73" t="str">
        <f>IF($B$2=1,IF('ก.ค.'!R28="","",'ก.ค.'!R28),IF('ก.ค.'!R58="","",'ก.ค.'!R58))</f>
        <v/>
      </c>
      <c r="HQ28" s="73" t="str">
        <f>IF($B$2=1,IF('ก.ค.'!S28="","",'ก.ค.'!S28),IF('ก.ค.'!S58="","",'ก.ค.'!S58))</f>
        <v/>
      </c>
      <c r="HR28" s="73" t="str">
        <f>IF($B$2=1,IF('ก.ค.'!T28="","",'ก.ค.'!T28),IF('ก.ค.'!T58="","",'ก.ค.'!T58))</f>
        <v/>
      </c>
      <c r="HS28" s="73" t="str">
        <f>IF($B$2=1,IF('ก.ค.'!U28="","",'ก.ค.'!U28),IF('ก.ค.'!U58="","",'ก.ค.'!U58))</f>
        <v/>
      </c>
      <c r="HT28" s="73" t="str">
        <f>IF($B$2=1,IF('ก.ค.'!V28="","",'ก.ค.'!V28),IF('ก.ค.'!V58="","",'ก.ค.'!V58))</f>
        <v/>
      </c>
      <c r="HU28" s="73" t="str">
        <f>IF($B$2=1,IF('ก.ค.'!W28="","",'ก.ค.'!W28),IF('ก.ค.'!W58="","",'ก.ค.'!W58))</f>
        <v/>
      </c>
      <c r="HV28" s="73" t="str">
        <f>IF($B$2=1,IF('ก.ค.'!X28="","",'ก.ค.'!X28),IF('ก.ค.'!X58="","",'ก.ค.'!X58))</f>
        <v/>
      </c>
      <c r="HW28" s="73" t="str">
        <f>IF($B$2=1,IF('ก.ค.'!Y28="","",'ก.ค.'!Y28),IF('ก.ค.'!Y58="","",'ก.ค.'!Y58))</f>
        <v/>
      </c>
      <c r="HX28" s="73" t="str">
        <f>IF($B$2=1,IF('ก.ค.'!Z28="","",'ก.ค.'!Z28),IF('ก.ค.'!Z58="","",'ก.ค.'!Z58))</f>
        <v/>
      </c>
      <c r="HY28" s="73" t="str">
        <f>IF($B$2=1,IF('ก.ค.'!AA28="","",'ก.ค.'!AA28),IF('ก.ค.'!AA58="","",'ก.ค.'!AA58))</f>
        <v/>
      </c>
      <c r="HZ28" s="73" t="str">
        <f>IF($B$2=1,IF('ก.ค.'!AB28="","",'ก.ค.'!AB28),IF('ก.ค.'!AB58="","",'ก.ค.'!AB58))</f>
        <v/>
      </c>
      <c r="IA28" s="73" t="str">
        <f>IF($B$2=1,IF('ก.ค.'!AC28="","",'ก.ค.'!AC28),IF('ก.ค.'!AC58="","",'ก.ค.'!AC58))</f>
        <v/>
      </c>
      <c r="IB28" s="73" t="str">
        <f>IF($B$2=1,IF('ก.ค.'!AD28="","",'ก.ค.'!AD28),IF('ก.ค.'!AD58="","",'ก.ค.'!AD58))</f>
        <v/>
      </c>
      <c r="IC28" s="73" t="str">
        <f>IF($B$2=1,IF('ก.ค.'!AE28="","",'ก.ค.'!AE28),IF('ก.ค.'!AE58="","",'ก.ค.'!AE58))</f>
        <v/>
      </c>
      <c r="ID28" s="73" t="str">
        <f>IF($B$2=1,IF('ก.ค.'!AF28="","",'ก.ค.'!AF28),IF('ก.ค.'!AF58="","",'ก.ค.'!AF58))</f>
        <v/>
      </c>
      <c r="IE28" s="73" t="str">
        <f>IF($B$2=1,IF('ก.ค.'!AG28="","",'ก.ค.'!AG28),IF('ก.ค.'!AG58="","",'ก.ค.'!AG58))</f>
        <v/>
      </c>
      <c r="IF28" s="73" t="str">
        <f>IF($B$2=1,IF('ก.ค.'!AH28="","",'ก.ค.'!AH28),IF('ก.ค.'!AH58="","",'ก.ค.'!AH58))</f>
        <v/>
      </c>
      <c r="IG28" s="73" t="str">
        <f>IF($B$2=1,IF('ก.ค.'!AI28="","",'ก.ค.'!AI28),IF('ก.ค.'!AI58="","",'ก.ค.'!AI58))</f>
        <v/>
      </c>
      <c r="IH28" s="72">
        <f t="shared" si="17"/>
        <v>25</v>
      </c>
      <c r="II28" s="73"/>
      <c r="IJ28" s="73" t="str">
        <f>IF($B$2=1,IF('ส.ค.'!D28="","",'ส.ค.'!D28),IF('ส.ค.'!D58="","",'ส.ค.'!D58))</f>
        <v/>
      </c>
      <c r="IK28" s="73" t="str">
        <f>IF($B$2=1,IF('ส.ค.'!E28="","",'ส.ค.'!E28),IF('ส.ค.'!E58="","",'ส.ค.'!E58))</f>
        <v/>
      </c>
      <c r="IL28" s="73" t="str">
        <f>IF($B$2=1,IF('ส.ค.'!F28="","",'ส.ค.'!F28),IF('ส.ค.'!F58="","",'ส.ค.'!F58))</f>
        <v/>
      </c>
      <c r="IM28" s="73" t="str">
        <f>IF($B$2=1,IF('ส.ค.'!G28="","",'ส.ค.'!G28),IF('ส.ค.'!G58="","",'ส.ค.'!G58))</f>
        <v/>
      </c>
      <c r="IN28" s="73" t="str">
        <f>IF($B$2=1,IF('ส.ค.'!H28="","",'ส.ค.'!H28),IF('ส.ค.'!H58="","",'ส.ค.'!H58))</f>
        <v/>
      </c>
      <c r="IO28" s="73" t="str">
        <f>IF($B$2=1,IF('ส.ค.'!I28="","",'ส.ค.'!I28),IF('ส.ค.'!I58="","",'ส.ค.'!I58))</f>
        <v/>
      </c>
      <c r="IP28" s="73" t="str">
        <f>IF($B$2=1,IF('ส.ค.'!J28="","",'ส.ค.'!J28),IF('ส.ค.'!J58="","",'ส.ค.'!J58))</f>
        <v/>
      </c>
      <c r="IQ28" s="73" t="str">
        <f>IF($B$2=1,IF('ส.ค.'!K28="","",'ส.ค.'!K28),IF('ส.ค.'!K58="","",'ส.ค.'!K58))</f>
        <v/>
      </c>
      <c r="IR28" s="73" t="str">
        <f>IF($B$2=1,IF('ส.ค.'!L28="","",'ส.ค.'!L28),IF('ส.ค.'!L58="","",'ส.ค.'!L58))</f>
        <v/>
      </c>
      <c r="IS28" s="73" t="str">
        <f>IF($B$2=1,IF('ส.ค.'!M28="","",'ส.ค.'!M28),IF('ส.ค.'!M58="","",'ส.ค.'!M58))</f>
        <v/>
      </c>
      <c r="IT28" s="73" t="str">
        <f>IF($B$2=1,IF('ส.ค.'!N28="","",'ส.ค.'!N28),IF('ส.ค.'!N58="","",'ส.ค.'!N58))</f>
        <v/>
      </c>
      <c r="IU28" s="73" t="str">
        <f>IF($B$2=1,IF('ส.ค.'!O28="","",'ส.ค.'!O28),IF('ส.ค.'!O58="","",'ส.ค.'!O58))</f>
        <v/>
      </c>
      <c r="IV28" s="73" t="str">
        <f>IF($B$2=1,IF('ส.ค.'!P28="","",'ส.ค.'!P28),IF('ส.ค.'!P58="","",'ส.ค.'!P58))</f>
        <v/>
      </c>
      <c r="IW28" s="73" t="str">
        <f>IF($B$2=1,IF('ส.ค.'!Q28="","",'ส.ค.'!Q28),IF('ส.ค.'!Q58="","",'ส.ค.'!Q58))</f>
        <v/>
      </c>
      <c r="IX28" s="73" t="str">
        <f>IF($B$2=1,IF('ส.ค.'!R28="","",'ส.ค.'!R28),IF('ส.ค.'!R58="","",'ส.ค.'!R58))</f>
        <v/>
      </c>
      <c r="IY28" s="73" t="str">
        <f>IF($B$2=1,IF('ส.ค.'!S28="","",'ส.ค.'!S28),IF('ส.ค.'!S58="","",'ส.ค.'!S58))</f>
        <v/>
      </c>
      <c r="IZ28" s="73" t="str">
        <f>IF($B$2=1,IF('ส.ค.'!T28="","",'ส.ค.'!T28),IF('ส.ค.'!T58="","",'ส.ค.'!T58))</f>
        <v/>
      </c>
      <c r="JA28" s="73" t="str">
        <f>IF($B$2=1,IF('ส.ค.'!U28="","",'ส.ค.'!U28),IF('ส.ค.'!U58="","",'ส.ค.'!U58))</f>
        <v/>
      </c>
      <c r="JB28" s="73" t="str">
        <f>IF($B$2=1,IF('ส.ค.'!V28="","",'ส.ค.'!V28),IF('ส.ค.'!V58="","",'ส.ค.'!V58))</f>
        <v/>
      </c>
      <c r="JC28" s="73" t="str">
        <f>IF($B$2=1,IF('ส.ค.'!W28="","",'ส.ค.'!W28),IF('ส.ค.'!W58="","",'ส.ค.'!W58))</f>
        <v/>
      </c>
      <c r="JD28" s="73" t="str">
        <f>IF($B$2=1,IF('ส.ค.'!X28="","",'ส.ค.'!X28),IF('ส.ค.'!X58="","",'ส.ค.'!X58))</f>
        <v/>
      </c>
      <c r="JE28" s="73" t="str">
        <f>IF($B$2=1,IF('ส.ค.'!Y28="","",'ส.ค.'!Y28),IF('ส.ค.'!Y58="","",'ส.ค.'!Y58))</f>
        <v/>
      </c>
      <c r="JF28" s="73" t="str">
        <f>IF($B$2=1,IF('ส.ค.'!Z28="","",'ส.ค.'!Z28),IF('ส.ค.'!Z58="","",'ส.ค.'!Z58))</f>
        <v/>
      </c>
      <c r="JG28" s="73" t="str">
        <f>IF($B$2=1,IF('ส.ค.'!AA28="","",'ส.ค.'!AA28),IF('ส.ค.'!AA58="","",'ส.ค.'!AA58))</f>
        <v/>
      </c>
      <c r="JH28" s="73" t="str">
        <f>IF($B$2=1,IF('ส.ค.'!AB28="","",'ส.ค.'!AB28),IF('ส.ค.'!AB58="","",'ส.ค.'!AB58))</f>
        <v/>
      </c>
      <c r="JI28" s="73" t="str">
        <f>IF($B$2=1,IF('ส.ค.'!AC28="","",'ส.ค.'!AC28),IF('ส.ค.'!AC58="","",'ส.ค.'!AC58))</f>
        <v/>
      </c>
      <c r="JJ28" s="73" t="str">
        <f>IF($B$2=1,IF('ส.ค.'!AD28="","",'ส.ค.'!AD28),IF('ส.ค.'!AD58="","",'ส.ค.'!AD58))</f>
        <v/>
      </c>
      <c r="JK28" s="73" t="str">
        <f>IF($B$2=1,IF('ส.ค.'!AE28="","",'ส.ค.'!AE28),IF('ส.ค.'!AE58="","",'ส.ค.'!AE58))</f>
        <v/>
      </c>
      <c r="JL28" s="73" t="str">
        <f>IF($B$2=1,IF('ส.ค.'!AF28="","",'ส.ค.'!AF28),IF('ส.ค.'!AF58="","",'ส.ค.'!AF58))</f>
        <v/>
      </c>
      <c r="JM28" s="73" t="str">
        <f>IF($B$2=1,IF('ส.ค.'!AG28="","",'ส.ค.'!AG28),IF('ส.ค.'!AG58="","",'ส.ค.'!AG58))</f>
        <v/>
      </c>
      <c r="JN28" s="73" t="str">
        <f>IF($B$2=1,IF('ส.ค.'!AH28="","",'ส.ค.'!AH28),IF('ส.ค.'!AH58="","",'ส.ค.'!AH58))</f>
        <v/>
      </c>
      <c r="JO28" s="73" t="str">
        <f>IF($B$2=1,IF('ส.ค.'!AI28="","",'ส.ค.'!AI28),IF('ส.ค.'!AI58="","",'ส.ค.'!AI58))</f>
        <v/>
      </c>
      <c r="JP28" s="72">
        <f t="shared" si="18"/>
        <v>25</v>
      </c>
      <c r="JQ28" s="73"/>
      <c r="JR28" s="73" t="str">
        <f>IF($B$2=1,IF('ก.ย.'!D28="","",'ก.ย.'!D28),IF('ก.ย.'!D58="","",'ก.ย.'!D58))</f>
        <v/>
      </c>
      <c r="JS28" s="73" t="str">
        <f>IF($B$2=1,IF('ก.ย.'!E28="","",'ก.ย.'!E28),IF('ก.ย.'!E58="","",'ก.ย.'!E58))</f>
        <v/>
      </c>
      <c r="JT28" s="73" t="str">
        <f>IF($B$2=1,IF('ก.ย.'!F28="","",'ก.ย.'!F28),IF('ก.ย.'!F58="","",'ก.ย.'!F58))</f>
        <v/>
      </c>
      <c r="JU28" s="73" t="str">
        <f>IF($B$2=1,IF('ก.ย.'!G28="","",'ก.ย.'!G28),IF('ก.ย.'!G58="","",'ก.ย.'!G58))</f>
        <v/>
      </c>
      <c r="JV28" s="73" t="str">
        <f>IF($B$2=1,IF('ก.ย.'!H28="","",'ก.ย.'!H28),IF('ก.ย.'!H58="","",'ก.ย.'!H58))</f>
        <v/>
      </c>
      <c r="JW28" s="73" t="str">
        <f>IF($B$2=1,IF('ก.ย.'!I28="","",'ก.ย.'!I28),IF('ก.ย.'!I58="","",'ก.ย.'!I58))</f>
        <v/>
      </c>
      <c r="JX28" s="73" t="str">
        <f>IF($B$2=1,IF('ก.ย.'!J28="","",'ก.ย.'!J28),IF('ก.ย.'!J58="","",'ก.ย.'!J58))</f>
        <v/>
      </c>
      <c r="JY28" s="73" t="str">
        <f>IF($B$2=1,IF('ก.ย.'!K28="","",'ก.ย.'!K28),IF('ก.ย.'!K58="","",'ก.ย.'!K58))</f>
        <v/>
      </c>
      <c r="JZ28" s="73" t="str">
        <f>IF($B$2=1,IF('ก.ย.'!L28="","",'ก.ย.'!L28),IF('ก.ย.'!L58="","",'ก.ย.'!L58))</f>
        <v/>
      </c>
      <c r="KA28" s="73" t="str">
        <f>IF($B$2=1,IF('ก.ย.'!M28="","",'ก.ย.'!M28),IF('ก.ย.'!M58="","",'ก.ย.'!M58))</f>
        <v/>
      </c>
      <c r="KB28" s="73" t="str">
        <f>IF($B$2=1,IF('ก.ย.'!N28="","",'ก.ย.'!N28),IF('ก.ย.'!N58="","",'ก.ย.'!N58))</f>
        <v/>
      </c>
      <c r="KC28" s="73" t="str">
        <f>IF($B$2=1,IF('ก.ย.'!O28="","",'ก.ย.'!O28),IF('ก.ย.'!O58="","",'ก.ย.'!O58))</f>
        <v/>
      </c>
      <c r="KD28" s="73" t="str">
        <f>IF($B$2=1,IF('ก.ย.'!P28="","",'ก.ย.'!P28),IF('ก.ย.'!P58="","",'ก.ย.'!P58))</f>
        <v/>
      </c>
      <c r="KE28" s="73" t="str">
        <f>IF($B$2=1,IF('ก.ย.'!Q28="","",'ก.ย.'!Q28),IF('ก.ย.'!Q58="","",'ก.ย.'!Q58))</f>
        <v/>
      </c>
      <c r="KF28" s="73" t="str">
        <f>IF($B$2=1,IF('ก.ย.'!R28="","",'ก.ย.'!R28),IF('ก.ย.'!R58="","",'ก.ย.'!R58))</f>
        <v/>
      </c>
      <c r="KG28" s="73" t="str">
        <f>IF($B$2=1,IF('ก.ย.'!S28="","",'ก.ย.'!S28),IF('ก.ย.'!S58="","",'ก.ย.'!S58))</f>
        <v/>
      </c>
      <c r="KH28" s="73" t="str">
        <f>IF($B$2=1,IF('ก.ย.'!T28="","",'ก.ย.'!T28),IF('ก.ย.'!T58="","",'ก.ย.'!T58))</f>
        <v/>
      </c>
      <c r="KI28" s="73" t="str">
        <f>IF($B$2=1,IF('ก.ย.'!U28="","",'ก.ย.'!U28),IF('ก.ย.'!U58="","",'ก.ย.'!U58))</f>
        <v/>
      </c>
      <c r="KJ28" s="73" t="str">
        <f>IF($B$2=1,IF('ก.ย.'!V28="","",'ก.ย.'!V28),IF('ก.ย.'!V58="","",'ก.ย.'!V58))</f>
        <v/>
      </c>
      <c r="KK28" s="73" t="str">
        <f>IF($B$2=1,IF('ก.ย.'!W28="","",'ก.ย.'!W28),IF('ก.ย.'!W58="","",'ก.ย.'!W58))</f>
        <v/>
      </c>
      <c r="KL28" s="73" t="str">
        <f>IF($B$2=1,IF('ก.ย.'!X28="","",'ก.ย.'!X28),IF('ก.ย.'!X58="","",'ก.ย.'!X58))</f>
        <v/>
      </c>
      <c r="KM28" s="73" t="str">
        <f>IF($B$2=1,IF('ก.ย.'!Y28="","",'ก.ย.'!Y28),IF('ก.ย.'!Y58="","",'ก.ย.'!Y58))</f>
        <v/>
      </c>
      <c r="KN28" s="73" t="str">
        <f>IF($B$2=1,IF('ก.ย.'!Z28="","",'ก.ย.'!Z28),IF('ก.ย.'!Z58="","",'ก.ย.'!Z58))</f>
        <v/>
      </c>
      <c r="KO28" s="73" t="str">
        <f>IF($B$2=1,IF('ก.ย.'!AA28="","",'ก.ย.'!AA28),IF('ก.ย.'!AA58="","",'ก.ย.'!AA58))</f>
        <v/>
      </c>
      <c r="KP28" s="73" t="str">
        <f>IF($B$2=1,IF('ก.ย.'!AB28="","",'ก.ย.'!AB28),IF('ก.ย.'!AB58="","",'ก.ย.'!AB58))</f>
        <v/>
      </c>
      <c r="KQ28" s="73" t="str">
        <f>IF($B$2=1,IF('ก.ย.'!AC28="","",'ก.ย.'!AC28),IF('ก.ย.'!AC58="","",'ก.ย.'!AC58))</f>
        <v/>
      </c>
      <c r="KR28" s="73" t="str">
        <f>IF($B$2=1,IF('ก.ย.'!AD28="","",'ก.ย.'!AD28),IF('ก.ย.'!AD58="","",'ก.ย.'!AD58))</f>
        <v/>
      </c>
      <c r="KS28" s="73" t="str">
        <f>IF($B$2=1,IF('ก.ย.'!AE28="","",'ก.ย.'!AE28),IF('ก.ย.'!AE58="","",'ก.ย.'!AE58))</f>
        <v/>
      </c>
      <c r="KT28" s="73" t="str">
        <f>IF($B$2=1,IF('ก.ย.'!AF28="","",'ก.ย.'!AF28),IF('ก.ย.'!AF58="","",'ก.ย.'!AF58))</f>
        <v/>
      </c>
      <c r="KU28" s="73" t="str">
        <f>IF($B$2=1,IF('ก.ย.'!AG28="","",'ก.ย.'!AG28),IF('ก.ย.'!AG58="","",'ก.ย.'!AG58))</f>
        <v/>
      </c>
      <c r="KV28" s="73" t="str">
        <f>IF($B$2=1,IF('ก.ย.'!AH28="","",'ก.ย.'!AH28),IF('ก.ย.'!AH58="","",'ก.ย.'!AH58))</f>
        <v/>
      </c>
      <c r="KW28" s="73" t="str">
        <f>IF($B$2=1,IF('ก.ย.'!AI28="","",'ก.ย.'!AI28),IF('ก.ย.'!AI58="","",'ก.ย.'!AI58))</f>
        <v/>
      </c>
      <c r="KX28" s="72">
        <f t="shared" si="19"/>
        <v>25</v>
      </c>
      <c r="KY28" s="73"/>
      <c r="KZ28" s="73" t="str">
        <f>IF($B$2=1,IF('ต.ค.'!D28="","",'ต.ค.'!D28),IF('ต.ค.'!D58="","",'ต.ค.'!D58))</f>
        <v/>
      </c>
      <c r="LA28" s="73" t="str">
        <f>IF($B$2=1,IF('ต.ค.'!E28="","",'ต.ค.'!E28),IF('ต.ค.'!E58="","",'ต.ค.'!E58))</f>
        <v/>
      </c>
      <c r="LB28" s="73" t="str">
        <f>IF($B$2=1,IF('ต.ค.'!F28="","",'ต.ค.'!F28),IF('ต.ค.'!F58="","",'ต.ค.'!F58))</f>
        <v/>
      </c>
      <c r="LC28" s="73" t="str">
        <f>IF($B$2=1,IF('ต.ค.'!G28="","",'ต.ค.'!G28),IF('ต.ค.'!G58="","",'ต.ค.'!G58))</f>
        <v/>
      </c>
      <c r="LD28" s="73" t="str">
        <f>IF($B$2=1,IF('ต.ค.'!H28="","",'ต.ค.'!H28),IF('ต.ค.'!H58="","",'ต.ค.'!H58))</f>
        <v/>
      </c>
      <c r="LE28" s="73" t="str">
        <f>IF($B$2=1,IF('ต.ค.'!I28="","",'ต.ค.'!I28),IF('ต.ค.'!I58="","",'ต.ค.'!I58))</f>
        <v/>
      </c>
      <c r="LF28" s="73" t="str">
        <f>IF($B$2=1,IF('ต.ค.'!J28="","",'ต.ค.'!J28),IF('ต.ค.'!J58="","",'ต.ค.'!J58))</f>
        <v/>
      </c>
      <c r="LG28" s="73" t="str">
        <f>IF($B$2=1,IF('ต.ค.'!K28="","",'ต.ค.'!K28),IF('ต.ค.'!K58="","",'ต.ค.'!K58))</f>
        <v/>
      </c>
      <c r="LH28" s="73" t="str">
        <f>IF($B$2=1,IF('ต.ค.'!L28="","",'ต.ค.'!L28),IF('ต.ค.'!L58="","",'ต.ค.'!L58))</f>
        <v/>
      </c>
      <c r="LI28" s="73" t="str">
        <f>IF($B$2=1,IF('ต.ค.'!M28="","",'ต.ค.'!M28),IF('ต.ค.'!M58="","",'ต.ค.'!M58))</f>
        <v/>
      </c>
      <c r="LJ28" s="73" t="str">
        <f>IF($B$2=1,IF('ต.ค.'!N28="","",'ต.ค.'!N28),IF('ต.ค.'!N58="","",'ต.ค.'!N58))</f>
        <v/>
      </c>
      <c r="LK28" s="73" t="str">
        <f>IF($B$2=1,IF('ต.ค.'!O28="","",'ต.ค.'!O28),IF('ต.ค.'!O58="","",'ต.ค.'!O58))</f>
        <v/>
      </c>
      <c r="LL28" s="73" t="str">
        <f>IF($B$2=1,IF('ต.ค.'!P28="","",'ต.ค.'!P28),IF('ต.ค.'!P58="","",'ต.ค.'!P58))</f>
        <v/>
      </c>
      <c r="LM28" s="73" t="str">
        <f>IF($B$2=1,IF('ต.ค.'!Q28="","",'ต.ค.'!Q28),IF('ต.ค.'!Q58="","",'ต.ค.'!Q58))</f>
        <v/>
      </c>
      <c r="LN28" s="73" t="str">
        <f>IF($B$2=1,IF('ต.ค.'!R28="","",'ต.ค.'!R28),IF('ต.ค.'!R58="","",'ต.ค.'!R58))</f>
        <v/>
      </c>
      <c r="LO28" s="73" t="str">
        <f>IF($B$2=1,IF('ต.ค.'!S28="","",'ต.ค.'!S28),IF('ต.ค.'!S58="","",'ต.ค.'!S58))</f>
        <v/>
      </c>
      <c r="LP28" s="73" t="str">
        <f>IF($B$2=1,IF('ต.ค.'!T28="","",'ต.ค.'!T28),IF('ต.ค.'!T58="","",'ต.ค.'!T58))</f>
        <v/>
      </c>
      <c r="LQ28" s="73" t="str">
        <f>IF($B$2=1,IF('ต.ค.'!U28="","",'ต.ค.'!U28),IF('ต.ค.'!U58="","",'ต.ค.'!U58))</f>
        <v/>
      </c>
      <c r="LR28" s="73" t="str">
        <f>IF($B$2=1,IF('ต.ค.'!V28="","",'ต.ค.'!V28),IF('ต.ค.'!V58="","",'ต.ค.'!V58))</f>
        <v/>
      </c>
      <c r="LS28" s="73" t="str">
        <f>IF($B$2=1,IF('ต.ค.'!W28="","",'ต.ค.'!W28),IF('ต.ค.'!W58="","",'ต.ค.'!W58))</f>
        <v/>
      </c>
      <c r="LT28" s="73" t="str">
        <f>IF($B$2=1,IF('ต.ค.'!X28="","",'ต.ค.'!X28),IF('ต.ค.'!X58="","",'ต.ค.'!X58))</f>
        <v/>
      </c>
      <c r="LU28" s="73" t="str">
        <f>IF($B$2=1,IF('ต.ค.'!Y28="","",'ต.ค.'!Y28),IF('ต.ค.'!Y58="","",'ต.ค.'!Y58))</f>
        <v/>
      </c>
      <c r="LV28" s="73" t="str">
        <f>IF($B$2=1,IF('ต.ค.'!Z28="","",'ต.ค.'!Z28),IF('ต.ค.'!Z58="","",'ต.ค.'!Z58))</f>
        <v/>
      </c>
      <c r="LW28" s="73" t="str">
        <f>IF($B$2=1,IF('ต.ค.'!AA28="","",'ต.ค.'!AA28),IF('ต.ค.'!AA58="","",'ต.ค.'!AA58))</f>
        <v/>
      </c>
      <c r="LX28" s="73" t="str">
        <f>IF($B$2=1,IF('ต.ค.'!AB28="","",'ต.ค.'!AB28),IF('ต.ค.'!AB58="","",'ต.ค.'!AB58))</f>
        <v/>
      </c>
      <c r="LY28" s="73" t="str">
        <f>IF($B$2=1,IF('ต.ค.'!AC28="","",'ต.ค.'!AC28),IF('ต.ค.'!AC58="","",'ต.ค.'!AC58))</f>
        <v/>
      </c>
      <c r="LZ28" s="73" t="str">
        <f>IF($B$2=1,IF('ต.ค.'!AD28="","",'ต.ค.'!AD28),IF('ต.ค.'!AD58="","",'ต.ค.'!AD58))</f>
        <v/>
      </c>
      <c r="MA28" s="73" t="str">
        <f>IF($B$2=1,IF('ต.ค.'!AE28="","",'ต.ค.'!AE28),IF('ต.ค.'!AE58="","",'ต.ค.'!AE58))</f>
        <v/>
      </c>
      <c r="MB28" s="73" t="str">
        <f>IF($B$2=1,IF('ต.ค.'!AF28="","",'ต.ค.'!AF28),IF('ต.ค.'!AF58="","",'ต.ค.'!AF58))</f>
        <v/>
      </c>
      <c r="MC28" s="73" t="str">
        <f>IF($B$2=1,IF('ต.ค.'!AG28="","",'ต.ค.'!AG28),IF('ต.ค.'!AG58="","",'ต.ค.'!AG58))</f>
        <v/>
      </c>
      <c r="MD28" s="73" t="str">
        <f>IF($B$2=1,IF('ต.ค.'!AH28="","",'ต.ค.'!AH28),IF('ต.ค.'!AH58="","",'ต.ค.'!AH58))</f>
        <v/>
      </c>
      <c r="ME28" s="73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>
      <c r="A29" s="65"/>
      <c r="B29" s="65"/>
      <c r="C29" s="65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IF($B$2=1,IF('พ.ค.'!D29="","",'พ.ค.'!D29),IF('พ.ค.'!D59="","",'พ.ค.'!D59))</f>
        <v/>
      </c>
      <c r="EM29" s="73" t="str">
        <f>IF($B$2=1,IF('พ.ค.'!E29="","",'พ.ค.'!E29),IF('พ.ค.'!E59="","",'พ.ค.'!E59))</f>
        <v/>
      </c>
      <c r="EN29" s="73" t="str">
        <f>IF($B$2=1,IF('พ.ค.'!F29="","",'พ.ค.'!F29),IF('พ.ค.'!F59="","",'พ.ค.'!F59))</f>
        <v/>
      </c>
      <c r="EO29" s="73" t="str">
        <f>IF($B$2=1,IF('พ.ค.'!G29="","",'พ.ค.'!G29),IF('พ.ค.'!G59="","",'พ.ค.'!G59))</f>
        <v/>
      </c>
      <c r="EP29" s="73" t="str">
        <f>IF($B$2=1,IF('พ.ค.'!H29="","",'พ.ค.'!H29),IF('พ.ค.'!H59="","",'พ.ค.'!H59))</f>
        <v/>
      </c>
      <c r="EQ29" s="73" t="str">
        <f>IF($B$2=1,IF('พ.ค.'!I29="","",'พ.ค.'!I29),IF('พ.ค.'!I59="","",'พ.ค.'!I59))</f>
        <v/>
      </c>
      <c r="ER29" s="73" t="str">
        <f>IF($B$2=1,IF('พ.ค.'!J29="","",'พ.ค.'!J29),IF('พ.ค.'!J59="","",'พ.ค.'!J59))</f>
        <v/>
      </c>
      <c r="ES29" s="73" t="str">
        <f>IF($B$2=1,IF('พ.ค.'!K29="","",'พ.ค.'!K29),IF('พ.ค.'!K59="","",'พ.ค.'!K59))</f>
        <v/>
      </c>
      <c r="ET29" s="73" t="str">
        <f>IF($B$2=1,IF('พ.ค.'!L29="","",'พ.ค.'!L29),IF('พ.ค.'!L59="","",'พ.ค.'!L59))</f>
        <v/>
      </c>
      <c r="EU29" s="73" t="str">
        <f>IF($B$2=1,IF('พ.ค.'!M29="","",'พ.ค.'!M29),IF('พ.ค.'!M59="","",'พ.ค.'!M59))</f>
        <v/>
      </c>
      <c r="EV29" s="73" t="str">
        <f>IF($B$2=1,IF('พ.ค.'!N29="","",'พ.ค.'!N29),IF('พ.ค.'!N59="","",'พ.ค.'!N59))</f>
        <v/>
      </c>
      <c r="EW29" s="73" t="str">
        <f>IF($B$2=1,IF('พ.ค.'!O29="","",'พ.ค.'!O29),IF('พ.ค.'!O59="","",'พ.ค.'!O59))</f>
        <v/>
      </c>
      <c r="EX29" s="73" t="str">
        <f>IF($B$2=1,IF('พ.ค.'!P29="","",'พ.ค.'!P29),IF('พ.ค.'!P59="","",'พ.ค.'!P59))</f>
        <v/>
      </c>
      <c r="EY29" s="73" t="str">
        <f>IF($B$2=1,IF('พ.ค.'!Q29="","",'พ.ค.'!Q29),IF('พ.ค.'!Q59="","",'พ.ค.'!Q59))</f>
        <v/>
      </c>
      <c r="EZ29" s="73" t="str">
        <f>IF($B$2=1,IF('พ.ค.'!R29="","",'พ.ค.'!R29),IF('พ.ค.'!R59="","",'พ.ค.'!R59))</f>
        <v/>
      </c>
      <c r="FA29" s="73" t="str">
        <f>IF($B$2=1,IF('พ.ค.'!S29="","",'พ.ค.'!S29),IF('พ.ค.'!S59="","",'พ.ค.'!S59))</f>
        <v/>
      </c>
      <c r="FB29" s="73" t="str">
        <f>IF($B$2=1,IF('พ.ค.'!T29="","",'พ.ค.'!T29),IF('พ.ค.'!T59="","",'พ.ค.'!T59))</f>
        <v/>
      </c>
      <c r="FC29" s="73" t="str">
        <f>IF($B$2=1,IF('พ.ค.'!U29="","",'พ.ค.'!U29),IF('พ.ค.'!U59="","",'พ.ค.'!U59))</f>
        <v/>
      </c>
      <c r="FD29" s="73" t="str">
        <f>IF($B$2=1,IF('พ.ค.'!V29="","",'พ.ค.'!V29),IF('พ.ค.'!V59="","",'พ.ค.'!V59))</f>
        <v/>
      </c>
      <c r="FE29" s="73" t="str">
        <f>IF($B$2=1,IF('พ.ค.'!W29="","",'พ.ค.'!W29),IF('พ.ค.'!W59="","",'พ.ค.'!W59))</f>
        <v/>
      </c>
      <c r="FF29" s="73" t="str">
        <f>IF($B$2=1,IF('พ.ค.'!X29="","",'พ.ค.'!X29),IF('พ.ค.'!X59="","",'พ.ค.'!X59))</f>
        <v/>
      </c>
      <c r="FG29" s="73" t="str">
        <f>IF($B$2=1,IF('พ.ค.'!Y29="","",'พ.ค.'!Y29),IF('พ.ค.'!Y59="","",'พ.ค.'!Y59))</f>
        <v/>
      </c>
      <c r="FH29" s="73" t="str">
        <f>IF($B$2=1,IF('พ.ค.'!Z29="","",'พ.ค.'!Z29),IF('พ.ค.'!Z59="","",'พ.ค.'!Z59))</f>
        <v/>
      </c>
      <c r="FI29" s="73" t="str">
        <f>IF($B$2=1,IF('พ.ค.'!AA29="","",'พ.ค.'!AA29),IF('พ.ค.'!AA59="","",'พ.ค.'!AA59))</f>
        <v/>
      </c>
      <c r="FJ29" s="73" t="str">
        <f>IF($B$2=1,IF('พ.ค.'!AB29="","",'พ.ค.'!AB29),IF('พ.ค.'!AB59="","",'พ.ค.'!AB59))</f>
        <v/>
      </c>
      <c r="FK29" s="73" t="str">
        <f>IF($B$2=1,IF('พ.ค.'!AC29="","",'พ.ค.'!AC29),IF('พ.ค.'!AC59="","",'พ.ค.'!AC59))</f>
        <v/>
      </c>
      <c r="FL29" s="73" t="str">
        <f>IF($B$2=1,IF('พ.ค.'!AD29="","",'พ.ค.'!AD29),IF('พ.ค.'!AD59="","",'พ.ค.'!AD59))</f>
        <v/>
      </c>
      <c r="FM29" s="73" t="str">
        <f>IF($B$2=1,IF('พ.ค.'!AE29="","",'พ.ค.'!AE29),IF('พ.ค.'!AE59="","",'พ.ค.'!AE59))</f>
        <v/>
      </c>
      <c r="FN29" s="73" t="str">
        <f>IF($B$2=1,IF('พ.ค.'!AF29="","",'พ.ค.'!AF29),IF('พ.ค.'!AF59="","",'พ.ค.'!AF59))</f>
        <v/>
      </c>
      <c r="FO29" s="73" t="str">
        <f>IF($B$2=1,IF('พ.ค.'!AG29="","",'พ.ค.'!AG29),IF('พ.ค.'!AG59="","",'พ.ค.'!AG59))</f>
        <v/>
      </c>
      <c r="FP29" s="73" t="str">
        <f>IF($B$2=1,IF('พ.ค.'!AH29="","",'พ.ค.'!AH29),IF('พ.ค.'!AH59="","",'พ.ค.'!AH59))</f>
        <v/>
      </c>
      <c r="FQ29" s="73" t="str">
        <f>IF($B$2=1,IF('พ.ค.'!AI29="","",'พ.ค.'!AI29),IF('พ.ค.'!AI59="","",'พ.ค.'!AI59))</f>
        <v/>
      </c>
      <c r="FR29" s="72">
        <f t="shared" si="15"/>
        <v>26</v>
      </c>
      <c r="FS29" s="73"/>
      <c r="FT29" s="73" t="str">
        <f>IF($B$2=1,IF('มิ.ย.'!D29="","",'มิ.ย.'!D29),IF('มิ.ย.'!D59="","",'มิ.ย.'!D59))</f>
        <v/>
      </c>
      <c r="FU29" s="73" t="str">
        <f>IF($B$2=1,IF('มิ.ย.'!E29="","",'มิ.ย.'!E29),IF('มิ.ย.'!E59="","",'มิ.ย.'!E59))</f>
        <v/>
      </c>
      <c r="FV29" s="73" t="str">
        <f>IF($B$2=1,IF('มิ.ย.'!F29="","",'มิ.ย.'!F29),IF('มิ.ย.'!F59="","",'มิ.ย.'!F59))</f>
        <v/>
      </c>
      <c r="FW29" s="73" t="str">
        <f>IF($B$2=1,IF('มิ.ย.'!G29="","",'มิ.ย.'!G29),IF('มิ.ย.'!G59="","",'มิ.ย.'!G59))</f>
        <v/>
      </c>
      <c r="FX29" s="73" t="str">
        <f>IF($B$2=1,IF('มิ.ย.'!H29="","",'มิ.ย.'!H29),IF('มิ.ย.'!H59="","",'มิ.ย.'!H59))</f>
        <v/>
      </c>
      <c r="FY29" s="73" t="str">
        <f>IF($B$2=1,IF('มิ.ย.'!I29="","",'มิ.ย.'!I29),IF('มิ.ย.'!I59="","",'มิ.ย.'!I59))</f>
        <v/>
      </c>
      <c r="FZ29" s="73" t="str">
        <f>IF($B$2=1,IF('มิ.ย.'!J29="","",'มิ.ย.'!J29),IF('มิ.ย.'!J59="","",'มิ.ย.'!J59))</f>
        <v/>
      </c>
      <c r="GA29" s="73" t="str">
        <f>IF($B$2=1,IF('มิ.ย.'!K29="","",'มิ.ย.'!K29),IF('มิ.ย.'!K59="","",'มิ.ย.'!K59))</f>
        <v/>
      </c>
      <c r="GB29" s="73" t="str">
        <f>IF($B$2=1,IF('มิ.ย.'!L29="","",'มิ.ย.'!L29),IF('มิ.ย.'!L59="","",'มิ.ย.'!L59))</f>
        <v/>
      </c>
      <c r="GC29" s="73" t="str">
        <f>IF($B$2=1,IF('มิ.ย.'!M29="","",'มิ.ย.'!M29),IF('มิ.ย.'!M59="","",'มิ.ย.'!M59))</f>
        <v/>
      </c>
      <c r="GD29" s="73" t="str">
        <f>IF($B$2=1,IF('มิ.ย.'!N29="","",'มิ.ย.'!N29),IF('มิ.ย.'!N59="","",'มิ.ย.'!N59))</f>
        <v/>
      </c>
      <c r="GE29" s="73" t="str">
        <f>IF($B$2=1,IF('มิ.ย.'!O29="","",'มิ.ย.'!O29),IF('มิ.ย.'!O59="","",'มิ.ย.'!O59))</f>
        <v/>
      </c>
      <c r="GF29" s="73" t="str">
        <f>IF($B$2=1,IF('มิ.ย.'!P29="","",'มิ.ย.'!P29),IF('มิ.ย.'!P59="","",'มิ.ย.'!P59))</f>
        <v/>
      </c>
      <c r="GG29" s="73" t="str">
        <f>IF($B$2=1,IF('มิ.ย.'!Q29="","",'มิ.ย.'!Q29),IF('มิ.ย.'!Q59="","",'มิ.ย.'!Q59))</f>
        <v/>
      </c>
      <c r="GH29" s="73" t="str">
        <f>IF($B$2=1,IF('มิ.ย.'!R29="","",'มิ.ย.'!R29),IF('มิ.ย.'!R59="","",'มิ.ย.'!R59))</f>
        <v/>
      </c>
      <c r="GI29" s="73" t="str">
        <f>IF($B$2=1,IF('มิ.ย.'!S29="","",'มิ.ย.'!S29),IF('มิ.ย.'!S59="","",'มิ.ย.'!S59))</f>
        <v/>
      </c>
      <c r="GJ29" s="73" t="str">
        <f>IF($B$2=1,IF('มิ.ย.'!T29="","",'มิ.ย.'!T29),IF('มิ.ย.'!T59="","",'มิ.ย.'!T59))</f>
        <v/>
      </c>
      <c r="GK29" s="73" t="str">
        <f>IF($B$2=1,IF('มิ.ย.'!U29="","",'มิ.ย.'!U29),IF('มิ.ย.'!U59="","",'มิ.ย.'!U59))</f>
        <v/>
      </c>
      <c r="GL29" s="73" t="str">
        <f>IF($B$2=1,IF('มิ.ย.'!V29="","",'มิ.ย.'!V29),IF('มิ.ย.'!V59="","",'มิ.ย.'!V59))</f>
        <v/>
      </c>
      <c r="GM29" s="73" t="str">
        <f>IF($B$2=1,IF('มิ.ย.'!W29="","",'มิ.ย.'!W29),IF('มิ.ย.'!W59="","",'มิ.ย.'!W59))</f>
        <v/>
      </c>
      <c r="GN29" s="73" t="str">
        <f>IF($B$2=1,IF('มิ.ย.'!X29="","",'มิ.ย.'!X29),IF('มิ.ย.'!X59="","",'มิ.ย.'!X59))</f>
        <v/>
      </c>
      <c r="GO29" s="73" t="str">
        <f>IF($B$2=1,IF('มิ.ย.'!Y29="","",'มิ.ย.'!Y29),IF('มิ.ย.'!Y59="","",'มิ.ย.'!Y59))</f>
        <v/>
      </c>
      <c r="GP29" s="73" t="str">
        <f>IF($B$2=1,IF('มิ.ย.'!Z29="","",'มิ.ย.'!Z29),IF('มิ.ย.'!Z59="","",'มิ.ย.'!Z59))</f>
        <v/>
      </c>
      <c r="GQ29" s="73" t="str">
        <f>IF($B$2=1,IF('มิ.ย.'!AA29="","",'มิ.ย.'!AA29),IF('มิ.ย.'!AA59="","",'มิ.ย.'!AA59))</f>
        <v/>
      </c>
      <c r="GR29" s="73" t="str">
        <f>IF($B$2=1,IF('มิ.ย.'!AB29="","",'มิ.ย.'!AB29),IF('มิ.ย.'!AB59="","",'มิ.ย.'!AB59))</f>
        <v/>
      </c>
      <c r="GS29" s="73" t="str">
        <f>IF($B$2=1,IF('มิ.ย.'!AC29="","",'มิ.ย.'!AC29),IF('มิ.ย.'!AC59="","",'มิ.ย.'!AC59))</f>
        <v/>
      </c>
      <c r="GT29" s="73" t="str">
        <f>IF($B$2=1,IF('มิ.ย.'!AD29="","",'มิ.ย.'!AD29),IF('มิ.ย.'!AD59="","",'มิ.ย.'!AD59))</f>
        <v/>
      </c>
      <c r="GU29" s="73" t="str">
        <f>IF($B$2=1,IF('มิ.ย.'!AE29="","",'มิ.ย.'!AE29),IF('มิ.ย.'!AE59="","",'มิ.ย.'!AE59))</f>
        <v/>
      </c>
      <c r="GV29" s="73" t="str">
        <f>IF($B$2=1,IF('มิ.ย.'!AF29="","",'มิ.ย.'!AF29),IF('มิ.ย.'!AF59="","",'มิ.ย.'!AF59))</f>
        <v/>
      </c>
      <c r="GW29" s="73" t="str">
        <f>IF($B$2=1,IF('มิ.ย.'!AG29="","",'มิ.ย.'!AG29),IF('มิ.ย.'!AG59="","",'มิ.ย.'!AG59))</f>
        <v/>
      </c>
      <c r="GX29" s="73" t="str">
        <f>IF($B$2=1,IF('มิ.ย.'!AH29="","",'มิ.ย.'!AH29),IF('มิ.ย.'!AH59="","",'มิ.ย.'!AH59))</f>
        <v/>
      </c>
      <c r="GY29" s="73" t="str">
        <f>IF($B$2=1,IF('มิ.ย.'!AI29="","",'มิ.ย.'!AI29),IF('มิ.ย.'!AI59="","",'มิ.ย.'!AI59))</f>
        <v/>
      </c>
      <c r="GZ29" s="72">
        <f t="shared" si="16"/>
        <v>26</v>
      </c>
      <c r="HA29" s="73"/>
      <c r="HB29" s="73" t="str">
        <f>IF($B$2=1,IF('ก.ค.'!D29="","",'ก.ค.'!D29),IF('ก.ค.'!D59="","",'ก.ค.'!D59))</f>
        <v/>
      </c>
      <c r="HC29" s="73" t="str">
        <f>IF($B$2=1,IF('ก.ค.'!E29="","",'ก.ค.'!E29),IF('ก.ค.'!E59="","",'ก.ค.'!E59))</f>
        <v/>
      </c>
      <c r="HD29" s="73" t="str">
        <f>IF($B$2=1,IF('ก.ค.'!F29="","",'ก.ค.'!F29),IF('ก.ค.'!F59="","",'ก.ค.'!F59))</f>
        <v/>
      </c>
      <c r="HE29" s="73" t="str">
        <f>IF($B$2=1,IF('ก.ค.'!G29="","",'ก.ค.'!G29),IF('ก.ค.'!G59="","",'ก.ค.'!G59))</f>
        <v/>
      </c>
      <c r="HF29" s="73" t="str">
        <f>IF($B$2=1,IF('ก.ค.'!H29="","",'ก.ค.'!H29),IF('ก.ค.'!H59="","",'ก.ค.'!H59))</f>
        <v/>
      </c>
      <c r="HG29" s="73" t="str">
        <f>IF($B$2=1,IF('ก.ค.'!I29="","",'ก.ค.'!I29),IF('ก.ค.'!I59="","",'ก.ค.'!I59))</f>
        <v/>
      </c>
      <c r="HH29" s="73" t="str">
        <f>IF($B$2=1,IF('ก.ค.'!J29="","",'ก.ค.'!J29),IF('ก.ค.'!J59="","",'ก.ค.'!J59))</f>
        <v/>
      </c>
      <c r="HI29" s="73" t="str">
        <f>IF($B$2=1,IF('ก.ค.'!K29="","",'ก.ค.'!K29),IF('ก.ค.'!K59="","",'ก.ค.'!K59))</f>
        <v/>
      </c>
      <c r="HJ29" s="73" t="str">
        <f>IF($B$2=1,IF('ก.ค.'!L29="","",'ก.ค.'!L29),IF('ก.ค.'!L59="","",'ก.ค.'!L59))</f>
        <v/>
      </c>
      <c r="HK29" s="73" t="str">
        <f>IF($B$2=1,IF('ก.ค.'!M29="","",'ก.ค.'!M29),IF('ก.ค.'!M59="","",'ก.ค.'!M59))</f>
        <v/>
      </c>
      <c r="HL29" s="73" t="str">
        <f>IF($B$2=1,IF('ก.ค.'!N29="","",'ก.ค.'!N29),IF('ก.ค.'!N59="","",'ก.ค.'!N59))</f>
        <v/>
      </c>
      <c r="HM29" s="73" t="str">
        <f>IF($B$2=1,IF('ก.ค.'!O29="","",'ก.ค.'!O29),IF('ก.ค.'!O59="","",'ก.ค.'!O59))</f>
        <v/>
      </c>
      <c r="HN29" s="73" t="str">
        <f>IF($B$2=1,IF('ก.ค.'!P29="","",'ก.ค.'!P29),IF('ก.ค.'!P59="","",'ก.ค.'!P59))</f>
        <v/>
      </c>
      <c r="HO29" s="73" t="str">
        <f>IF($B$2=1,IF('ก.ค.'!Q29="","",'ก.ค.'!Q29),IF('ก.ค.'!Q59="","",'ก.ค.'!Q59))</f>
        <v/>
      </c>
      <c r="HP29" s="73" t="str">
        <f>IF($B$2=1,IF('ก.ค.'!R29="","",'ก.ค.'!R29),IF('ก.ค.'!R59="","",'ก.ค.'!R59))</f>
        <v/>
      </c>
      <c r="HQ29" s="73" t="str">
        <f>IF($B$2=1,IF('ก.ค.'!S29="","",'ก.ค.'!S29),IF('ก.ค.'!S59="","",'ก.ค.'!S59))</f>
        <v/>
      </c>
      <c r="HR29" s="73" t="str">
        <f>IF($B$2=1,IF('ก.ค.'!T29="","",'ก.ค.'!T29),IF('ก.ค.'!T59="","",'ก.ค.'!T59))</f>
        <v/>
      </c>
      <c r="HS29" s="73" t="str">
        <f>IF($B$2=1,IF('ก.ค.'!U29="","",'ก.ค.'!U29),IF('ก.ค.'!U59="","",'ก.ค.'!U59))</f>
        <v/>
      </c>
      <c r="HT29" s="73" t="str">
        <f>IF($B$2=1,IF('ก.ค.'!V29="","",'ก.ค.'!V29),IF('ก.ค.'!V59="","",'ก.ค.'!V59))</f>
        <v/>
      </c>
      <c r="HU29" s="73" t="str">
        <f>IF($B$2=1,IF('ก.ค.'!W29="","",'ก.ค.'!W29),IF('ก.ค.'!W59="","",'ก.ค.'!W59))</f>
        <v/>
      </c>
      <c r="HV29" s="73" t="str">
        <f>IF($B$2=1,IF('ก.ค.'!X29="","",'ก.ค.'!X29),IF('ก.ค.'!X59="","",'ก.ค.'!X59))</f>
        <v/>
      </c>
      <c r="HW29" s="73" t="str">
        <f>IF($B$2=1,IF('ก.ค.'!Y29="","",'ก.ค.'!Y29),IF('ก.ค.'!Y59="","",'ก.ค.'!Y59))</f>
        <v/>
      </c>
      <c r="HX29" s="73" t="str">
        <f>IF($B$2=1,IF('ก.ค.'!Z29="","",'ก.ค.'!Z29),IF('ก.ค.'!Z59="","",'ก.ค.'!Z59))</f>
        <v/>
      </c>
      <c r="HY29" s="73" t="str">
        <f>IF($B$2=1,IF('ก.ค.'!AA29="","",'ก.ค.'!AA29),IF('ก.ค.'!AA59="","",'ก.ค.'!AA59))</f>
        <v/>
      </c>
      <c r="HZ29" s="73" t="str">
        <f>IF($B$2=1,IF('ก.ค.'!AB29="","",'ก.ค.'!AB29),IF('ก.ค.'!AB59="","",'ก.ค.'!AB59))</f>
        <v/>
      </c>
      <c r="IA29" s="73" t="str">
        <f>IF($B$2=1,IF('ก.ค.'!AC29="","",'ก.ค.'!AC29),IF('ก.ค.'!AC59="","",'ก.ค.'!AC59))</f>
        <v/>
      </c>
      <c r="IB29" s="73" t="str">
        <f>IF($B$2=1,IF('ก.ค.'!AD29="","",'ก.ค.'!AD29),IF('ก.ค.'!AD59="","",'ก.ค.'!AD59))</f>
        <v/>
      </c>
      <c r="IC29" s="73" t="str">
        <f>IF($B$2=1,IF('ก.ค.'!AE29="","",'ก.ค.'!AE29),IF('ก.ค.'!AE59="","",'ก.ค.'!AE59))</f>
        <v/>
      </c>
      <c r="ID29" s="73" t="str">
        <f>IF($B$2=1,IF('ก.ค.'!AF29="","",'ก.ค.'!AF29),IF('ก.ค.'!AF59="","",'ก.ค.'!AF59))</f>
        <v/>
      </c>
      <c r="IE29" s="73" t="str">
        <f>IF($B$2=1,IF('ก.ค.'!AG29="","",'ก.ค.'!AG29),IF('ก.ค.'!AG59="","",'ก.ค.'!AG59))</f>
        <v/>
      </c>
      <c r="IF29" s="73" t="str">
        <f>IF($B$2=1,IF('ก.ค.'!AH29="","",'ก.ค.'!AH29),IF('ก.ค.'!AH59="","",'ก.ค.'!AH59))</f>
        <v/>
      </c>
      <c r="IG29" s="73" t="str">
        <f>IF($B$2=1,IF('ก.ค.'!AI29="","",'ก.ค.'!AI29),IF('ก.ค.'!AI59="","",'ก.ค.'!AI59))</f>
        <v/>
      </c>
      <c r="IH29" s="72">
        <f t="shared" si="17"/>
        <v>26</v>
      </c>
      <c r="II29" s="73"/>
      <c r="IJ29" s="73" t="str">
        <f>IF($B$2=1,IF('ส.ค.'!D29="","",'ส.ค.'!D29),IF('ส.ค.'!D59="","",'ส.ค.'!D59))</f>
        <v/>
      </c>
      <c r="IK29" s="73" t="str">
        <f>IF($B$2=1,IF('ส.ค.'!E29="","",'ส.ค.'!E29),IF('ส.ค.'!E59="","",'ส.ค.'!E59))</f>
        <v/>
      </c>
      <c r="IL29" s="73" t="str">
        <f>IF($B$2=1,IF('ส.ค.'!F29="","",'ส.ค.'!F29),IF('ส.ค.'!F59="","",'ส.ค.'!F59))</f>
        <v/>
      </c>
      <c r="IM29" s="73" t="str">
        <f>IF($B$2=1,IF('ส.ค.'!G29="","",'ส.ค.'!G29),IF('ส.ค.'!G59="","",'ส.ค.'!G59))</f>
        <v/>
      </c>
      <c r="IN29" s="73" t="str">
        <f>IF($B$2=1,IF('ส.ค.'!H29="","",'ส.ค.'!H29),IF('ส.ค.'!H59="","",'ส.ค.'!H59))</f>
        <v/>
      </c>
      <c r="IO29" s="73" t="str">
        <f>IF($B$2=1,IF('ส.ค.'!I29="","",'ส.ค.'!I29),IF('ส.ค.'!I59="","",'ส.ค.'!I59))</f>
        <v/>
      </c>
      <c r="IP29" s="73" t="str">
        <f>IF($B$2=1,IF('ส.ค.'!J29="","",'ส.ค.'!J29),IF('ส.ค.'!J59="","",'ส.ค.'!J59))</f>
        <v/>
      </c>
      <c r="IQ29" s="73" t="str">
        <f>IF($B$2=1,IF('ส.ค.'!K29="","",'ส.ค.'!K29),IF('ส.ค.'!K59="","",'ส.ค.'!K59))</f>
        <v/>
      </c>
      <c r="IR29" s="73" t="str">
        <f>IF($B$2=1,IF('ส.ค.'!L29="","",'ส.ค.'!L29),IF('ส.ค.'!L59="","",'ส.ค.'!L59))</f>
        <v/>
      </c>
      <c r="IS29" s="73" t="str">
        <f>IF($B$2=1,IF('ส.ค.'!M29="","",'ส.ค.'!M29),IF('ส.ค.'!M59="","",'ส.ค.'!M59))</f>
        <v/>
      </c>
      <c r="IT29" s="73" t="str">
        <f>IF($B$2=1,IF('ส.ค.'!N29="","",'ส.ค.'!N29),IF('ส.ค.'!N59="","",'ส.ค.'!N59))</f>
        <v/>
      </c>
      <c r="IU29" s="73" t="str">
        <f>IF($B$2=1,IF('ส.ค.'!O29="","",'ส.ค.'!O29),IF('ส.ค.'!O59="","",'ส.ค.'!O59))</f>
        <v/>
      </c>
      <c r="IV29" s="73" t="str">
        <f>IF($B$2=1,IF('ส.ค.'!P29="","",'ส.ค.'!P29),IF('ส.ค.'!P59="","",'ส.ค.'!P59))</f>
        <v/>
      </c>
      <c r="IW29" s="73" t="str">
        <f>IF($B$2=1,IF('ส.ค.'!Q29="","",'ส.ค.'!Q29),IF('ส.ค.'!Q59="","",'ส.ค.'!Q59))</f>
        <v/>
      </c>
      <c r="IX29" s="73" t="str">
        <f>IF($B$2=1,IF('ส.ค.'!R29="","",'ส.ค.'!R29),IF('ส.ค.'!R59="","",'ส.ค.'!R59))</f>
        <v/>
      </c>
      <c r="IY29" s="73" t="str">
        <f>IF($B$2=1,IF('ส.ค.'!S29="","",'ส.ค.'!S29),IF('ส.ค.'!S59="","",'ส.ค.'!S59))</f>
        <v/>
      </c>
      <c r="IZ29" s="73" t="str">
        <f>IF($B$2=1,IF('ส.ค.'!T29="","",'ส.ค.'!T29),IF('ส.ค.'!T59="","",'ส.ค.'!T59))</f>
        <v/>
      </c>
      <c r="JA29" s="73" t="str">
        <f>IF($B$2=1,IF('ส.ค.'!U29="","",'ส.ค.'!U29),IF('ส.ค.'!U59="","",'ส.ค.'!U59))</f>
        <v/>
      </c>
      <c r="JB29" s="73" t="str">
        <f>IF($B$2=1,IF('ส.ค.'!V29="","",'ส.ค.'!V29),IF('ส.ค.'!V59="","",'ส.ค.'!V59))</f>
        <v/>
      </c>
      <c r="JC29" s="73" t="str">
        <f>IF($B$2=1,IF('ส.ค.'!W29="","",'ส.ค.'!W29),IF('ส.ค.'!W59="","",'ส.ค.'!W59))</f>
        <v/>
      </c>
      <c r="JD29" s="73" t="str">
        <f>IF($B$2=1,IF('ส.ค.'!X29="","",'ส.ค.'!X29),IF('ส.ค.'!X59="","",'ส.ค.'!X59))</f>
        <v/>
      </c>
      <c r="JE29" s="73" t="str">
        <f>IF($B$2=1,IF('ส.ค.'!Y29="","",'ส.ค.'!Y29),IF('ส.ค.'!Y59="","",'ส.ค.'!Y59))</f>
        <v/>
      </c>
      <c r="JF29" s="73" t="str">
        <f>IF($B$2=1,IF('ส.ค.'!Z29="","",'ส.ค.'!Z29),IF('ส.ค.'!Z59="","",'ส.ค.'!Z59))</f>
        <v/>
      </c>
      <c r="JG29" s="73" t="str">
        <f>IF($B$2=1,IF('ส.ค.'!AA29="","",'ส.ค.'!AA29),IF('ส.ค.'!AA59="","",'ส.ค.'!AA59))</f>
        <v/>
      </c>
      <c r="JH29" s="73" t="str">
        <f>IF($B$2=1,IF('ส.ค.'!AB29="","",'ส.ค.'!AB29),IF('ส.ค.'!AB59="","",'ส.ค.'!AB59))</f>
        <v/>
      </c>
      <c r="JI29" s="73" t="str">
        <f>IF($B$2=1,IF('ส.ค.'!AC29="","",'ส.ค.'!AC29),IF('ส.ค.'!AC59="","",'ส.ค.'!AC59))</f>
        <v/>
      </c>
      <c r="JJ29" s="73" t="str">
        <f>IF($B$2=1,IF('ส.ค.'!AD29="","",'ส.ค.'!AD29),IF('ส.ค.'!AD59="","",'ส.ค.'!AD59))</f>
        <v/>
      </c>
      <c r="JK29" s="73" t="str">
        <f>IF($B$2=1,IF('ส.ค.'!AE29="","",'ส.ค.'!AE29),IF('ส.ค.'!AE59="","",'ส.ค.'!AE59))</f>
        <v/>
      </c>
      <c r="JL29" s="73" t="str">
        <f>IF($B$2=1,IF('ส.ค.'!AF29="","",'ส.ค.'!AF29),IF('ส.ค.'!AF59="","",'ส.ค.'!AF59))</f>
        <v/>
      </c>
      <c r="JM29" s="73" t="str">
        <f>IF($B$2=1,IF('ส.ค.'!AG29="","",'ส.ค.'!AG29),IF('ส.ค.'!AG59="","",'ส.ค.'!AG59))</f>
        <v/>
      </c>
      <c r="JN29" s="73" t="str">
        <f>IF($B$2=1,IF('ส.ค.'!AH29="","",'ส.ค.'!AH29),IF('ส.ค.'!AH59="","",'ส.ค.'!AH59))</f>
        <v/>
      </c>
      <c r="JO29" s="73" t="str">
        <f>IF($B$2=1,IF('ส.ค.'!AI29="","",'ส.ค.'!AI29),IF('ส.ค.'!AI59="","",'ส.ค.'!AI59))</f>
        <v/>
      </c>
      <c r="JP29" s="72">
        <f t="shared" si="18"/>
        <v>26</v>
      </c>
      <c r="JQ29" s="73"/>
      <c r="JR29" s="73" t="str">
        <f>IF($B$2=1,IF('ก.ย.'!D29="","",'ก.ย.'!D29),IF('ก.ย.'!D59="","",'ก.ย.'!D59))</f>
        <v/>
      </c>
      <c r="JS29" s="73" t="str">
        <f>IF($B$2=1,IF('ก.ย.'!E29="","",'ก.ย.'!E29),IF('ก.ย.'!E59="","",'ก.ย.'!E59))</f>
        <v/>
      </c>
      <c r="JT29" s="73" t="str">
        <f>IF($B$2=1,IF('ก.ย.'!F29="","",'ก.ย.'!F29),IF('ก.ย.'!F59="","",'ก.ย.'!F59))</f>
        <v/>
      </c>
      <c r="JU29" s="73" t="str">
        <f>IF($B$2=1,IF('ก.ย.'!G29="","",'ก.ย.'!G29),IF('ก.ย.'!G59="","",'ก.ย.'!G59))</f>
        <v/>
      </c>
      <c r="JV29" s="73" t="str">
        <f>IF($B$2=1,IF('ก.ย.'!H29="","",'ก.ย.'!H29),IF('ก.ย.'!H59="","",'ก.ย.'!H59))</f>
        <v/>
      </c>
      <c r="JW29" s="73" t="str">
        <f>IF($B$2=1,IF('ก.ย.'!I29="","",'ก.ย.'!I29),IF('ก.ย.'!I59="","",'ก.ย.'!I59))</f>
        <v/>
      </c>
      <c r="JX29" s="73" t="str">
        <f>IF($B$2=1,IF('ก.ย.'!J29="","",'ก.ย.'!J29),IF('ก.ย.'!J59="","",'ก.ย.'!J59))</f>
        <v/>
      </c>
      <c r="JY29" s="73" t="str">
        <f>IF($B$2=1,IF('ก.ย.'!K29="","",'ก.ย.'!K29),IF('ก.ย.'!K59="","",'ก.ย.'!K59))</f>
        <v/>
      </c>
      <c r="JZ29" s="73" t="str">
        <f>IF($B$2=1,IF('ก.ย.'!L29="","",'ก.ย.'!L29),IF('ก.ย.'!L59="","",'ก.ย.'!L59))</f>
        <v/>
      </c>
      <c r="KA29" s="73" t="str">
        <f>IF($B$2=1,IF('ก.ย.'!M29="","",'ก.ย.'!M29),IF('ก.ย.'!M59="","",'ก.ย.'!M59))</f>
        <v/>
      </c>
      <c r="KB29" s="73" t="str">
        <f>IF($B$2=1,IF('ก.ย.'!N29="","",'ก.ย.'!N29),IF('ก.ย.'!N59="","",'ก.ย.'!N59))</f>
        <v/>
      </c>
      <c r="KC29" s="73" t="str">
        <f>IF($B$2=1,IF('ก.ย.'!O29="","",'ก.ย.'!O29),IF('ก.ย.'!O59="","",'ก.ย.'!O59))</f>
        <v/>
      </c>
      <c r="KD29" s="73" t="str">
        <f>IF($B$2=1,IF('ก.ย.'!P29="","",'ก.ย.'!P29),IF('ก.ย.'!P59="","",'ก.ย.'!P59))</f>
        <v/>
      </c>
      <c r="KE29" s="73" t="str">
        <f>IF($B$2=1,IF('ก.ย.'!Q29="","",'ก.ย.'!Q29),IF('ก.ย.'!Q59="","",'ก.ย.'!Q59))</f>
        <v/>
      </c>
      <c r="KF29" s="73" t="str">
        <f>IF($B$2=1,IF('ก.ย.'!R29="","",'ก.ย.'!R29),IF('ก.ย.'!R59="","",'ก.ย.'!R59))</f>
        <v/>
      </c>
      <c r="KG29" s="73" t="str">
        <f>IF($B$2=1,IF('ก.ย.'!S29="","",'ก.ย.'!S29),IF('ก.ย.'!S59="","",'ก.ย.'!S59))</f>
        <v/>
      </c>
      <c r="KH29" s="73" t="str">
        <f>IF($B$2=1,IF('ก.ย.'!T29="","",'ก.ย.'!T29),IF('ก.ย.'!T59="","",'ก.ย.'!T59))</f>
        <v/>
      </c>
      <c r="KI29" s="73" t="str">
        <f>IF($B$2=1,IF('ก.ย.'!U29="","",'ก.ย.'!U29),IF('ก.ย.'!U59="","",'ก.ย.'!U59))</f>
        <v/>
      </c>
      <c r="KJ29" s="73" t="str">
        <f>IF($B$2=1,IF('ก.ย.'!V29="","",'ก.ย.'!V29),IF('ก.ย.'!V59="","",'ก.ย.'!V59))</f>
        <v/>
      </c>
      <c r="KK29" s="73" t="str">
        <f>IF($B$2=1,IF('ก.ย.'!W29="","",'ก.ย.'!W29),IF('ก.ย.'!W59="","",'ก.ย.'!W59))</f>
        <v/>
      </c>
      <c r="KL29" s="73" t="str">
        <f>IF($B$2=1,IF('ก.ย.'!X29="","",'ก.ย.'!X29),IF('ก.ย.'!X59="","",'ก.ย.'!X59))</f>
        <v/>
      </c>
      <c r="KM29" s="73" t="str">
        <f>IF($B$2=1,IF('ก.ย.'!Y29="","",'ก.ย.'!Y29),IF('ก.ย.'!Y59="","",'ก.ย.'!Y59))</f>
        <v/>
      </c>
      <c r="KN29" s="73" t="str">
        <f>IF($B$2=1,IF('ก.ย.'!Z29="","",'ก.ย.'!Z29),IF('ก.ย.'!Z59="","",'ก.ย.'!Z59))</f>
        <v/>
      </c>
      <c r="KO29" s="73" t="str">
        <f>IF($B$2=1,IF('ก.ย.'!AA29="","",'ก.ย.'!AA29),IF('ก.ย.'!AA59="","",'ก.ย.'!AA59))</f>
        <v/>
      </c>
      <c r="KP29" s="73" t="str">
        <f>IF($B$2=1,IF('ก.ย.'!AB29="","",'ก.ย.'!AB29),IF('ก.ย.'!AB59="","",'ก.ย.'!AB59))</f>
        <v/>
      </c>
      <c r="KQ29" s="73" t="str">
        <f>IF($B$2=1,IF('ก.ย.'!AC29="","",'ก.ย.'!AC29),IF('ก.ย.'!AC59="","",'ก.ย.'!AC59))</f>
        <v/>
      </c>
      <c r="KR29" s="73" t="str">
        <f>IF($B$2=1,IF('ก.ย.'!AD29="","",'ก.ย.'!AD29),IF('ก.ย.'!AD59="","",'ก.ย.'!AD59))</f>
        <v/>
      </c>
      <c r="KS29" s="73" t="str">
        <f>IF($B$2=1,IF('ก.ย.'!AE29="","",'ก.ย.'!AE29),IF('ก.ย.'!AE59="","",'ก.ย.'!AE59))</f>
        <v/>
      </c>
      <c r="KT29" s="73" t="str">
        <f>IF($B$2=1,IF('ก.ย.'!AF29="","",'ก.ย.'!AF29),IF('ก.ย.'!AF59="","",'ก.ย.'!AF59))</f>
        <v/>
      </c>
      <c r="KU29" s="73" t="str">
        <f>IF($B$2=1,IF('ก.ย.'!AG29="","",'ก.ย.'!AG29),IF('ก.ย.'!AG59="","",'ก.ย.'!AG59))</f>
        <v/>
      </c>
      <c r="KV29" s="73" t="str">
        <f>IF($B$2=1,IF('ก.ย.'!AH29="","",'ก.ย.'!AH29),IF('ก.ย.'!AH59="","",'ก.ย.'!AH59))</f>
        <v/>
      </c>
      <c r="KW29" s="73" t="str">
        <f>IF($B$2=1,IF('ก.ย.'!AI29="","",'ก.ย.'!AI29),IF('ก.ย.'!AI59="","",'ก.ย.'!AI59))</f>
        <v/>
      </c>
      <c r="KX29" s="72">
        <f t="shared" si="19"/>
        <v>26</v>
      </c>
      <c r="KY29" s="73"/>
      <c r="KZ29" s="73" t="str">
        <f>IF($B$2=1,IF('ต.ค.'!D29="","",'ต.ค.'!D29),IF('ต.ค.'!D59="","",'ต.ค.'!D59))</f>
        <v/>
      </c>
      <c r="LA29" s="73" t="str">
        <f>IF($B$2=1,IF('ต.ค.'!E29="","",'ต.ค.'!E29),IF('ต.ค.'!E59="","",'ต.ค.'!E59))</f>
        <v/>
      </c>
      <c r="LB29" s="73" t="str">
        <f>IF($B$2=1,IF('ต.ค.'!F29="","",'ต.ค.'!F29),IF('ต.ค.'!F59="","",'ต.ค.'!F59))</f>
        <v/>
      </c>
      <c r="LC29" s="73" t="str">
        <f>IF($B$2=1,IF('ต.ค.'!G29="","",'ต.ค.'!G29),IF('ต.ค.'!G59="","",'ต.ค.'!G59))</f>
        <v/>
      </c>
      <c r="LD29" s="73" t="str">
        <f>IF($B$2=1,IF('ต.ค.'!H29="","",'ต.ค.'!H29),IF('ต.ค.'!H59="","",'ต.ค.'!H59))</f>
        <v/>
      </c>
      <c r="LE29" s="73" t="str">
        <f>IF($B$2=1,IF('ต.ค.'!I29="","",'ต.ค.'!I29),IF('ต.ค.'!I59="","",'ต.ค.'!I59))</f>
        <v/>
      </c>
      <c r="LF29" s="73" t="str">
        <f>IF($B$2=1,IF('ต.ค.'!J29="","",'ต.ค.'!J29),IF('ต.ค.'!J59="","",'ต.ค.'!J59))</f>
        <v/>
      </c>
      <c r="LG29" s="73" t="str">
        <f>IF($B$2=1,IF('ต.ค.'!K29="","",'ต.ค.'!K29),IF('ต.ค.'!K59="","",'ต.ค.'!K59))</f>
        <v/>
      </c>
      <c r="LH29" s="73" t="str">
        <f>IF($B$2=1,IF('ต.ค.'!L29="","",'ต.ค.'!L29),IF('ต.ค.'!L59="","",'ต.ค.'!L59))</f>
        <v/>
      </c>
      <c r="LI29" s="73" t="str">
        <f>IF($B$2=1,IF('ต.ค.'!M29="","",'ต.ค.'!M29),IF('ต.ค.'!M59="","",'ต.ค.'!M59))</f>
        <v/>
      </c>
      <c r="LJ29" s="73" t="str">
        <f>IF($B$2=1,IF('ต.ค.'!N29="","",'ต.ค.'!N29),IF('ต.ค.'!N59="","",'ต.ค.'!N59))</f>
        <v/>
      </c>
      <c r="LK29" s="73" t="str">
        <f>IF($B$2=1,IF('ต.ค.'!O29="","",'ต.ค.'!O29),IF('ต.ค.'!O59="","",'ต.ค.'!O59))</f>
        <v/>
      </c>
      <c r="LL29" s="73" t="str">
        <f>IF($B$2=1,IF('ต.ค.'!P29="","",'ต.ค.'!P29),IF('ต.ค.'!P59="","",'ต.ค.'!P59))</f>
        <v/>
      </c>
      <c r="LM29" s="73" t="str">
        <f>IF($B$2=1,IF('ต.ค.'!Q29="","",'ต.ค.'!Q29),IF('ต.ค.'!Q59="","",'ต.ค.'!Q59))</f>
        <v/>
      </c>
      <c r="LN29" s="73" t="str">
        <f>IF($B$2=1,IF('ต.ค.'!R29="","",'ต.ค.'!R29),IF('ต.ค.'!R59="","",'ต.ค.'!R59))</f>
        <v/>
      </c>
      <c r="LO29" s="73" t="str">
        <f>IF($B$2=1,IF('ต.ค.'!S29="","",'ต.ค.'!S29),IF('ต.ค.'!S59="","",'ต.ค.'!S59))</f>
        <v/>
      </c>
      <c r="LP29" s="73" t="str">
        <f>IF($B$2=1,IF('ต.ค.'!T29="","",'ต.ค.'!T29),IF('ต.ค.'!T59="","",'ต.ค.'!T59))</f>
        <v/>
      </c>
      <c r="LQ29" s="73" t="str">
        <f>IF($B$2=1,IF('ต.ค.'!U29="","",'ต.ค.'!U29),IF('ต.ค.'!U59="","",'ต.ค.'!U59))</f>
        <v/>
      </c>
      <c r="LR29" s="73" t="str">
        <f>IF($B$2=1,IF('ต.ค.'!V29="","",'ต.ค.'!V29),IF('ต.ค.'!V59="","",'ต.ค.'!V59))</f>
        <v/>
      </c>
      <c r="LS29" s="73" t="str">
        <f>IF($B$2=1,IF('ต.ค.'!W29="","",'ต.ค.'!W29),IF('ต.ค.'!W59="","",'ต.ค.'!W59))</f>
        <v/>
      </c>
      <c r="LT29" s="73" t="str">
        <f>IF($B$2=1,IF('ต.ค.'!X29="","",'ต.ค.'!X29),IF('ต.ค.'!X59="","",'ต.ค.'!X59))</f>
        <v/>
      </c>
      <c r="LU29" s="73" t="str">
        <f>IF($B$2=1,IF('ต.ค.'!Y29="","",'ต.ค.'!Y29),IF('ต.ค.'!Y59="","",'ต.ค.'!Y59))</f>
        <v/>
      </c>
      <c r="LV29" s="73" t="str">
        <f>IF($B$2=1,IF('ต.ค.'!Z29="","",'ต.ค.'!Z29),IF('ต.ค.'!Z59="","",'ต.ค.'!Z59))</f>
        <v/>
      </c>
      <c r="LW29" s="73" t="str">
        <f>IF($B$2=1,IF('ต.ค.'!AA29="","",'ต.ค.'!AA29),IF('ต.ค.'!AA59="","",'ต.ค.'!AA59))</f>
        <v/>
      </c>
      <c r="LX29" s="73" t="str">
        <f>IF($B$2=1,IF('ต.ค.'!AB29="","",'ต.ค.'!AB29),IF('ต.ค.'!AB59="","",'ต.ค.'!AB59))</f>
        <v/>
      </c>
      <c r="LY29" s="73" t="str">
        <f>IF($B$2=1,IF('ต.ค.'!AC29="","",'ต.ค.'!AC29),IF('ต.ค.'!AC59="","",'ต.ค.'!AC59))</f>
        <v/>
      </c>
      <c r="LZ29" s="73" t="str">
        <f>IF($B$2=1,IF('ต.ค.'!AD29="","",'ต.ค.'!AD29),IF('ต.ค.'!AD59="","",'ต.ค.'!AD59))</f>
        <v/>
      </c>
      <c r="MA29" s="73" t="str">
        <f>IF($B$2=1,IF('ต.ค.'!AE29="","",'ต.ค.'!AE29),IF('ต.ค.'!AE59="","",'ต.ค.'!AE59))</f>
        <v/>
      </c>
      <c r="MB29" s="73" t="str">
        <f>IF($B$2=1,IF('ต.ค.'!AF29="","",'ต.ค.'!AF29),IF('ต.ค.'!AF59="","",'ต.ค.'!AF59))</f>
        <v/>
      </c>
      <c r="MC29" s="73" t="str">
        <f>IF($B$2=1,IF('ต.ค.'!AG29="","",'ต.ค.'!AG29),IF('ต.ค.'!AG59="","",'ต.ค.'!AG59))</f>
        <v/>
      </c>
      <c r="MD29" s="73" t="str">
        <f>IF($B$2=1,IF('ต.ค.'!AH29="","",'ต.ค.'!AH29),IF('ต.ค.'!AH59="","",'ต.ค.'!AH59))</f>
        <v/>
      </c>
      <c r="ME29" s="73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>
      <c r="A30" s="65"/>
      <c r="B30" s="65"/>
      <c r="C30" s="65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IF($B$2=1,IF('พ.ค.'!D30="","",'พ.ค.'!D30),IF('พ.ค.'!D60="","",'พ.ค.'!D60))</f>
        <v/>
      </c>
      <c r="EM30" s="73" t="str">
        <f>IF($B$2=1,IF('พ.ค.'!E30="","",'พ.ค.'!E30),IF('พ.ค.'!E60="","",'พ.ค.'!E60))</f>
        <v/>
      </c>
      <c r="EN30" s="73" t="str">
        <f>IF($B$2=1,IF('พ.ค.'!F30="","",'พ.ค.'!F30),IF('พ.ค.'!F60="","",'พ.ค.'!F60))</f>
        <v/>
      </c>
      <c r="EO30" s="73" t="str">
        <f>IF($B$2=1,IF('พ.ค.'!G30="","",'พ.ค.'!G30),IF('พ.ค.'!G60="","",'พ.ค.'!G60))</f>
        <v/>
      </c>
      <c r="EP30" s="73" t="str">
        <f>IF($B$2=1,IF('พ.ค.'!H30="","",'พ.ค.'!H30),IF('พ.ค.'!H60="","",'พ.ค.'!H60))</f>
        <v/>
      </c>
      <c r="EQ30" s="73" t="str">
        <f>IF($B$2=1,IF('พ.ค.'!I30="","",'พ.ค.'!I30),IF('พ.ค.'!I60="","",'พ.ค.'!I60))</f>
        <v/>
      </c>
      <c r="ER30" s="73" t="str">
        <f>IF($B$2=1,IF('พ.ค.'!J30="","",'พ.ค.'!J30),IF('พ.ค.'!J60="","",'พ.ค.'!J60))</f>
        <v/>
      </c>
      <c r="ES30" s="73" t="str">
        <f>IF($B$2=1,IF('พ.ค.'!K30="","",'พ.ค.'!K30),IF('พ.ค.'!K60="","",'พ.ค.'!K60))</f>
        <v/>
      </c>
      <c r="ET30" s="73" t="str">
        <f>IF($B$2=1,IF('พ.ค.'!L30="","",'พ.ค.'!L30),IF('พ.ค.'!L60="","",'พ.ค.'!L60))</f>
        <v/>
      </c>
      <c r="EU30" s="73" t="str">
        <f>IF($B$2=1,IF('พ.ค.'!M30="","",'พ.ค.'!M30),IF('พ.ค.'!M60="","",'พ.ค.'!M60))</f>
        <v/>
      </c>
      <c r="EV30" s="73" t="str">
        <f>IF($B$2=1,IF('พ.ค.'!N30="","",'พ.ค.'!N30),IF('พ.ค.'!N60="","",'พ.ค.'!N60))</f>
        <v/>
      </c>
      <c r="EW30" s="73" t="str">
        <f>IF($B$2=1,IF('พ.ค.'!O30="","",'พ.ค.'!O30),IF('พ.ค.'!O60="","",'พ.ค.'!O60))</f>
        <v/>
      </c>
      <c r="EX30" s="73" t="str">
        <f>IF($B$2=1,IF('พ.ค.'!P30="","",'พ.ค.'!P30),IF('พ.ค.'!P60="","",'พ.ค.'!P60))</f>
        <v/>
      </c>
      <c r="EY30" s="73" t="str">
        <f>IF($B$2=1,IF('พ.ค.'!Q30="","",'พ.ค.'!Q30),IF('พ.ค.'!Q60="","",'พ.ค.'!Q60))</f>
        <v/>
      </c>
      <c r="EZ30" s="73" t="str">
        <f>IF($B$2=1,IF('พ.ค.'!R30="","",'พ.ค.'!R30),IF('พ.ค.'!R60="","",'พ.ค.'!R60))</f>
        <v/>
      </c>
      <c r="FA30" s="73" t="str">
        <f>IF($B$2=1,IF('พ.ค.'!S30="","",'พ.ค.'!S30),IF('พ.ค.'!S60="","",'พ.ค.'!S60))</f>
        <v/>
      </c>
      <c r="FB30" s="73" t="str">
        <f>IF($B$2=1,IF('พ.ค.'!T30="","",'พ.ค.'!T30),IF('พ.ค.'!T60="","",'พ.ค.'!T60))</f>
        <v/>
      </c>
      <c r="FC30" s="73" t="str">
        <f>IF($B$2=1,IF('พ.ค.'!U30="","",'พ.ค.'!U30),IF('พ.ค.'!U60="","",'พ.ค.'!U60))</f>
        <v/>
      </c>
      <c r="FD30" s="73" t="str">
        <f>IF($B$2=1,IF('พ.ค.'!V30="","",'พ.ค.'!V30),IF('พ.ค.'!V60="","",'พ.ค.'!V60))</f>
        <v/>
      </c>
      <c r="FE30" s="73" t="str">
        <f>IF($B$2=1,IF('พ.ค.'!W30="","",'พ.ค.'!W30),IF('พ.ค.'!W60="","",'พ.ค.'!W60))</f>
        <v/>
      </c>
      <c r="FF30" s="73" t="str">
        <f>IF($B$2=1,IF('พ.ค.'!X30="","",'พ.ค.'!X30),IF('พ.ค.'!X60="","",'พ.ค.'!X60))</f>
        <v/>
      </c>
      <c r="FG30" s="73" t="str">
        <f>IF($B$2=1,IF('พ.ค.'!Y30="","",'พ.ค.'!Y30),IF('พ.ค.'!Y60="","",'พ.ค.'!Y60))</f>
        <v/>
      </c>
      <c r="FH30" s="73" t="str">
        <f>IF($B$2=1,IF('พ.ค.'!Z30="","",'พ.ค.'!Z30),IF('พ.ค.'!Z60="","",'พ.ค.'!Z60))</f>
        <v/>
      </c>
      <c r="FI30" s="73" t="str">
        <f>IF($B$2=1,IF('พ.ค.'!AA30="","",'พ.ค.'!AA30),IF('พ.ค.'!AA60="","",'พ.ค.'!AA60))</f>
        <v/>
      </c>
      <c r="FJ30" s="73" t="str">
        <f>IF($B$2=1,IF('พ.ค.'!AB30="","",'พ.ค.'!AB30),IF('พ.ค.'!AB60="","",'พ.ค.'!AB60))</f>
        <v/>
      </c>
      <c r="FK30" s="73" t="str">
        <f>IF($B$2=1,IF('พ.ค.'!AC30="","",'พ.ค.'!AC30),IF('พ.ค.'!AC60="","",'พ.ค.'!AC60))</f>
        <v/>
      </c>
      <c r="FL30" s="73" t="str">
        <f>IF($B$2=1,IF('พ.ค.'!AD30="","",'พ.ค.'!AD30),IF('พ.ค.'!AD60="","",'พ.ค.'!AD60))</f>
        <v/>
      </c>
      <c r="FM30" s="73" t="str">
        <f>IF($B$2=1,IF('พ.ค.'!AE30="","",'พ.ค.'!AE30),IF('พ.ค.'!AE60="","",'พ.ค.'!AE60))</f>
        <v/>
      </c>
      <c r="FN30" s="73" t="str">
        <f>IF($B$2=1,IF('พ.ค.'!AF30="","",'พ.ค.'!AF30),IF('พ.ค.'!AF60="","",'พ.ค.'!AF60))</f>
        <v/>
      </c>
      <c r="FO30" s="73" t="str">
        <f>IF($B$2=1,IF('พ.ค.'!AG30="","",'พ.ค.'!AG30),IF('พ.ค.'!AG60="","",'พ.ค.'!AG60))</f>
        <v/>
      </c>
      <c r="FP30" s="73" t="str">
        <f>IF($B$2=1,IF('พ.ค.'!AH30="","",'พ.ค.'!AH30),IF('พ.ค.'!AH60="","",'พ.ค.'!AH60))</f>
        <v/>
      </c>
      <c r="FQ30" s="73" t="str">
        <f>IF($B$2=1,IF('พ.ค.'!AI30="","",'พ.ค.'!AI30),IF('พ.ค.'!AI60="","",'พ.ค.'!AI60))</f>
        <v/>
      </c>
      <c r="FR30" s="72">
        <f t="shared" si="15"/>
        <v>27</v>
      </c>
      <c r="FS30" s="73"/>
      <c r="FT30" s="73" t="str">
        <f>IF($B$2=1,IF('มิ.ย.'!D30="","",'มิ.ย.'!D30),IF('มิ.ย.'!D60="","",'มิ.ย.'!D60))</f>
        <v/>
      </c>
      <c r="FU30" s="73" t="str">
        <f>IF($B$2=1,IF('มิ.ย.'!E30="","",'มิ.ย.'!E30),IF('มิ.ย.'!E60="","",'มิ.ย.'!E60))</f>
        <v/>
      </c>
      <c r="FV30" s="73" t="str">
        <f>IF($B$2=1,IF('มิ.ย.'!F30="","",'มิ.ย.'!F30),IF('มิ.ย.'!F60="","",'มิ.ย.'!F60))</f>
        <v/>
      </c>
      <c r="FW30" s="73" t="str">
        <f>IF($B$2=1,IF('มิ.ย.'!G30="","",'มิ.ย.'!G30),IF('มิ.ย.'!G60="","",'มิ.ย.'!G60))</f>
        <v/>
      </c>
      <c r="FX30" s="73" t="str">
        <f>IF($B$2=1,IF('มิ.ย.'!H30="","",'มิ.ย.'!H30),IF('มิ.ย.'!H60="","",'มิ.ย.'!H60))</f>
        <v/>
      </c>
      <c r="FY30" s="73" t="str">
        <f>IF($B$2=1,IF('มิ.ย.'!I30="","",'มิ.ย.'!I30),IF('มิ.ย.'!I60="","",'มิ.ย.'!I60))</f>
        <v/>
      </c>
      <c r="FZ30" s="73" t="str">
        <f>IF($B$2=1,IF('มิ.ย.'!J30="","",'มิ.ย.'!J30),IF('มิ.ย.'!J60="","",'มิ.ย.'!J60))</f>
        <v/>
      </c>
      <c r="GA30" s="73" t="str">
        <f>IF($B$2=1,IF('มิ.ย.'!K30="","",'มิ.ย.'!K30),IF('มิ.ย.'!K60="","",'มิ.ย.'!K60))</f>
        <v/>
      </c>
      <c r="GB30" s="73" t="str">
        <f>IF($B$2=1,IF('มิ.ย.'!L30="","",'มิ.ย.'!L30),IF('มิ.ย.'!L60="","",'มิ.ย.'!L60))</f>
        <v/>
      </c>
      <c r="GC30" s="73" t="str">
        <f>IF($B$2=1,IF('มิ.ย.'!M30="","",'มิ.ย.'!M30),IF('มิ.ย.'!M60="","",'มิ.ย.'!M60))</f>
        <v/>
      </c>
      <c r="GD30" s="73" t="str">
        <f>IF($B$2=1,IF('มิ.ย.'!N30="","",'มิ.ย.'!N30),IF('มิ.ย.'!N60="","",'มิ.ย.'!N60))</f>
        <v/>
      </c>
      <c r="GE30" s="73" t="str">
        <f>IF($B$2=1,IF('มิ.ย.'!O30="","",'มิ.ย.'!O30),IF('มิ.ย.'!O60="","",'มิ.ย.'!O60))</f>
        <v/>
      </c>
      <c r="GF30" s="73" t="str">
        <f>IF($B$2=1,IF('มิ.ย.'!P30="","",'มิ.ย.'!P30),IF('มิ.ย.'!P60="","",'มิ.ย.'!P60))</f>
        <v/>
      </c>
      <c r="GG30" s="73" t="str">
        <f>IF($B$2=1,IF('มิ.ย.'!Q30="","",'มิ.ย.'!Q30),IF('มิ.ย.'!Q60="","",'มิ.ย.'!Q60))</f>
        <v/>
      </c>
      <c r="GH30" s="73" t="str">
        <f>IF($B$2=1,IF('มิ.ย.'!R30="","",'มิ.ย.'!R30),IF('มิ.ย.'!R60="","",'มิ.ย.'!R60))</f>
        <v/>
      </c>
      <c r="GI30" s="73" t="str">
        <f>IF($B$2=1,IF('มิ.ย.'!S30="","",'มิ.ย.'!S30),IF('มิ.ย.'!S60="","",'มิ.ย.'!S60))</f>
        <v/>
      </c>
      <c r="GJ30" s="73" t="str">
        <f>IF($B$2=1,IF('มิ.ย.'!T30="","",'มิ.ย.'!T30),IF('มิ.ย.'!T60="","",'มิ.ย.'!T60))</f>
        <v/>
      </c>
      <c r="GK30" s="73" t="str">
        <f>IF($B$2=1,IF('มิ.ย.'!U30="","",'มิ.ย.'!U30),IF('มิ.ย.'!U60="","",'มิ.ย.'!U60))</f>
        <v/>
      </c>
      <c r="GL30" s="73" t="str">
        <f>IF($B$2=1,IF('มิ.ย.'!V30="","",'มิ.ย.'!V30),IF('มิ.ย.'!V60="","",'มิ.ย.'!V60))</f>
        <v/>
      </c>
      <c r="GM30" s="73" t="str">
        <f>IF($B$2=1,IF('มิ.ย.'!W30="","",'มิ.ย.'!W30),IF('มิ.ย.'!W60="","",'มิ.ย.'!W60))</f>
        <v/>
      </c>
      <c r="GN30" s="73" t="str">
        <f>IF($B$2=1,IF('มิ.ย.'!X30="","",'มิ.ย.'!X30),IF('มิ.ย.'!X60="","",'มิ.ย.'!X60))</f>
        <v/>
      </c>
      <c r="GO30" s="73" t="str">
        <f>IF($B$2=1,IF('มิ.ย.'!Y30="","",'มิ.ย.'!Y30),IF('มิ.ย.'!Y60="","",'มิ.ย.'!Y60))</f>
        <v/>
      </c>
      <c r="GP30" s="73" t="str">
        <f>IF($B$2=1,IF('มิ.ย.'!Z30="","",'มิ.ย.'!Z30),IF('มิ.ย.'!Z60="","",'มิ.ย.'!Z60))</f>
        <v/>
      </c>
      <c r="GQ30" s="73" t="str">
        <f>IF($B$2=1,IF('มิ.ย.'!AA30="","",'มิ.ย.'!AA30),IF('มิ.ย.'!AA60="","",'มิ.ย.'!AA60))</f>
        <v/>
      </c>
      <c r="GR30" s="73" t="str">
        <f>IF($B$2=1,IF('มิ.ย.'!AB30="","",'มิ.ย.'!AB30),IF('มิ.ย.'!AB60="","",'มิ.ย.'!AB60))</f>
        <v/>
      </c>
      <c r="GS30" s="73" t="str">
        <f>IF($B$2=1,IF('มิ.ย.'!AC30="","",'มิ.ย.'!AC30),IF('มิ.ย.'!AC60="","",'มิ.ย.'!AC60))</f>
        <v/>
      </c>
      <c r="GT30" s="73" t="str">
        <f>IF($B$2=1,IF('มิ.ย.'!AD30="","",'มิ.ย.'!AD30),IF('มิ.ย.'!AD60="","",'มิ.ย.'!AD60))</f>
        <v/>
      </c>
      <c r="GU30" s="73" t="str">
        <f>IF($B$2=1,IF('มิ.ย.'!AE30="","",'มิ.ย.'!AE30),IF('มิ.ย.'!AE60="","",'มิ.ย.'!AE60))</f>
        <v/>
      </c>
      <c r="GV30" s="73" t="str">
        <f>IF($B$2=1,IF('มิ.ย.'!AF30="","",'มิ.ย.'!AF30),IF('มิ.ย.'!AF60="","",'มิ.ย.'!AF60))</f>
        <v/>
      </c>
      <c r="GW30" s="73" t="str">
        <f>IF($B$2=1,IF('มิ.ย.'!AG30="","",'มิ.ย.'!AG30),IF('มิ.ย.'!AG60="","",'มิ.ย.'!AG60))</f>
        <v/>
      </c>
      <c r="GX30" s="73" t="str">
        <f>IF($B$2=1,IF('มิ.ย.'!AH30="","",'มิ.ย.'!AH30),IF('มิ.ย.'!AH60="","",'มิ.ย.'!AH60))</f>
        <v/>
      </c>
      <c r="GY30" s="73" t="str">
        <f>IF($B$2=1,IF('มิ.ย.'!AI30="","",'มิ.ย.'!AI30),IF('มิ.ย.'!AI60="","",'มิ.ย.'!AI60))</f>
        <v/>
      </c>
      <c r="GZ30" s="72">
        <f t="shared" si="16"/>
        <v>27</v>
      </c>
      <c r="HA30" s="73"/>
      <c r="HB30" s="73" t="str">
        <f>IF($B$2=1,IF('ก.ค.'!D30="","",'ก.ค.'!D30),IF('ก.ค.'!D60="","",'ก.ค.'!D60))</f>
        <v/>
      </c>
      <c r="HC30" s="73" t="str">
        <f>IF($B$2=1,IF('ก.ค.'!E30="","",'ก.ค.'!E30),IF('ก.ค.'!E60="","",'ก.ค.'!E60))</f>
        <v/>
      </c>
      <c r="HD30" s="73" t="str">
        <f>IF($B$2=1,IF('ก.ค.'!F30="","",'ก.ค.'!F30),IF('ก.ค.'!F60="","",'ก.ค.'!F60))</f>
        <v/>
      </c>
      <c r="HE30" s="73" t="str">
        <f>IF($B$2=1,IF('ก.ค.'!G30="","",'ก.ค.'!G30),IF('ก.ค.'!G60="","",'ก.ค.'!G60))</f>
        <v/>
      </c>
      <c r="HF30" s="73" t="str">
        <f>IF($B$2=1,IF('ก.ค.'!H30="","",'ก.ค.'!H30),IF('ก.ค.'!H60="","",'ก.ค.'!H60))</f>
        <v/>
      </c>
      <c r="HG30" s="73" t="str">
        <f>IF($B$2=1,IF('ก.ค.'!I30="","",'ก.ค.'!I30),IF('ก.ค.'!I60="","",'ก.ค.'!I60))</f>
        <v/>
      </c>
      <c r="HH30" s="73" t="str">
        <f>IF($B$2=1,IF('ก.ค.'!J30="","",'ก.ค.'!J30),IF('ก.ค.'!J60="","",'ก.ค.'!J60))</f>
        <v/>
      </c>
      <c r="HI30" s="73" t="str">
        <f>IF($B$2=1,IF('ก.ค.'!K30="","",'ก.ค.'!K30),IF('ก.ค.'!K60="","",'ก.ค.'!K60))</f>
        <v/>
      </c>
      <c r="HJ30" s="73" t="str">
        <f>IF($B$2=1,IF('ก.ค.'!L30="","",'ก.ค.'!L30),IF('ก.ค.'!L60="","",'ก.ค.'!L60))</f>
        <v/>
      </c>
      <c r="HK30" s="73" t="str">
        <f>IF($B$2=1,IF('ก.ค.'!M30="","",'ก.ค.'!M30),IF('ก.ค.'!M60="","",'ก.ค.'!M60))</f>
        <v/>
      </c>
      <c r="HL30" s="73" t="str">
        <f>IF($B$2=1,IF('ก.ค.'!N30="","",'ก.ค.'!N30),IF('ก.ค.'!N60="","",'ก.ค.'!N60))</f>
        <v/>
      </c>
      <c r="HM30" s="73" t="str">
        <f>IF($B$2=1,IF('ก.ค.'!O30="","",'ก.ค.'!O30),IF('ก.ค.'!O60="","",'ก.ค.'!O60))</f>
        <v/>
      </c>
      <c r="HN30" s="73" t="str">
        <f>IF($B$2=1,IF('ก.ค.'!P30="","",'ก.ค.'!P30),IF('ก.ค.'!P60="","",'ก.ค.'!P60))</f>
        <v/>
      </c>
      <c r="HO30" s="73" t="str">
        <f>IF($B$2=1,IF('ก.ค.'!Q30="","",'ก.ค.'!Q30),IF('ก.ค.'!Q60="","",'ก.ค.'!Q60))</f>
        <v/>
      </c>
      <c r="HP30" s="73" t="str">
        <f>IF($B$2=1,IF('ก.ค.'!R30="","",'ก.ค.'!R30),IF('ก.ค.'!R60="","",'ก.ค.'!R60))</f>
        <v/>
      </c>
      <c r="HQ30" s="73" t="str">
        <f>IF($B$2=1,IF('ก.ค.'!S30="","",'ก.ค.'!S30),IF('ก.ค.'!S60="","",'ก.ค.'!S60))</f>
        <v/>
      </c>
      <c r="HR30" s="73" t="str">
        <f>IF($B$2=1,IF('ก.ค.'!T30="","",'ก.ค.'!T30),IF('ก.ค.'!T60="","",'ก.ค.'!T60))</f>
        <v/>
      </c>
      <c r="HS30" s="73" t="str">
        <f>IF($B$2=1,IF('ก.ค.'!U30="","",'ก.ค.'!U30),IF('ก.ค.'!U60="","",'ก.ค.'!U60))</f>
        <v/>
      </c>
      <c r="HT30" s="73" t="str">
        <f>IF($B$2=1,IF('ก.ค.'!V30="","",'ก.ค.'!V30),IF('ก.ค.'!V60="","",'ก.ค.'!V60))</f>
        <v/>
      </c>
      <c r="HU30" s="73" t="str">
        <f>IF($B$2=1,IF('ก.ค.'!W30="","",'ก.ค.'!W30),IF('ก.ค.'!W60="","",'ก.ค.'!W60))</f>
        <v/>
      </c>
      <c r="HV30" s="73" t="str">
        <f>IF($B$2=1,IF('ก.ค.'!X30="","",'ก.ค.'!X30),IF('ก.ค.'!X60="","",'ก.ค.'!X60))</f>
        <v/>
      </c>
      <c r="HW30" s="73" t="str">
        <f>IF($B$2=1,IF('ก.ค.'!Y30="","",'ก.ค.'!Y30),IF('ก.ค.'!Y60="","",'ก.ค.'!Y60))</f>
        <v/>
      </c>
      <c r="HX30" s="73" t="str">
        <f>IF($B$2=1,IF('ก.ค.'!Z30="","",'ก.ค.'!Z30),IF('ก.ค.'!Z60="","",'ก.ค.'!Z60))</f>
        <v/>
      </c>
      <c r="HY30" s="73" t="str">
        <f>IF($B$2=1,IF('ก.ค.'!AA30="","",'ก.ค.'!AA30),IF('ก.ค.'!AA60="","",'ก.ค.'!AA60))</f>
        <v/>
      </c>
      <c r="HZ30" s="73" t="str">
        <f>IF($B$2=1,IF('ก.ค.'!AB30="","",'ก.ค.'!AB30),IF('ก.ค.'!AB60="","",'ก.ค.'!AB60))</f>
        <v/>
      </c>
      <c r="IA30" s="73" t="str">
        <f>IF($B$2=1,IF('ก.ค.'!AC30="","",'ก.ค.'!AC30),IF('ก.ค.'!AC60="","",'ก.ค.'!AC60))</f>
        <v/>
      </c>
      <c r="IB30" s="73" t="str">
        <f>IF($B$2=1,IF('ก.ค.'!AD30="","",'ก.ค.'!AD30),IF('ก.ค.'!AD60="","",'ก.ค.'!AD60))</f>
        <v/>
      </c>
      <c r="IC30" s="73" t="str">
        <f>IF($B$2=1,IF('ก.ค.'!AE30="","",'ก.ค.'!AE30),IF('ก.ค.'!AE60="","",'ก.ค.'!AE60))</f>
        <v/>
      </c>
      <c r="ID30" s="73" t="str">
        <f>IF($B$2=1,IF('ก.ค.'!AF30="","",'ก.ค.'!AF30),IF('ก.ค.'!AF60="","",'ก.ค.'!AF60))</f>
        <v/>
      </c>
      <c r="IE30" s="73" t="str">
        <f>IF($B$2=1,IF('ก.ค.'!AG30="","",'ก.ค.'!AG30),IF('ก.ค.'!AG60="","",'ก.ค.'!AG60))</f>
        <v/>
      </c>
      <c r="IF30" s="73" t="str">
        <f>IF($B$2=1,IF('ก.ค.'!AH30="","",'ก.ค.'!AH30),IF('ก.ค.'!AH60="","",'ก.ค.'!AH60))</f>
        <v/>
      </c>
      <c r="IG30" s="73" t="str">
        <f>IF($B$2=1,IF('ก.ค.'!AI30="","",'ก.ค.'!AI30),IF('ก.ค.'!AI60="","",'ก.ค.'!AI60))</f>
        <v/>
      </c>
      <c r="IH30" s="72">
        <f t="shared" si="17"/>
        <v>27</v>
      </c>
      <c r="II30" s="73"/>
      <c r="IJ30" s="73" t="str">
        <f>IF($B$2=1,IF('ส.ค.'!D30="","",'ส.ค.'!D30),IF('ส.ค.'!D60="","",'ส.ค.'!D60))</f>
        <v/>
      </c>
      <c r="IK30" s="73" t="str">
        <f>IF($B$2=1,IF('ส.ค.'!E30="","",'ส.ค.'!E30),IF('ส.ค.'!E60="","",'ส.ค.'!E60))</f>
        <v/>
      </c>
      <c r="IL30" s="73" t="str">
        <f>IF($B$2=1,IF('ส.ค.'!F30="","",'ส.ค.'!F30),IF('ส.ค.'!F60="","",'ส.ค.'!F60))</f>
        <v/>
      </c>
      <c r="IM30" s="73" t="str">
        <f>IF($B$2=1,IF('ส.ค.'!G30="","",'ส.ค.'!G30),IF('ส.ค.'!G60="","",'ส.ค.'!G60))</f>
        <v/>
      </c>
      <c r="IN30" s="73" t="str">
        <f>IF($B$2=1,IF('ส.ค.'!H30="","",'ส.ค.'!H30),IF('ส.ค.'!H60="","",'ส.ค.'!H60))</f>
        <v/>
      </c>
      <c r="IO30" s="73" t="str">
        <f>IF($B$2=1,IF('ส.ค.'!I30="","",'ส.ค.'!I30),IF('ส.ค.'!I60="","",'ส.ค.'!I60))</f>
        <v/>
      </c>
      <c r="IP30" s="73" t="str">
        <f>IF($B$2=1,IF('ส.ค.'!J30="","",'ส.ค.'!J30),IF('ส.ค.'!J60="","",'ส.ค.'!J60))</f>
        <v/>
      </c>
      <c r="IQ30" s="73" t="str">
        <f>IF($B$2=1,IF('ส.ค.'!K30="","",'ส.ค.'!K30),IF('ส.ค.'!K60="","",'ส.ค.'!K60))</f>
        <v/>
      </c>
      <c r="IR30" s="73" t="str">
        <f>IF($B$2=1,IF('ส.ค.'!L30="","",'ส.ค.'!L30),IF('ส.ค.'!L60="","",'ส.ค.'!L60))</f>
        <v/>
      </c>
      <c r="IS30" s="73" t="str">
        <f>IF($B$2=1,IF('ส.ค.'!M30="","",'ส.ค.'!M30),IF('ส.ค.'!M60="","",'ส.ค.'!M60))</f>
        <v/>
      </c>
      <c r="IT30" s="73" t="str">
        <f>IF($B$2=1,IF('ส.ค.'!N30="","",'ส.ค.'!N30),IF('ส.ค.'!N60="","",'ส.ค.'!N60))</f>
        <v/>
      </c>
      <c r="IU30" s="73" t="str">
        <f>IF($B$2=1,IF('ส.ค.'!O30="","",'ส.ค.'!O30),IF('ส.ค.'!O60="","",'ส.ค.'!O60))</f>
        <v/>
      </c>
      <c r="IV30" s="73" t="str">
        <f>IF($B$2=1,IF('ส.ค.'!P30="","",'ส.ค.'!P30),IF('ส.ค.'!P60="","",'ส.ค.'!P60))</f>
        <v/>
      </c>
      <c r="IW30" s="73" t="str">
        <f>IF($B$2=1,IF('ส.ค.'!Q30="","",'ส.ค.'!Q30),IF('ส.ค.'!Q60="","",'ส.ค.'!Q60))</f>
        <v/>
      </c>
      <c r="IX30" s="73" t="str">
        <f>IF($B$2=1,IF('ส.ค.'!R30="","",'ส.ค.'!R30),IF('ส.ค.'!R60="","",'ส.ค.'!R60))</f>
        <v/>
      </c>
      <c r="IY30" s="73" t="str">
        <f>IF($B$2=1,IF('ส.ค.'!S30="","",'ส.ค.'!S30),IF('ส.ค.'!S60="","",'ส.ค.'!S60))</f>
        <v/>
      </c>
      <c r="IZ30" s="73" t="str">
        <f>IF($B$2=1,IF('ส.ค.'!T30="","",'ส.ค.'!T30),IF('ส.ค.'!T60="","",'ส.ค.'!T60))</f>
        <v/>
      </c>
      <c r="JA30" s="73" t="str">
        <f>IF($B$2=1,IF('ส.ค.'!U30="","",'ส.ค.'!U30),IF('ส.ค.'!U60="","",'ส.ค.'!U60))</f>
        <v/>
      </c>
      <c r="JB30" s="73" t="str">
        <f>IF($B$2=1,IF('ส.ค.'!V30="","",'ส.ค.'!V30),IF('ส.ค.'!V60="","",'ส.ค.'!V60))</f>
        <v/>
      </c>
      <c r="JC30" s="73" t="str">
        <f>IF($B$2=1,IF('ส.ค.'!W30="","",'ส.ค.'!W30),IF('ส.ค.'!W60="","",'ส.ค.'!W60))</f>
        <v/>
      </c>
      <c r="JD30" s="73" t="str">
        <f>IF($B$2=1,IF('ส.ค.'!X30="","",'ส.ค.'!X30),IF('ส.ค.'!X60="","",'ส.ค.'!X60))</f>
        <v/>
      </c>
      <c r="JE30" s="73" t="str">
        <f>IF($B$2=1,IF('ส.ค.'!Y30="","",'ส.ค.'!Y30),IF('ส.ค.'!Y60="","",'ส.ค.'!Y60))</f>
        <v/>
      </c>
      <c r="JF30" s="73" t="str">
        <f>IF($B$2=1,IF('ส.ค.'!Z30="","",'ส.ค.'!Z30),IF('ส.ค.'!Z60="","",'ส.ค.'!Z60))</f>
        <v/>
      </c>
      <c r="JG30" s="73" t="str">
        <f>IF($B$2=1,IF('ส.ค.'!AA30="","",'ส.ค.'!AA30),IF('ส.ค.'!AA60="","",'ส.ค.'!AA60))</f>
        <v/>
      </c>
      <c r="JH30" s="73" t="str">
        <f>IF($B$2=1,IF('ส.ค.'!AB30="","",'ส.ค.'!AB30),IF('ส.ค.'!AB60="","",'ส.ค.'!AB60))</f>
        <v/>
      </c>
      <c r="JI30" s="73" t="str">
        <f>IF($B$2=1,IF('ส.ค.'!AC30="","",'ส.ค.'!AC30),IF('ส.ค.'!AC60="","",'ส.ค.'!AC60))</f>
        <v/>
      </c>
      <c r="JJ30" s="73" t="str">
        <f>IF($B$2=1,IF('ส.ค.'!AD30="","",'ส.ค.'!AD30),IF('ส.ค.'!AD60="","",'ส.ค.'!AD60))</f>
        <v/>
      </c>
      <c r="JK30" s="73" t="str">
        <f>IF($B$2=1,IF('ส.ค.'!AE30="","",'ส.ค.'!AE30),IF('ส.ค.'!AE60="","",'ส.ค.'!AE60))</f>
        <v/>
      </c>
      <c r="JL30" s="73" t="str">
        <f>IF($B$2=1,IF('ส.ค.'!AF30="","",'ส.ค.'!AF30),IF('ส.ค.'!AF60="","",'ส.ค.'!AF60))</f>
        <v/>
      </c>
      <c r="JM30" s="73" t="str">
        <f>IF($B$2=1,IF('ส.ค.'!AG30="","",'ส.ค.'!AG30),IF('ส.ค.'!AG60="","",'ส.ค.'!AG60))</f>
        <v/>
      </c>
      <c r="JN30" s="73" t="str">
        <f>IF($B$2=1,IF('ส.ค.'!AH30="","",'ส.ค.'!AH30),IF('ส.ค.'!AH60="","",'ส.ค.'!AH60))</f>
        <v/>
      </c>
      <c r="JO30" s="73" t="str">
        <f>IF($B$2=1,IF('ส.ค.'!AI30="","",'ส.ค.'!AI30),IF('ส.ค.'!AI60="","",'ส.ค.'!AI60))</f>
        <v/>
      </c>
      <c r="JP30" s="72">
        <f t="shared" si="18"/>
        <v>27</v>
      </c>
      <c r="JQ30" s="73"/>
      <c r="JR30" s="73" t="str">
        <f>IF($B$2=1,IF('ก.ย.'!D30="","",'ก.ย.'!D30),IF('ก.ย.'!D60="","",'ก.ย.'!D60))</f>
        <v/>
      </c>
      <c r="JS30" s="73" t="str">
        <f>IF($B$2=1,IF('ก.ย.'!E30="","",'ก.ย.'!E30),IF('ก.ย.'!E60="","",'ก.ย.'!E60))</f>
        <v/>
      </c>
      <c r="JT30" s="73" t="str">
        <f>IF($B$2=1,IF('ก.ย.'!F30="","",'ก.ย.'!F30),IF('ก.ย.'!F60="","",'ก.ย.'!F60))</f>
        <v/>
      </c>
      <c r="JU30" s="73" t="str">
        <f>IF($B$2=1,IF('ก.ย.'!G30="","",'ก.ย.'!G30),IF('ก.ย.'!G60="","",'ก.ย.'!G60))</f>
        <v/>
      </c>
      <c r="JV30" s="73" t="str">
        <f>IF($B$2=1,IF('ก.ย.'!H30="","",'ก.ย.'!H30),IF('ก.ย.'!H60="","",'ก.ย.'!H60))</f>
        <v/>
      </c>
      <c r="JW30" s="73" t="str">
        <f>IF($B$2=1,IF('ก.ย.'!I30="","",'ก.ย.'!I30),IF('ก.ย.'!I60="","",'ก.ย.'!I60))</f>
        <v/>
      </c>
      <c r="JX30" s="73" t="str">
        <f>IF($B$2=1,IF('ก.ย.'!J30="","",'ก.ย.'!J30),IF('ก.ย.'!J60="","",'ก.ย.'!J60))</f>
        <v/>
      </c>
      <c r="JY30" s="73" t="str">
        <f>IF($B$2=1,IF('ก.ย.'!K30="","",'ก.ย.'!K30),IF('ก.ย.'!K60="","",'ก.ย.'!K60))</f>
        <v/>
      </c>
      <c r="JZ30" s="73" t="str">
        <f>IF($B$2=1,IF('ก.ย.'!L30="","",'ก.ย.'!L30),IF('ก.ย.'!L60="","",'ก.ย.'!L60))</f>
        <v/>
      </c>
      <c r="KA30" s="73" t="str">
        <f>IF($B$2=1,IF('ก.ย.'!M30="","",'ก.ย.'!M30),IF('ก.ย.'!M60="","",'ก.ย.'!M60))</f>
        <v/>
      </c>
      <c r="KB30" s="73" t="str">
        <f>IF($B$2=1,IF('ก.ย.'!N30="","",'ก.ย.'!N30),IF('ก.ย.'!N60="","",'ก.ย.'!N60))</f>
        <v/>
      </c>
      <c r="KC30" s="73" t="str">
        <f>IF($B$2=1,IF('ก.ย.'!O30="","",'ก.ย.'!O30),IF('ก.ย.'!O60="","",'ก.ย.'!O60))</f>
        <v/>
      </c>
      <c r="KD30" s="73" t="str">
        <f>IF($B$2=1,IF('ก.ย.'!P30="","",'ก.ย.'!P30),IF('ก.ย.'!P60="","",'ก.ย.'!P60))</f>
        <v/>
      </c>
      <c r="KE30" s="73" t="str">
        <f>IF($B$2=1,IF('ก.ย.'!Q30="","",'ก.ย.'!Q30),IF('ก.ย.'!Q60="","",'ก.ย.'!Q60))</f>
        <v/>
      </c>
      <c r="KF30" s="73" t="str">
        <f>IF($B$2=1,IF('ก.ย.'!R30="","",'ก.ย.'!R30),IF('ก.ย.'!R60="","",'ก.ย.'!R60))</f>
        <v/>
      </c>
      <c r="KG30" s="73" t="str">
        <f>IF($B$2=1,IF('ก.ย.'!S30="","",'ก.ย.'!S30),IF('ก.ย.'!S60="","",'ก.ย.'!S60))</f>
        <v/>
      </c>
      <c r="KH30" s="73" t="str">
        <f>IF($B$2=1,IF('ก.ย.'!T30="","",'ก.ย.'!T30),IF('ก.ย.'!T60="","",'ก.ย.'!T60))</f>
        <v/>
      </c>
      <c r="KI30" s="73" t="str">
        <f>IF($B$2=1,IF('ก.ย.'!U30="","",'ก.ย.'!U30),IF('ก.ย.'!U60="","",'ก.ย.'!U60))</f>
        <v/>
      </c>
      <c r="KJ30" s="73" t="str">
        <f>IF($B$2=1,IF('ก.ย.'!V30="","",'ก.ย.'!V30),IF('ก.ย.'!V60="","",'ก.ย.'!V60))</f>
        <v/>
      </c>
      <c r="KK30" s="73" t="str">
        <f>IF($B$2=1,IF('ก.ย.'!W30="","",'ก.ย.'!W30),IF('ก.ย.'!W60="","",'ก.ย.'!W60))</f>
        <v/>
      </c>
      <c r="KL30" s="73" t="str">
        <f>IF($B$2=1,IF('ก.ย.'!X30="","",'ก.ย.'!X30),IF('ก.ย.'!X60="","",'ก.ย.'!X60))</f>
        <v/>
      </c>
      <c r="KM30" s="73" t="str">
        <f>IF($B$2=1,IF('ก.ย.'!Y30="","",'ก.ย.'!Y30),IF('ก.ย.'!Y60="","",'ก.ย.'!Y60))</f>
        <v/>
      </c>
      <c r="KN30" s="73" t="str">
        <f>IF($B$2=1,IF('ก.ย.'!Z30="","",'ก.ย.'!Z30),IF('ก.ย.'!Z60="","",'ก.ย.'!Z60))</f>
        <v/>
      </c>
      <c r="KO30" s="73" t="str">
        <f>IF($B$2=1,IF('ก.ย.'!AA30="","",'ก.ย.'!AA30),IF('ก.ย.'!AA60="","",'ก.ย.'!AA60))</f>
        <v/>
      </c>
      <c r="KP30" s="73" t="str">
        <f>IF($B$2=1,IF('ก.ย.'!AB30="","",'ก.ย.'!AB30),IF('ก.ย.'!AB60="","",'ก.ย.'!AB60))</f>
        <v/>
      </c>
      <c r="KQ30" s="73" t="str">
        <f>IF($B$2=1,IF('ก.ย.'!AC30="","",'ก.ย.'!AC30),IF('ก.ย.'!AC60="","",'ก.ย.'!AC60))</f>
        <v/>
      </c>
      <c r="KR30" s="73" t="str">
        <f>IF($B$2=1,IF('ก.ย.'!AD30="","",'ก.ย.'!AD30),IF('ก.ย.'!AD60="","",'ก.ย.'!AD60))</f>
        <v/>
      </c>
      <c r="KS30" s="73" t="str">
        <f>IF($B$2=1,IF('ก.ย.'!AE30="","",'ก.ย.'!AE30),IF('ก.ย.'!AE60="","",'ก.ย.'!AE60))</f>
        <v/>
      </c>
      <c r="KT30" s="73" t="str">
        <f>IF($B$2=1,IF('ก.ย.'!AF30="","",'ก.ย.'!AF30),IF('ก.ย.'!AF60="","",'ก.ย.'!AF60))</f>
        <v/>
      </c>
      <c r="KU30" s="73" t="str">
        <f>IF($B$2=1,IF('ก.ย.'!AG30="","",'ก.ย.'!AG30),IF('ก.ย.'!AG60="","",'ก.ย.'!AG60))</f>
        <v/>
      </c>
      <c r="KV30" s="73" t="str">
        <f>IF($B$2=1,IF('ก.ย.'!AH30="","",'ก.ย.'!AH30),IF('ก.ย.'!AH60="","",'ก.ย.'!AH60))</f>
        <v/>
      </c>
      <c r="KW30" s="73" t="str">
        <f>IF($B$2=1,IF('ก.ย.'!AI30="","",'ก.ย.'!AI30),IF('ก.ย.'!AI60="","",'ก.ย.'!AI60))</f>
        <v/>
      </c>
      <c r="KX30" s="72">
        <f t="shared" si="19"/>
        <v>27</v>
      </c>
      <c r="KY30" s="73"/>
      <c r="KZ30" s="73" t="str">
        <f>IF($B$2=1,IF('ต.ค.'!D30="","",'ต.ค.'!D30),IF('ต.ค.'!D60="","",'ต.ค.'!D60))</f>
        <v/>
      </c>
      <c r="LA30" s="73" t="str">
        <f>IF($B$2=1,IF('ต.ค.'!E30="","",'ต.ค.'!E30),IF('ต.ค.'!E60="","",'ต.ค.'!E60))</f>
        <v/>
      </c>
      <c r="LB30" s="73" t="str">
        <f>IF($B$2=1,IF('ต.ค.'!F30="","",'ต.ค.'!F30),IF('ต.ค.'!F60="","",'ต.ค.'!F60))</f>
        <v/>
      </c>
      <c r="LC30" s="73" t="str">
        <f>IF($B$2=1,IF('ต.ค.'!G30="","",'ต.ค.'!G30),IF('ต.ค.'!G60="","",'ต.ค.'!G60))</f>
        <v/>
      </c>
      <c r="LD30" s="73" t="str">
        <f>IF($B$2=1,IF('ต.ค.'!H30="","",'ต.ค.'!H30),IF('ต.ค.'!H60="","",'ต.ค.'!H60))</f>
        <v/>
      </c>
      <c r="LE30" s="73" t="str">
        <f>IF($B$2=1,IF('ต.ค.'!I30="","",'ต.ค.'!I30),IF('ต.ค.'!I60="","",'ต.ค.'!I60))</f>
        <v/>
      </c>
      <c r="LF30" s="73" t="str">
        <f>IF($B$2=1,IF('ต.ค.'!J30="","",'ต.ค.'!J30),IF('ต.ค.'!J60="","",'ต.ค.'!J60))</f>
        <v/>
      </c>
      <c r="LG30" s="73" t="str">
        <f>IF($B$2=1,IF('ต.ค.'!K30="","",'ต.ค.'!K30),IF('ต.ค.'!K60="","",'ต.ค.'!K60))</f>
        <v/>
      </c>
      <c r="LH30" s="73" t="str">
        <f>IF($B$2=1,IF('ต.ค.'!L30="","",'ต.ค.'!L30),IF('ต.ค.'!L60="","",'ต.ค.'!L60))</f>
        <v/>
      </c>
      <c r="LI30" s="73" t="str">
        <f>IF($B$2=1,IF('ต.ค.'!M30="","",'ต.ค.'!M30),IF('ต.ค.'!M60="","",'ต.ค.'!M60))</f>
        <v/>
      </c>
      <c r="LJ30" s="73" t="str">
        <f>IF($B$2=1,IF('ต.ค.'!N30="","",'ต.ค.'!N30),IF('ต.ค.'!N60="","",'ต.ค.'!N60))</f>
        <v/>
      </c>
      <c r="LK30" s="73" t="str">
        <f>IF($B$2=1,IF('ต.ค.'!O30="","",'ต.ค.'!O30),IF('ต.ค.'!O60="","",'ต.ค.'!O60))</f>
        <v/>
      </c>
      <c r="LL30" s="73" t="str">
        <f>IF($B$2=1,IF('ต.ค.'!P30="","",'ต.ค.'!P30),IF('ต.ค.'!P60="","",'ต.ค.'!P60))</f>
        <v/>
      </c>
      <c r="LM30" s="73" t="str">
        <f>IF($B$2=1,IF('ต.ค.'!Q30="","",'ต.ค.'!Q30),IF('ต.ค.'!Q60="","",'ต.ค.'!Q60))</f>
        <v/>
      </c>
      <c r="LN30" s="73" t="str">
        <f>IF($B$2=1,IF('ต.ค.'!R30="","",'ต.ค.'!R30),IF('ต.ค.'!R60="","",'ต.ค.'!R60))</f>
        <v/>
      </c>
      <c r="LO30" s="73" t="str">
        <f>IF($B$2=1,IF('ต.ค.'!S30="","",'ต.ค.'!S30),IF('ต.ค.'!S60="","",'ต.ค.'!S60))</f>
        <v/>
      </c>
      <c r="LP30" s="73" t="str">
        <f>IF($B$2=1,IF('ต.ค.'!T30="","",'ต.ค.'!T30),IF('ต.ค.'!T60="","",'ต.ค.'!T60))</f>
        <v/>
      </c>
      <c r="LQ30" s="73" t="str">
        <f>IF($B$2=1,IF('ต.ค.'!U30="","",'ต.ค.'!U30),IF('ต.ค.'!U60="","",'ต.ค.'!U60))</f>
        <v/>
      </c>
      <c r="LR30" s="73" t="str">
        <f>IF($B$2=1,IF('ต.ค.'!V30="","",'ต.ค.'!V30),IF('ต.ค.'!V60="","",'ต.ค.'!V60))</f>
        <v/>
      </c>
      <c r="LS30" s="73" t="str">
        <f>IF($B$2=1,IF('ต.ค.'!W30="","",'ต.ค.'!W30),IF('ต.ค.'!W60="","",'ต.ค.'!W60))</f>
        <v/>
      </c>
      <c r="LT30" s="73" t="str">
        <f>IF($B$2=1,IF('ต.ค.'!X30="","",'ต.ค.'!X30),IF('ต.ค.'!X60="","",'ต.ค.'!X60))</f>
        <v/>
      </c>
      <c r="LU30" s="73" t="str">
        <f>IF($B$2=1,IF('ต.ค.'!Y30="","",'ต.ค.'!Y30),IF('ต.ค.'!Y60="","",'ต.ค.'!Y60))</f>
        <v/>
      </c>
      <c r="LV30" s="73" t="str">
        <f>IF($B$2=1,IF('ต.ค.'!Z30="","",'ต.ค.'!Z30),IF('ต.ค.'!Z60="","",'ต.ค.'!Z60))</f>
        <v/>
      </c>
      <c r="LW30" s="73" t="str">
        <f>IF($B$2=1,IF('ต.ค.'!AA30="","",'ต.ค.'!AA30),IF('ต.ค.'!AA60="","",'ต.ค.'!AA60))</f>
        <v/>
      </c>
      <c r="LX30" s="73" t="str">
        <f>IF($B$2=1,IF('ต.ค.'!AB30="","",'ต.ค.'!AB30),IF('ต.ค.'!AB60="","",'ต.ค.'!AB60))</f>
        <v/>
      </c>
      <c r="LY30" s="73" t="str">
        <f>IF($B$2=1,IF('ต.ค.'!AC30="","",'ต.ค.'!AC30),IF('ต.ค.'!AC60="","",'ต.ค.'!AC60))</f>
        <v/>
      </c>
      <c r="LZ30" s="73" t="str">
        <f>IF($B$2=1,IF('ต.ค.'!AD30="","",'ต.ค.'!AD30),IF('ต.ค.'!AD60="","",'ต.ค.'!AD60))</f>
        <v/>
      </c>
      <c r="MA30" s="73" t="str">
        <f>IF($B$2=1,IF('ต.ค.'!AE30="","",'ต.ค.'!AE30),IF('ต.ค.'!AE60="","",'ต.ค.'!AE60))</f>
        <v/>
      </c>
      <c r="MB30" s="73" t="str">
        <f>IF($B$2=1,IF('ต.ค.'!AF30="","",'ต.ค.'!AF30),IF('ต.ค.'!AF60="","",'ต.ค.'!AF60))</f>
        <v/>
      </c>
      <c r="MC30" s="73" t="str">
        <f>IF($B$2=1,IF('ต.ค.'!AG30="","",'ต.ค.'!AG30),IF('ต.ค.'!AG60="","",'ต.ค.'!AG60))</f>
        <v/>
      </c>
      <c r="MD30" s="73" t="str">
        <f>IF($B$2=1,IF('ต.ค.'!AH30="","",'ต.ค.'!AH30),IF('ต.ค.'!AH60="","",'ต.ค.'!AH60))</f>
        <v/>
      </c>
      <c r="ME30" s="73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>
      <c r="A31" s="65"/>
      <c r="B31" s="65"/>
      <c r="C31" s="65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IF($B$2=1,IF('พ.ค.'!D31="","",'พ.ค.'!D31),IF('พ.ค.'!D61="","",'พ.ค.'!D61))</f>
        <v/>
      </c>
      <c r="EM31" s="73" t="str">
        <f>IF($B$2=1,IF('พ.ค.'!E31="","",'พ.ค.'!E31),IF('พ.ค.'!E61="","",'พ.ค.'!E61))</f>
        <v/>
      </c>
      <c r="EN31" s="73" t="str">
        <f>IF($B$2=1,IF('พ.ค.'!F31="","",'พ.ค.'!F31),IF('พ.ค.'!F61="","",'พ.ค.'!F61))</f>
        <v/>
      </c>
      <c r="EO31" s="73" t="str">
        <f>IF($B$2=1,IF('พ.ค.'!G31="","",'พ.ค.'!G31),IF('พ.ค.'!G61="","",'พ.ค.'!G61))</f>
        <v/>
      </c>
      <c r="EP31" s="73" t="str">
        <f>IF($B$2=1,IF('พ.ค.'!H31="","",'พ.ค.'!H31),IF('พ.ค.'!H61="","",'พ.ค.'!H61))</f>
        <v/>
      </c>
      <c r="EQ31" s="73" t="str">
        <f>IF($B$2=1,IF('พ.ค.'!I31="","",'พ.ค.'!I31),IF('พ.ค.'!I61="","",'พ.ค.'!I61))</f>
        <v/>
      </c>
      <c r="ER31" s="73" t="str">
        <f>IF($B$2=1,IF('พ.ค.'!J31="","",'พ.ค.'!J31),IF('พ.ค.'!J61="","",'พ.ค.'!J61))</f>
        <v/>
      </c>
      <c r="ES31" s="73" t="str">
        <f>IF($B$2=1,IF('พ.ค.'!K31="","",'พ.ค.'!K31),IF('พ.ค.'!K61="","",'พ.ค.'!K61))</f>
        <v/>
      </c>
      <c r="ET31" s="73" t="str">
        <f>IF($B$2=1,IF('พ.ค.'!L31="","",'พ.ค.'!L31),IF('พ.ค.'!L61="","",'พ.ค.'!L61))</f>
        <v/>
      </c>
      <c r="EU31" s="73" t="str">
        <f>IF($B$2=1,IF('พ.ค.'!M31="","",'พ.ค.'!M31),IF('พ.ค.'!M61="","",'พ.ค.'!M61))</f>
        <v/>
      </c>
      <c r="EV31" s="73" t="str">
        <f>IF($B$2=1,IF('พ.ค.'!N31="","",'พ.ค.'!N31),IF('พ.ค.'!N61="","",'พ.ค.'!N61))</f>
        <v/>
      </c>
      <c r="EW31" s="73" t="str">
        <f>IF($B$2=1,IF('พ.ค.'!O31="","",'พ.ค.'!O31),IF('พ.ค.'!O61="","",'พ.ค.'!O61))</f>
        <v/>
      </c>
      <c r="EX31" s="73" t="str">
        <f>IF($B$2=1,IF('พ.ค.'!P31="","",'พ.ค.'!P31),IF('พ.ค.'!P61="","",'พ.ค.'!P61))</f>
        <v/>
      </c>
      <c r="EY31" s="73" t="str">
        <f>IF($B$2=1,IF('พ.ค.'!Q31="","",'พ.ค.'!Q31),IF('พ.ค.'!Q61="","",'พ.ค.'!Q61))</f>
        <v/>
      </c>
      <c r="EZ31" s="73" t="str">
        <f>IF($B$2=1,IF('พ.ค.'!R31="","",'พ.ค.'!R31),IF('พ.ค.'!R61="","",'พ.ค.'!R61))</f>
        <v/>
      </c>
      <c r="FA31" s="73" t="str">
        <f>IF($B$2=1,IF('พ.ค.'!S31="","",'พ.ค.'!S31),IF('พ.ค.'!S61="","",'พ.ค.'!S61))</f>
        <v/>
      </c>
      <c r="FB31" s="73" t="str">
        <f>IF($B$2=1,IF('พ.ค.'!T31="","",'พ.ค.'!T31),IF('พ.ค.'!T61="","",'พ.ค.'!T61))</f>
        <v/>
      </c>
      <c r="FC31" s="73" t="str">
        <f>IF($B$2=1,IF('พ.ค.'!U31="","",'พ.ค.'!U31),IF('พ.ค.'!U61="","",'พ.ค.'!U61))</f>
        <v/>
      </c>
      <c r="FD31" s="73" t="str">
        <f>IF($B$2=1,IF('พ.ค.'!V31="","",'พ.ค.'!V31),IF('พ.ค.'!V61="","",'พ.ค.'!V61))</f>
        <v/>
      </c>
      <c r="FE31" s="73" t="str">
        <f>IF($B$2=1,IF('พ.ค.'!W31="","",'พ.ค.'!W31),IF('พ.ค.'!W61="","",'พ.ค.'!W61))</f>
        <v/>
      </c>
      <c r="FF31" s="73" t="str">
        <f>IF($B$2=1,IF('พ.ค.'!X31="","",'พ.ค.'!X31),IF('พ.ค.'!X61="","",'พ.ค.'!X61))</f>
        <v/>
      </c>
      <c r="FG31" s="73" t="str">
        <f>IF($B$2=1,IF('พ.ค.'!Y31="","",'พ.ค.'!Y31),IF('พ.ค.'!Y61="","",'พ.ค.'!Y61))</f>
        <v/>
      </c>
      <c r="FH31" s="73" t="str">
        <f>IF($B$2=1,IF('พ.ค.'!Z31="","",'พ.ค.'!Z31),IF('พ.ค.'!Z61="","",'พ.ค.'!Z61))</f>
        <v/>
      </c>
      <c r="FI31" s="73" t="str">
        <f>IF($B$2=1,IF('พ.ค.'!AA31="","",'พ.ค.'!AA31),IF('พ.ค.'!AA61="","",'พ.ค.'!AA61))</f>
        <v/>
      </c>
      <c r="FJ31" s="73" t="str">
        <f>IF($B$2=1,IF('พ.ค.'!AB31="","",'พ.ค.'!AB31),IF('พ.ค.'!AB61="","",'พ.ค.'!AB61))</f>
        <v/>
      </c>
      <c r="FK31" s="73" t="str">
        <f>IF($B$2=1,IF('พ.ค.'!AC31="","",'พ.ค.'!AC31),IF('พ.ค.'!AC61="","",'พ.ค.'!AC61))</f>
        <v/>
      </c>
      <c r="FL31" s="73" t="str">
        <f>IF($B$2=1,IF('พ.ค.'!AD31="","",'พ.ค.'!AD31),IF('พ.ค.'!AD61="","",'พ.ค.'!AD61))</f>
        <v/>
      </c>
      <c r="FM31" s="73" t="str">
        <f>IF($B$2=1,IF('พ.ค.'!AE31="","",'พ.ค.'!AE31),IF('พ.ค.'!AE61="","",'พ.ค.'!AE61))</f>
        <v/>
      </c>
      <c r="FN31" s="73" t="str">
        <f>IF($B$2=1,IF('พ.ค.'!AF31="","",'พ.ค.'!AF31),IF('พ.ค.'!AF61="","",'พ.ค.'!AF61))</f>
        <v/>
      </c>
      <c r="FO31" s="73" t="str">
        <f>IF($B$2=1,IF('พ.ค.'!AG31="","",'พ.ค.'!AG31),IF('พ.ค.'!AG61="","",'พ.ค.'!AG61))</f>
        <v/>
      </c>
      <c r="FP31" s="73" t="str">
        <f>IF($B$2=1,IF('พ.ค.'!AH31="","",'พ.ค.'!AH31),IF('พ.ค.'!AH61="","",'พ.ค.'!AH61))</f>
        <v/>
      </c>
      <c r="FQ31" s="73" t="str">
        <f>IF($B$2=1,IF('พ.ค.'!AI31="","",'พ.ค.'!AI31),IF('พ.ค.'!AI61="","",'พ.ค.'!AI61))</f>
        <v/>
      </c>
      <c r="FR31" s="72">
        <f t="shared" si="15"/>
        <v>28</v>
      </c>
      <c r="FS31" s="73"/>
      <c r="FT31" s="73" t="str">
        <f>IF($B$2=1,IF('มิ.ย.'!D31="","",'มิ.ย.'!D31),IF('มิ.ย.'!D61="","",'มิ.ย.'!D61))</f>
        <v/>
      </c>
      <c r="FU31" s="73" t="str">
        <f>IF($B$2=1,IF('มิ.ย.'!E31="","",'มิ.ย.'!E31),IF('มิ.ย.'!E61="","",'มิ.ย.'!E61))</f>
        <v/>
      </c>
      <c r="FV31" s="73" t="str">
        <f>IF($B$2=1,IF('มิ.ย.'!F31="","",'มิ.ย.'!F31),IF('มิ.ย.'!F61="","",'มิ.ย.'!F61))</f>
        <v/>
      </c>
      <c r="FW31" s="73" t="str">
        <f>IF($B$2=1,IF('มิ.ย.'!G31="","",'มิ.ย.'!G31),IF('มิ.ย.'!G61="","",'มิ.ย.'!G61))</f>
        <v/>
      </c>
      <c r="FX31" s="73" t="str">
        <f>IF($B$2=1,IF('มิ.ย.'!H31="","",'มิ.ย.'!H31),IF('มิ.ย.'!H61="","",'มิ.ย.'!H61))</f>
        <v/>
      </c>
      <c r="FY31" s="73" t="str">
        <f>IF($B$2=1,IF('มิ.ย.'!I31="","",'มิ.ย.'!I31),IF('มิ.ย.'!I61="","",'มิ.ย.'!I61))</f>
        <v/>
      </c>
      <c r="FZ31" s="73" t="str">
        <f>IF($B$2=1,IF('มิ.ย.'!J31="","",'มิ.ย.'!J31),IF('มิ.ย.'!J61="","",'มิ.ย.'!J61))</f>
        <v/>
      </c>
      <c r="GA31" s="73" t="str">
        <f>IF($B$2=1,IF('มิ.ย.'!K31="","",'มิ.ย.'!K31),IF('มิ.ย.'!K61="","",'มิ.ย.'!K61))</f>
        <v/>
      </c>
      <c r="GB31" s="73" t="str">
        <f>IF($B$2=1,IF('มิ.ย.'!L31="","",'มิ.ย.'!L31),IF('มิ.ย.'!L61="","",'มิ.ย.'!L61))</f>
        <v/>
      </c>
      <c r="GC31" s="73" t="str">
        <f>IF($B$2=1,IF('มิ.ย.'!M31="","",'มิ.ย.'!M31),IF('มิ.ย.'!M61="","",'มิ.ย.'!M61))</f>
        <v/>
      </c>
      <c r="GD31" s="73" t="str">
        <f>IF($B$2=1,IF('มิ.ย.'!N31="","",'มิ.ย.'!N31),IF('มิ.ย.'!N61="","",'มิ.ย.'!N61))</f>
        <v/>
      </c>
      <c r="GE31" s="73" t="str">
        <f>IF($B$2=1,IF('มิ.ย.'!O31="","",'มิ.ย.'!O31),IF('มิ.ย.'!O61="","",'มิ.ย.'!O61))</f>
        <v/>
      </c>
      <c r="GF31" s="73" t="str">
        <f>IF($B$2=1,IF('มิ.ย.'!P31="","",'มิ.ย.'!P31),IF('มิ.ย.'!P61="","",'มิ.ย.'!P61))</f>
        <v/>
      </c>
      <c r="GG31" s="73" t="str">
        <f>IF($B$2=1,IF('มิ.ย.'!Q31="","",'มิ.ย.'!Q31),IF('มิ.ย.'!Q61="","",'มิ.ย.'!Q61))</f>
        <v/>
      </c>
      <c r="GH31" s="73" t="str">
        <f>IF($B$2=1,IF('มิ.ย.'!R31="","",'มิ.ย.'!R31),IF('มิ.ย.'!R61="","",'มิ.ย.'!R61))</f>
        <v/>
      </c>
      <c r="GI31" s="73" t="str">
        <f>IF($B$2=1,IF('มิ.ย.'!S31="","",'มิ.ย.'!S31),IF('มิ.ย.'!S61="","",'มิ.ย.'!S61))</f>
        <v/>
      </c>
      <c r="GJ31" s="73" t="str">
        <f>IF($B$2=1,IF('มิ.ย.'!T31="","",'มิ.ย.'!T31),IF('มิ.ย.'!T61="","",'มิ.ย.'!T61))</f>
        <v/>
      </c>
      <c r="GK31" s="73" t="str">
        <f>IF($B$2=1,IF('มิ.ย.'!U31="","",'มิ.ย.'!U31),IF('มิ.ย.'!U61="","",'มิ.ย.'!U61))</f>
        <v/>
      </c>
      <c r="GL31" s="73" t="str">
        <f>IF($B$2=1,IF('มิ.ย.'!V31="","",'มิ.ย.'!V31),IF('มิ.ย.'!V61="","",'มิ.ย.'!V61))</f>
        <v/>
      </c>
      <c r="GM31" s="73" t="str">
        <f>IF($B$2=1,IF('มิ.ย.'!W31="","",'มิ.ย.'!W31),IF('มิ.ย.'!W61="","",'มิ.ย.'!W61))</f>
        <v/>
      </c>
      <c r="GN31" s="73" t="str">
        <f>IF($B$2=1,IF('มิ.ย.'!X31="","",'มิ.ย.'!X31),IF('มิ.ย.'!X61="","",'มิ.ย.'!X61))</f>
        <v/>
      </c>
      <c r="GO31" s="73" t="str">
        <f>IF($B$2=1,IF('มิ.ย.'!Y31="","",'มิ.ย.'!Y31),IF('มิ.ย.'!Y61="","",'มิ.ย.'!Y61))</f>
        <v/>
      </c>
      <c r="GP31" s="73" t="str">
        <f>IF($B$2=1,IF('มิ.ย.'!Z31="","",'มิ.ย.'!Z31),IF('มิ.ย.'!Z61="","",'มิ.ย.'!Z61))</f>
        <v/>
      </c>
      <c r="GQ31" s="73" t="str">
        <f>IF($B$2=1,IF('มิ.ย.'!AA31="","",'มิ.ย.'!AA31),IF('มิ.ย.'!AA61="","",'มิ.ย.'!AA61))</f>
        <v/>
      </c>
      <c r="GR31" s="73" t="str">
        <f>IF($B$2=1,IF('มิ.ย.'!AB31="","",'มิ.ย.'!AB31),IF('มิ.ย.'!AB61="","",'มิ.ย.'!AB61))</f>
        <v/>
      </c>
      <c r="GS31" s="73" t="str">
        <f>IF($B$2=1,IF('มิ.ย.'!AC31="","",'มิ.ย.'!AC31),IF('มิ.ย.'!AC61="","",'มิ.ย.'!AC61))</f>
        <v/>
      </c>
      <c r="GT31" s="73" t="str">
        <f>IF($B$2=1,IF('มิ.ย.'!AD31="","",'มิ.ย.'!AD31),IF('มิ.ย.'!AD61="","",'มิ.ย.'!AD61))</f>
        <v/>
      </c>
      <c r="GU31" s="73" t="str">
        <f>IF($B$2=1,IF('มิ.ย.'!AE31="","",'มิ.ย.'!AE31),IF('มิ.ย.'!AE61="","",'มิ.ย.'!AE61))</f>
        <v/>
      </c>
      <c r="GV31" s="73" t="str">
        <f>IF($B$2=1,IF('มิ.ย.'!AF31="","",'มิ.ย.'!AF31),IF('มิ.ย.'!AF61="","",'มิ.ย.'!AF61))</f>
        <v/>
      </c>
      <c r="GW31" s="73" t="str">
        <f>IF($B$2=1,IF('มิ.ย.'!AG31="","",'มิ.ย.'!AG31),IF('มิ.ย.'!AG61="","",'มิ.ย.'!AG61))</f>
        <v/>
      </c>
      <c r="GX31" s="73" t="str">
        <f>IF($B$2=1,IF('มิ.ย.'!AH31="","",'มิ.ย.'!AH31),IF('มิ.ย.'!AH61="","",'มิ.ย.'!AH61))</f>
        <v/>
      </c>
      <c r="GY31" s="73" t="str">
        <f>IF($B$2=1,IF('มิ.ย.'!AI31="","",'มิ.ย.'!AI31),IF('มิ.ย.'!AI61="","",'มิ.ย.'!AI61))</f>
        <v/>
      </c>
      <c r="GZ31" s="72">
        <f t="shared" si="16"/>
        <v>28</v>
      </c>
      <c r="HA31" s="73"/>
      <c r="HB31" s="73" t="str">
        <f>IF($B$2=1,IF('ก.ค.'!D31="","",'ก.ค.'!D31),IF('ก.ค.'!D61="","",'ก.ค.'!D61))</f>
        <v/>
      </c>
      <c r="HC31" s="73" t="str">
        <f>IF($B$2=1,IF('ก.ค.'!E31="","",'ก.ค.'!E31),IF('ก.ค.'!E61="","",'ก.ค.'!E61))</f>
        <v/>
      </c>
      <c r="HD31" s="73" t="str">
        <f>IF($B$2=1,IF('ก.ค.'!F31="","",'ก.ค.'!F31),IF('ก.ค.'!F61="","",'ก.ค.'!F61))</f>
        <v/>
      </c>
      <c r="HE31" s="73" t="str">
        <f>IF($B$2=1,IF('ก.ค.'!G31="","",'ก.ค.'!G31),IF('ก.ค.'!G61="","",'ก.ค.'!G61))</f>
        <v/>
      </c>
      <c r="HF31" s="73" t="str">
        <f>IF($B$2=1,IF('ก.ค.'!H31="","",'ก.ค.'!H31),IF('ก.ค.'!H61="","",'ก.ค.'!H61))</f>
        <v/>
      </c>
      <c r="HG31" s="73" t="str">
        <f>IF($B$2=1,IF('ก.ค.'!I31="","",'ก.ค.'!I31),IF('ก.ค.'!I61="","",'ก.ค.'!I61))</f>
        <v/>
      </c>
      <c r="HH31" s="73" t="str">
        <f>IF($B$2=1,IF('ก.ค.'!J31="","",'ก.ค.'!J31),IF('ก.ค.'!J61="","",'ก.ค.'!J61))</f>
        <v/>
      </c>
      <c r="HI31" s="73" t="str">
        <f>IF($B$2=1,IF('ก.ค.'!K31="","",'ก.ค.'!K31),IF('ก.ค.'!K61="","",'ก.ค.'!K61))</f>
        <v/>
      </c>
      <c r="HJ31" s="73" t="str">
        <f>IF($B$2=1,IF('ก.ค.'!L31="","",'ก.ค.'!L31),IF('ก.ค.'!L61="","",'ก.ค.'!L61))</f>
        <v/>
      </c>
      <c r="HK31" s="73" t="str">
        <f>IF($B$2=1,IF('ก.ค.'!M31="","",'ก.ค.'!M31),IF('ก.ค.'!M61="","",'ก.ค.'!M61))</f>
        <v/>
      </c>
      <c r="HL31" s="73" t="str">
        <f>IF($B$2=1,IF('ก.ค.'!N31="","",'ก.ค.'!N31),IF('ก.ค.'!N61="","",'ก.ค.'!N61))</f>
        <v/>
      </c>
      <c r="HM31" s="73" t="str">
        <f>IF($B$2=1,IF('ก.ค.'!O31="","",'ก.ค.'!O31),IF('ก.ค.'!O61="","",'ก.ค.'!O61))</f>
        <v/>
      </c>
      <c r="HN31" s="73" t="str">
        <f>IF($B$2=1,IF('ก.ค.'!P31="","",'ก.ค.'!P31),IF('ก.ค.'!P61="","",'ก.ค.'!P61))</f>
        <v/>
      </c>
      <c r="HO31" s="73" t="str">
        <f>IF($B$2=1,IF('ก.ค.'!Q31="","",'ก.ค.'!Q31),IF('ก.ค.'!Q61="","",'ก.ค.'!Q61))</f>
        <v/>
      </c>
      <c r="HP31" s="73" t="str">
        <f>IF($B$2=1,IF('ก.ค.'!R31="","",'ก.ค.'!R31),IF('ก.ค.'!R61="","",'ก.ค.'!R61))</f>
        <v/>
      </c>
      <c r="HQ31" s="73" t="str">
        <f>IF($B$2=1,IF('ก.ค.'!S31="","",'ก.ค.'!S31),IF('ก.ค.'!S61="","",'ก.ค.'!S61))</f>
        <v/>
      </c>
      <c r="HR31" s="73" t="str">
        <f>IF($B$2=1,IF('ก.ค.'!T31="","",'ก.ค.'!T31),IF('ก.ค.'!T61="","",'ก.ค.'!T61))</f>
        <v/>
      </c>
      <c r="HS31" s="73" t="str">
        <f>IF($B$2=1,IF('ก.ค.'!U31="","",'ก.ค.'!U31),IF('ก.ค.'!U61="","",'ก.ค.'!U61))</f>
        <v/>
      </c>
      <c r="HT31" s="73" t="str">
        <f>IF($B$2=1,IF('ก.ค.'!V31="","",'ก.ค.'!V31),IF('ก.ค.'!V61="","",'ก.ค.'!V61))</f>
        <v/>
      </c>
      <c r="HU31" s="73" t="str">
        <f>IF($B$2=1,IF('ก.ค.'!W31="","",'ก.ค.'!W31),IF('ก.ค.'!W61="","",'ก.ค.'!W61))</f>
        <v/>
      </c>
      <c r="HV31" s="73" t="str">
        <f>IF($B$2=1,IF('ก.ค.'!X31="","",'ก.ค.'!X31),IF('ก.ค.'!X61="","",'ก.ค.'!X61))</f>
        <v/>
      </c>
      <c r="HW31" s="73" t="str">
        <f>IF($B$2=1,IF('ก.ค.'!Y31="","",'ก.ค.'!Y31),IF('ก.ค.'!Y61="","",'ก.ค.'!Y61))</f>
        <v/>
      </c>
      <c r="HX31" s="73" t="str">
        <f>IF($B$2=1,IF('ก.ค.'!Z31="","",'ก.ค.'!Z31),IF('ก.ค.'!Z61="","",'ก.ค.'!Z61))</f>
        <v/>
      </c>
      <c r="HY31" s="73" t="str">
        <f>IF($B$2=1,IF('ก.ค.'!AA31="","",'ก.ค.'!AA31),IF('ก.ค.'!AA61="","",'ก.ค.'!AA61))</f>
        <v/>
      </c>
      <c r="HZ31" s="73" t="str">
        <f>IF($B$2=1,IF('ก.ค.'!AB31="","",'ก.ค.'!AB31),IF('ก.ค.'!AB61="","",'ก.ค.'!AB61))</f>
        <v/>
      </c>
      <c r="IA31" s="73" t="str">
        <f>IF($B$2=1,IF('ก.ค.'!AC31="","",'ก.ค.'!AC31),IF('ก.ค.'!AC61="","",'ก.ค.'!AC61))</f>
        <v/>
      </c>
      <c r="IB31" s="73" t="str">
        <f>IF($B$2=1,IF('ก.ค.'!AD31="","",'ก.ค.'!AD31),IF('ก.ค.'!AD61="","",'ก.ค.'!AD61))</f>
        <v/>
      </c>
      <c r="IC31" s="73" t="str">
        <f>IF($B$2=1,IF('ก.ค.'!AE31="","",'ก.ค.'!AE31),IF('ก.ค.'!AE61="","",'ก.ค.'!AE61))</f>
        <v/>
      </c>
      <c r="ID31" s="73" t="str">
        <f>IF($B$2=1,IF('ก.ค.'!AF31="","",'ก.ค.'!AF31),IF('ก.ค.'!AF61="","",'ก.ค.'!AF61))</f>
        <v/>
      </c>
      <c r="IE31" s="73" t="str">
        <f>IF($B$2=1,IF('ก.ค.'!AG31="","",'ก.ค.'!AG31),IF('ก.ค.'!AG61="","",'ก.ค.'!AG61))</f>
        <v/>
      </c>
      <c r="IF31" s="73" t="str">
        <f>IF($B$2=1,IF('ก.ค.'!AH31="","",'ก.ค.'!AH31),IF('ก.ค.'!AH61="","",'ก.ค.'!AH61))</f>
        <v/>
      </c>
      <c r="IG31" s="73" t="str">
        <f>IF($B$2=1,IF('ก.ค.'!AI31="","",'ก.ค.'!AI31),IF('ก.ค.'!AI61="","",'ก.ค.'!AI61))</f>
        <v/>
      </c>
      <c r="IH31" s="72">
        <f t="shared" si="17"/>
        <v>28</v>
      </c>
      <c r="II31" s="73"/>
      <c r="IJ31" s="73" t="str">
        <f>IF($B$2=1,IF('ส.ค.'!D31="","",'ส.ค.'!D31),IF('ส.ค.'!D61="","",'ส.ค.'!D61))</f>
        <v/>
      </c>
      <c r="IK31" s="73" t="str">
        <f>IF($B$2=1,IF('ส.ค.'!E31="","",'ส.ค.'!E31),IF('ส.ค.'!E61="","",'ส.ค.'!E61))</f>
        <v/>
      </c>
      <c r="IL31" s="73" t="str">
        <f>IF($B$2=1,IF('ส.ค.'!F31="","",'ส.ค.'!F31),IF('ส.ค.'!F61="","",'ส.ค.'!F61))</f>
        <v/>
      </c>
      <c r="IM31" s="73" t="str">
        <f>IF($B$2=1,IF('ส.ค.'!G31="","",'ส.ค.'!G31),IF('ส.ค.'!G61="","",'ส.ค.'!G61))</f>
        <v/>
      </c>
      <c r="IN31" s="73" t="str">
        <f>IF($B$2=1,IF('ส.ค.'!H31="","",'ส.ค.'!H31),IF('ส.ค.'!H61="","",'ส.ค.'!H61))</f>
        <v/>
      </c>
      <c r="IO31" s="73" t="str">
        <f>IF($B$2=1,IF('ส.ค.'!I31="","",'ส.ค.'!I31),IF('ส.ค.'!I61="","",'ส.ค.'!I61))</f>
        <v/>
      </c>
      <c r="IP31" s="73" t="str">
        <f>IF($B$2=1,IF('ส.ค.'!J31="","",'ส.ค.'!J31),IF('ส.ค.'!J61="","",'ส.ค.'!J61))</f>
        <v/>
      </c>
      <c r="IQ31" s="73" t="str">
        <f>IF($B$2=1,IF('ส.ค.'!K31="","",'ส.ค.'!K31),IF('ส.ค.'!K61="","",'ส.ค.'!K61))</f>
        <v/>
      </c>
      <c r="IR31" s="73" t="str">
        <f>IF($B$2=1,IF('ส.ค.'!L31="","",'ส.ค.'!L31),IF('ส.ค.'!L61="","",'ส.ค.'!L61))</f>
        <v/>
      </c>
      <c r="IS31" s="73" t="str">
        <f>IF($B$2=1,IF('ส.ค.'!M31="","",'ส.ค.'!M31),IF('ส.ค.'!M61="","",'ส.ค.'!M61))</f>
        <v/>
      </c>
      <c r="IT31" s="73" t="str">
        <f>IF($B$2=1,IF('ส.ค.'!N31="","",'ส.ค.'!N31),IF('ส.ค.'!N61="","",'ส.ค.'!N61))</f>
        <v/>
      </c>
      <c r="IU31" s="73" t="str">
        <f>IF($B$2=1,IF('ส.ค.'!O31="","",'ส.ค.'!O31),IF('ส.ค.'!O61="","",'ส.ค.'!O61))</f>
        <v/>
      </c>
      <c r="IV31" s="73" t="str">
        <f>IF($B$2=1,IF('ส.ค.'!P31="","",'ส.ค.'!P31),IF('ส.ค.'!P61="","",'ส.ค.'!P61))</f>
        <v/>
      </c>
      <c r="IW31" s="73" t="str">
        <f>IF($B$2=1,IF('ส.ค.'!Q31="","",'ส.ค.'!Q31),IF('ส.ค.'!Q61="","",'ส.ค.'!Q61))</f>
        <v/>
      </c>
      <c r="IX31" s="73" t="str">
        <f>IF($B$2=1,IF('ส.ค.'!R31="","",'ส.ค.'!R31),IF('ส.ค.'!R61="","",'ส.ค.'!R61))</f>
        <v/>
      </c>
      <c r="IY31" s="73" t="str">
        <f>IF($B$2=1,IF('ส.ค.'!S31="","",'ส.ค.'!S31),IF('ส.ค.'!S61="","",'ส.ค.'!S61))</f>
        <v/>
      </c>
      <c r="IZ31" s="73" t="str">
        <f>IF($B$2=1,IF('ส.ค.'!T31="","",'ส.ค.'!T31),IF('ส.ค.'!T61="","",'ส.ค.'!T61))</f>
        <v/>
      </c>
      <c r="JA31" s="73" t="str">
        <f>IF($B$2=1,IF('ส.ค.'!U31="","",'ส.ค.'!U31),IF('ส.ค.'!U61="","",'ส.ค.'!U61))</f>
        <v/>
      </c>
      <c r="JB31" s="73" t="str">
        <f>IF($B$2=1,IF('ส.ค.'!V31="","",'ส.ค.'!V31),IF('ส.ค.'!V61="","",'ส.ค.'!V61))</f>
        <v/>
      </c>
      <c r="JC31" s="73" t="str">
        <f>IF($B$2=1,IF('ส.ค.'!W31="","",'ส.ค.'!W31),IF('ส.ค.'!W61="","",'ส.ค.'!W61))</f>
        <v/>
      </c>
      <c r="JD31" s="73" t="str">
        <f>IF($B$2=1,IF('ส.ค.'!X31="","",'ส.ค.'!X31),IF('ส.ค.'!X61="","",'ส.ค.'!X61))</f>
        <v/>
      </c>
      <c r="JE31" s="73" t="str">
        <f>IF($B$2=1,IF('ส.ค.'!Y31="","",'ส.ค.'!Y31),IF('ส.ค.'!Y61="","",'ส.ค.'!Y61))</f>
        <v/>
      </c>
      <c r="JF31" s="73" t="str">
        <f>IF($B$2=1,IF('ส.ค.'!Z31="","",'ส.ค.'!Z31),IF('ส.ค.'!Z61="","",'ส.ค.'!Z61))</f>
        <v/>
      </c>
      <c r="JG31" s="73" t="str">
        <f>IF($B$2=1,IF('ส.ค.'!AA31="","",'ส.ค.'!AA31),IF('ส.ค.'!AA61="","",'ส.ค.'!AA61))</f>
        <v/>
      </c>
      <c r="JH31" s="73" t="str">
        <f>IF($B$2=1,IF('ส.ค.'!AB31="","",'ส.ค.'!AB31),IF('ส.ค.'!AB61="","",'ส.ค.'!AB61))</f>
        <v/>
      </c>
      <c r="JI31" s="73" t="str">
        <f>IF($B$2=1,IF('ส.ค.'!AC31="","",'ส.ค.'!AC31),IF('ส.ค.'!AC61="","",'ส.ค.'!AC61))</f>
        <v/>
      </c>
      <c r="JJ31" s="73" t="str">
        <f>IF($B$2=1,IF('ส.ค.'!AD31="","",'ส.ค.'!AD31),IF('ส.ค.'!AD61="","",'ส.ค.'!AD61))</f>
        <v/>
      </c>
      <c r="JK31" s="73" t="str">
        <f>IF($B$2=1,IF('ส.ค.'!AE31="","",'ส.ค.'!AE31),IF('ส.ค.'!AE61="","",'ส.ค.'!AE61))</f>
        <v/>
      </c>
      <c r="JL31" s="73" t="str">
        <f>IF($B$2=1,IF('ส.ค.'!AF31="","",'ส.ค.'!AF31),IF('ส.ค.'!AF61="","",'ส.ค.'!AF61))</f>
        <v/>
      </c>
      <c r="JM31" s="73" t="str">
        <f>IF($B$2=1,IF('ส.ค.'!AG31="","",'ส.ค.'!AG31),IF('ส.ค.'!AG61="","",'ส.ค.'!AG61))</f>
        <v/>
      </c>
      <c r="JN31" s="73" t="str">
        <f>IF($B$2=1,IF('ส.ค.'!AH31="","",'ส.ค.'!AH31),IF('ส.ค.'!AH61="","",'ส.ค.'!AH61))</f>
        <v/>
      </c>
      <c r="JO31" s="73" t="str">
        <f>IF($B$2=1,IF('ส.ค.'!AI31="","",'ส.ค.'!AI31),IF('ส.ค.'!AI61="","",'ส.ค.'!AI61))</f>
        <v/>
      </c>
      <c r="JP31" s="72">
        <f t="shared" si="18"/>
        <v>28</v>
      </c>
      <c r="JQ31" s="73"/>
      <c r="JR31" s="73" t="str">
        <f>IF($B$2=1,IF('ก.ย.'!D31="","",'ก.ย.'!D31),IF('ก.ย.'!D61="","",'ก.ย.'!D61))</f>
        <v/>
      </c>
      <c r="JS31" s="73" t="str">
        <f>IF($B$2=1,IF('ก.ย.'!E31="","",'ก.ย.'!E31),IF('ก.ย.'!E61="","",'ก.ย.'!E61))</f>
        <v/>
      </c>
      <c r="JT31" s="73" t="str">
        <f>IF($B$2=1,IF('ก.ย.'!F31="","",'ก.ย.'!F31),IF('ก.ย.'!F61="","",'ก.ย.'!F61))</f>
        <v/>
      </c>
      <c r="JU31" s="73" t="str">
        <f>IF($B$2=1,IF('ก.ย.'!G31="","",'ก.ย.'!G31),IF('ก.ย.'!G61="","",'ก.ย.'!G61))</f>
        <v/>
      </c>
      <c r="JV31" s="73" t="str">
        <f>IF($B$2=1,IF('ก.ย.'!H31="","",'ก.ย.'!H31),IF('ก.ย.'!H61="","",'ก.ย.'!H61))</f>
        <v/>
      </c>
      <c r="JW31" s="73" t="str">
        <f>IF($B$2=1,IF('ก.ย.'!I31="","",'ก.ย.'!I31),IF('ก.ย.'!I61="","",'ก.ย.'!I61))</f>
        <v/>
      </c>
      <c r="JX31" s="73" t="str">
        <f>IF($B$2=1,IF('ก.ย.'!J31="","",'ก.ย.'!J31),IF('ก.ย.'!J61="","",'ก.ย.'!J61))</f>
        <v/>
      </c>
      <c r="JY31" s="73" t="str">
        <f>IF($B$2=1,IF('ก.ย.'!K31="","",'ก.ย.'!K31),IF('ก.ย.'!K61="","",'ก.ย.'!K61))</f>
        <v/>
      </c>
      <c r="JZ31" s="73" t="str">
        <f>IF($B$2=1,IF('ก.ย.'!L31="","",'ก.ย.'!L31),IF('ก.ย.'!L61="","",'ก.ย.'!L61))</f>
        <v/>
      </c>
      <c r="KA31" s="73" t="str">
        <f>IF($B$2=1,IF('ก.ย.'!M31="","",'ก.ย.'!M31),IF('ก.ย.'!M61="","",'ก.ย.'!M61))</f>
        <v/>
      </c>
      <c r="KB31" s="73" t="str">
        <f>IF($B$2=1,IF('ก.ย.'!N31="","",'ก.ย.'!N31),IF('ก.ย.'!N61="","",'ก.ย.'!N61))</f>
        <v/>
      </c>
      <c r="KC31" s="73" t="str">
        <f>IF($B$2=1,IF('ก.ย.'!O31="","",'ก.ย.'!O31),IF('ก.ย.'!O61="","",'ก.ย.'!O61))</f>
        <v/>
      </c>
      <c r="KD31" s="73" t="str">
        <f>IF($B$2=1,IF('ก.ย.'!P31="","",'ก.ย.'!P31),IF('ก.ย.'!P61="","",'ก.ย.'!P61))</f>
        <v/>
      </c>
      <c r="KE31" s="73" t="str">
        <f>IF($B$2=1,IF('ก.ย.'!Q31="","",'ก.ย.'!Q31),IF('ก.ย.'!Q61="","",'ก.ย.'!Q61))</f>
        <v/>
      </c>
      <c r="KF31" s="73" t="str">
        <f>IF($B$2=1,IF('ก.ย.'!R31="","",'ก.ย.'!R31),IF('ก.ย.'!R61="","",'ก.ย.'!R61))</f>
        <v/>
      </c>
      <c r="KG31" s="73" t="str">
        <f>IF($B$2=1,IF('ก.ย.'!S31="","",'ก.ย.'!S31),IF('ก.ย.'!S61="","",'ก.ย.'!S61))</f>
        <v/>
      </c>
      <c r="KH31" s="73" t="str">
        <f>IF($B$2=1,IF('ก.ย.'!T31="","",'ก.ย.'!T31),IF('ก.ย.'!T61="","",'ก.ย.'!T61))</f>
        <v/>
      </c>
      <c r="KI31" s="73" t="str">
        <f>IF($B$2=1,IF('ก.ย.'!U31="","",'ก.ย.'!U31),IF('ก.ย.'!U61="","",'ก.ย.'!U61))</f>
        <v/>
      </c>
      <c r="KJ31" s="73" t="str">
        <f>IF($B$2=1,IF('ก.ย.'!V31="","",'ก.ย.'!V31),IF('ก.ย.'!V61="","",'ก.ย.'!V61))</f>
        <v/>
      </c>
      <c r="KK31" s="73" t="str">
        <f>IF($B$2=1,IF('ก.ย.'!W31="","",'ก.ย.'!W31),IF('ก.ย.'!W61="","",'ก.ย.'!W61))</f>
        <v/>
      </c>
      <c r="KL31" s="73" t="str">
        <f>IF($B$2=1,IF('ก.ย.'!X31="","",'ก.ย.'!X31),IF('ก.ย.'!X61="","",'ก.ย.'!X61))</f>
        <v/>
      </c>
      <c r="KM31" s="73" t="str">
        <f>IF($B$2=1,IF('ก.ย.'!Y31="","",'ก.ย.'!Y31),IF('ก.ย.'!Y61="","",'ก.ย.'!Y61))</f>
        <v/>
      </c>
      <c r="KN31" s="73" t="str">
        <f>IF($B$2=1,IF('ก.ย.'!Z31="","",'ก.ย.'!Z31),IF('ก.ย.'!Z61="","",'ก.ย.'!Z61))</f>
        <v/>
      </c>
      <c r="KO31" s="73" t="str">
        <f>IF($B$2=1,IF('ก.ย.'!AA31="","",'ก.ย.'!AA31),IF('ก.ย.'!AA61="","",'ก.ย.'!AA61))</f>
        <v/>
      </c>
      <c r="KP31" s="73" t="str">
        <f>IF($B$2=1,IF('ก.ย.'!AB31="","",'ก.ย.'!AB31),IF('ก.ย.'!AB61="","",'ก.ย.'!AB61))</f>
        <v/>
      </c>
      <c r="KQ31" s="73" t="str">
        <f>IF($B$2=1,IF('ก.ย.'!AC31="","",'ก.ย.'!AC31),IF('ก.ย.'!AC61="","",'ก.ย.'!AC61))</f>
        <v/>
      </c>
      <c r="KR31" s="73" t="str">
        <f>IF($B$2=1,IF('ก.ย.'!AD31="","",'ก.ย.'!AD31),IF('ก.ย.'!AD61="","",'ก.ย.'!AD61))</f>
        <v/>
      </c>
      <c r="KS31" s="73" t="str">
        <f>IF($B$2=1,IF('ก.ย.'!AE31="","",'ก.ย.'!AE31),IF('ก.ย.'!AE61="","",'ก.ย.'!AE61))</f>
        <v/>
      </c>
      <c r="KT31" s="73" t="str">
        <f>IF($B$2=1,IF('ก.ย.'!AF31="","",'ก.ย.'!AF31),IF('ก.ย.'!AF61="","",'ก.ย.'!AF61))</f>
        <v/>
      </c>
      <c r="KU31" s="73" t="str">
        <f>IF($B$2=1,IF('ก.ย.'!AG31="","",'ก.ย.'!AG31),IF('ก.ย.'!AG61="","",'ก.ย.'!AG61))</f>
        <v/>
      </c>
      <c r="KV31" s="73" t="str">
        <f>IF($B$2=1,IF('ก.ย.'!AH31="","",'ก.ย.'!AH31),IF('ก.ย.'!AH61="","",'ก.ย.'!AH61))</f>
        <v/>
      </c>
      <c r="KW31" s="73" t="str">
        <f>IF($B$2=1,IF('ก.ย.'!AI31="","",'ก.ย.'!AI31),IF('ก.ย.'!AI61="","",'ก.ย.'!AI61))</f>
        <v/>
      </c>
      <c r="KX31" s="72">
        <f t="shared" si="19"/>
        <v>28</v>
      </c>
      <c r="KY31" s="73"/>
      <c r="KZ31" s="73" t="str">
        <f>IF($B$2=1,IF('ต.ค.'!D31="","",'ต.ค.'!D31),IF('ต.ค.'!D61="","",'ต.ค.'!D61))</f>
        <v/>
      </c>
      <c r="LA31" s="73" t="str">
        <f>IF($B$2=1,IF('ต.ค.'!E31="","",'ต.ค.'!E31),IF('ต.ค.'!E61="","",'ต.ค.'!E61))</f>
        <v/>
      </c>
      <c r="LB31" s="73" t="str">
        <f>IF($B$2=1,IF('ต.ค.'!F31="","",'ต.ค.'!F31),IF('ต.ค.'!F61="","",'ต.ค.'!F61))</f>
        <v/>
      </c>
      <c r="LC31" s="73" t="str">
        <f>IF($B$2=1,IF('ต.ค.'!G31="","",'ต.ค.'!G31),IF('ต.ค.'!G61="","",'ต.ค.'!G61))</f>
        <v/>
      </c>
      <c r="LD31" s="73" t="str">
        <f>IF($B$2=1,IF('ต.ค.'!H31="","",'ต.ค.'!H31),IF('ต.ค.'!H61="","",'ต.ค.'!H61))</f>
        <v/>
      </c>
      <c r="LE31" s="73" t="str">
        <f>IF($B$2=1,IF('ต.ค.'!I31="","",'ต.ค.'!I31),IF('ต.ค.'!I61="","",'ต.ค.'!I61))</f>
        <v/>
      </c>
      <c r="LF31" s="73" t="str">
        <f>IF($B$2=1,IF('ต.ค.'!J31="","",'ต.ค.'!J31),IF('ต.ค.'!J61="","",'ต.ค.'!J61))</f>
        <v/>
      </c>
      <c r="LG31" s="73" t="str">
        <f>IF($B$2=1,IF('ต.ค.'!K31="","",'ต.ค.'!K31),IF('ต.ค.'!K61="","",'ต.ค.'!K61))</f>
        <v/>
      </c>
      <c r="LH31" s="73" t="str">
        <f>IF($B$2=1,IF('ต.ค.'!L31="","",'ต.ค.'!L31),IF('ต.ค.'!L61="","",'ต.ค.'!L61))</f>
        <v/>
      </c>
      <c r="LI31" s="73" t="str">
        <f>IF($B$2=1,IF('ต.ค.'!M31="","",'ต.ค.'!M31),IF('ต.ค.'!M61="","",'ต.ค.'!M61))</f>
        <v/>
      </c>
      <c r="LJ31" s="73" t="str">
        <f>IF($B$2=1,IF('ต.ค.'!N31="","",'ต.ค.'!N31),IF('ต.ค.'!N61="","",'ต.ค.'!N61))</f>
        <v/>
      </c>
      <c r="LK31" s="73" t="str">
        <f>IF($B$2=1,IF('ต.ค.'!O31="","",'ต.ค.'!O31),IF('ต.ค.'!O61="","",'ต.ค.'!O61))</f>
        <v/>
      </c>
      <c r="LL31" s="73" t="str">
        <f>IF($B$2=1,IF('ต.ค.'!P31="","",'ต.ค.'!P31),IF('ต.ค.'!P61="","",'ต.ค.'!P61))</f>
        <v/>
      </c>
      <c r="LM31" s="73" t="str">
        <f>IF($B$2=1,IF('ต.ค.'!Q31="","",'ต.ค.'!Q31),IF('ต.ค.'!Q61="","",'ต.ค.'!Q61))</f>
        <v/>
      </c>
      <c r="LN31" s="73" t="str">
        <f>IF($B$2=1,IF('ต.ค.'!R31="","",'ต.ค.'!R31),IF('ต.ค.'!R61="","",'ต.ค.'!R61))</f>
        <v/>
      </c>
      <c r="LO31" s="73" t="str">
        <f>IF($B$2=1,IF('ต.ค.'!S31="","",'ต.ค.'!S31),IF('ต.ค.'!S61="","",'ต.ค.'!S61))</f>
        <v/>
      </c>
      <c r="LP31" s="73" t="str">
        <f>IF($B$2=1,IF('ต.ค.'!T31="","",'ต.ค.'!T31),IF('ต.ค.'!T61="","",'ต.ค.'!T61))</f>
        <v/>
      </c>
      <c r="LQ31" s="73" t="str">
        <f>IF($B$2=1,IF('ต.ค.'!U31="","",'ต.ค.'!U31),IF('ต.ค.'!U61="","",'ต.ค.'!U61))</f>
        <v/>
      </c>
      <c r="LR31" s="73" t="str">
        <f>IF($B$2=1,IF('ต.ค.'!V31="","",'ต.ค.'!V31),IF('ต.ค.'!V61="","",'ต.ค.'!V61))</f>
        <v/>
      </c>
      <c r="LS31" s="73" t="str">
        <f>IF($B$2=1,IF('ต.ค.'!W31="","",'ต.ค.'!W31),IF('ต.ค.'!W61="","",'ต.ค.'!W61))</f>
        <v/>
      </c>
      <c r="LT31" s="73" t="str">
        <f>IF($B$2=1,IF('ต.ค.'!X31="","",'ต.ค.'!X31),IF('ต.ค.'!X61="","",'ต.ค.'!X61))</f>
        <v/>
      </c>
      <c r="LU31" s="73" t="str">
        <f>IF($B$2=1,IF('ต.ค.'!Y31="","",'ต.ค.'!Y31),IF('ต.ค.'!Y61="","",'ต.ค.'!Y61))</f>
        <v/>
      </c>
      <c r="LV31" s="73" t="str">
        <f>IF($B$2=1,IF('ต.ค.'!Z31="","",'ต.ค.'!Z31),IF('ต.ค.'!Z61="","",'ต.ค.'!Z61))</f>
        <v/>
      </c>
      <c r="LW31" s="73" t="str">
        <f>IF($B$2=1,IF('ต.ค.'!AA31="","",'ต.ค.'!AA31),IF('ต.ค.'!AA61="","",'ต.ค.'!AA61))</f>
        <v/>
      </c>
      <c r="LX31" s="73" t="str">
        <f>IF($B$2=1,IF('ต.ค.'!AB31="","",'ต.ค.'!AB31),IF('ต.ค.'!AB61="","",'ต.ค.'!AB61))</f>
        <v/>
      </c>
      <c r="LY31" s="73" t="str">
        <f>IF($B$2=1,IF('ต.ค.'!AC31="","",'ต.ค.'!AC31),IF('ต.ค.'!AC61="","",'ต.ค.'!AC61))</f>
        <v/>
      </c>
      <c r="LZ31" s="73" t="str">
        <f>IF($B$2=1,IF('ต.ค.'!AD31="","",'ต.ค.'!AD31),IF('ต.ค.'!AD61="","",'ต.ค.'!AD61))</f>
        <v/>
      </c>
      <c r="MA31" s="73" t="str">
        <f>IF($B$2=1,IF('ต.ค.'!AE31="","",'ต.ค.'!AE31),IF('ต.ค.'!AE61="","",'ต.ค.'!AE61))</f>
        <v/>
      </c>
      <c r="MB31" s="73" t="str">
        <f>IF($B$2=1,IF('ต.ค.'!AF31="","",'ต.ค.'!AF31),IF('ต.ค.'!AF61="","",'ต.ค.'!AF61))</f>
        <v/>
      </c>
      <c r="MC31" s="73" t="str">
        <f>IF($B$2=1,IF('ต.ค.'!AG31="","",'ต.ค.'!AG31),IF('ต.ค.'!AG61="","",'ต.ค.'!AG61))</f>
        <v/>
      </c>
      <c r="MD31" s="73" t="str">
        <f>IF($B$2=1,IF('ต.ค.'!AH31="","",'ต.ค.'!AH31),IF('ต.ค.'!AH61="","",'ต.ค.'!AH61))</f>
        <v/>
      </c>
      <c r="ME31" s="73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>
      <c r="A32" s="65"/>
      <c r="B32" s="65"/>
      <c r="C32" s="65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IF($B$2=1,IF('พ.ค.'!D32="","",'พ.ค.'!D32),IF('พ.ค.'!D62="","",'พ.ค.'!D62))</f>
        <v/>
      </c>
      <c r="EM32" s="73" t="str">
        <f>IF($B$2=1,IF('พ.ค.'!E32="","",'พ.ค.'!E32),IF('พ.ค.'!E62="","",'พ.ค.'!E62))</f>
        <v/>
      </c>
      <c r="EN32" s="73" t="str">
        <f>IF($B$2=1,IF('พ.ค.'!F32="","",'พ.ค.'!F32),IF('พ.ค.'!F62="","",'พ.ค.'!F62))</f>
        <v/>
      </c>
      <c r="EO32" s="73" t="str">
        <f>IF($B$2=1,IF('พ.ค.'!G32="","",'พ.ค.'!G32),IF('พ.ค.'!G62="","",'พ.ค.'!G62))</f>
        <v/>
      </c>
      <c r="EP32" s="73" t="str">
        <f>IF($B$2=1,IF('พ.ค.'!H32="","",'พ.ค.'!H32),IF('พ.ค.'!H62="","",'พ.ค.'!H62))</f>
        <v/>
      </c>
      <c r="EQ32" s="73" t="str">
        <f>IF($B$2=1,IF('พ.ค.'!I32="","",'พ.ค.'!I32),IF('พ.ค.'!I62="","",'พ.ค.'!I62))</f>
        <v/>
      </c>
      <c r="ER32" s="73" t="str">
        <f>IF($B$2=1,IF('พ.ค.'!J32="","",'พ.ค.'!J32),IF('พ.ค.'!J62="","",'พ.ค.'!J62))</f>
        <v/>
      </c>
      <c r="ES32" s="73" t="str">
        <f>IF($B$2=1,IF('พ.ค.'!K32="","",'พ.ค.'!K32),IF('พ.ค.'!K62="","",'พ.ค.'!K62))</f>
        <v/>
      </c>
      <c r="ET32" s="73" t="str">
        <f>IF($B$2=1,IF('พ.ค.'!L32="","",'พ.ค.'!L32),IF('พ.ค.'!L62="","",'พ.ค.'!L62))</f>
        <v/>
      </c>
      <c r="EU32" s="73" t="str">
        <f>IF($B$2=1,IF('พ.ค.'!M32="","",'พ.ค.'!M32),IF('พ.ค.'!M62="","",'พ.ค.'!M62))</f>
        <v/>
      </c>
      <c r="EV32" s="73" t="str">
        <f>IF($B$2=1,IF('พ.ค.'!N32="","",'พ.ค.'!N32),IF('พ.ค.'!N62="","",'พ.ค.'!N62))</f>
        <v/>
      </c>
      <c r="EW32" s="73" t="str">
        <f>IF($B$2=1,IF('พ.ค.'!O32="","",'พ.ค.'!O32),IF('พ.ค.'!O62="","",'พ.ค.'!O62))</f>
        <v/>
      </c>
      <c r="EX32" s="73" t="str">
        <f>IF($B$2=1,IF('พ.ค.'!P32="","",'พ.ค.'!P32),IF('พ.ค.'!P62="","",'พ.ค.'!P62))</f>
        <v/>
      </c>
      <c r="EY32" s="73" t="str">
        <f>IF($B$2=1,IF('พ.ค.'!Q32="","",'พ.ค.'!Q32),IF('พ.ค.'!Q62="","",'พ.ค.'!Q62))</f>
        <v/>
      </c>
      <c r="EZ32" s="73" t="str">
        <f>IF($B$2=1,IF('พ.ค.'!R32="","",'พ.ค.'!R32),IF('พ.ค.'!R62="","",'พ.ค.'!R62))</f>
        <v/>
      </c>
      <c r="FA32" s="73" t="str">
        <f>IF($B$2=1,IF('พ.ค.'!S32="","",'พ.ค.'!S32),IF('พ.ค.'!S62="","",'พ.ค.'!S62))</f>
        <v/>
      </c>
      <c r="FB32" s="73" t="str">
        <f>IF($B$2=1,IF('พ.ค.'!T32="","",'พ.ค.'!T32),IF('พ.ค.'!T62="","",'พ.ค.'!T62))</f>
        <v/>
      </c>
      <c r="FC32" s="73" t="str">
        <f>IF($B$2=1,IF('พ.ค.'!U32="","",'พ.ค.'!U32),IF('พ.ค.'!U62="","",'พ.ค.'!U62))</f>
        <v/>
      </c>
      <c r="FD32" s="73" t="str">
        <f>IF($B$2=1,IF('พ.ค.'!V32="","",'พ.ค.'!V32),IF('พ.ค.'!V62="","",'พ.ค.'!V62))</f>
        <v/>
      </c>
      <c r="FE32" s="73" t="str">
        <f>IF($B$2=1,IF('พ.ค.'!W32="","",'พ.ค.'!W32),IF('พ.ค.'!W62="","",'พ.ค.'!W62))</f>
        <v/>
      </c>
      <c r="FF32" s="73" t="str">
        <f>IF($B$2=1,IF('พ.ค.'!X32="","",'พ.ค.'!X32),IF('พ.ค.'!X62="","",'พ.ค.'!X62))</f>
        <v/>
      </c>
      <c r="FG32" s="73" t="str">
        <f>IF($B$2=1,IF('พ.ค.'!Y32="","",'พ.ค.'!Y32),IF('พ.ค.'!Y62="","",'พ.ค.'!Y62))</f>
        <v/>
      </c>
      <c r="FH32" s="73" t="str">
        <f>IF($B$2=1,IF('พ.ค.'!Z32="","",'พ.ค.'!Z32),IF('พ.ค.'!Z62="","",'พ.ค.'!Z62))</f>
        <v/>
      </c>
      <c r="FI32" s="73" t="str">
        <f>IF($B$2=1,IF('พ.ค.'!AA32="","",'พ.ค.'!AA32),IF('พ.ค.'!AA62="","",'พ.ค.'!AA62))</f>
        <v/>
      </c>
      <c r="FJ32" s="73" t="str">
        <f>IF($B$2=1,IF('พ.ค.'!AB32="","",'พ.ค.'!AB32),IF('พ.ค.'!AB62="","",'พ.ค.'!AB62))</f>
        <v/>
      </c>
      <c r="FK32" s="73" t="str">
        <f>IF($B$2=1,IF('พ.ค.'!AC32="","",'พ.ค.'!AC32),IF('พ.ค.'!AC62="","",'พ.ค.'!AC62))</f>
        <v/>
      </c>
      <c r="FL32" s="73" t="str">
        <f>IF($B$2=1,IF('พ.ค.'!AD32="","",'พ.ค.'!AD32),IF('พ.ค.'!AD62="","",'พ.ค.'!AD62))</f>
        <v/>
      </c>
      <c r="FM32" s="73" t="str">
        <f>IF($B$2=1,IF('พ.ค.'!AE32="","",'พ.ค.'!AE32),IF('พ.ค.'!AE62="","",'พ.ค.'!AE62))</f>
        <v/>
      </c>
      <c r="FN32" s="73" t="str">
        <f>IF($B$2=1,IF('พ.ค.'!AF32="","",'พ.ค.'!AF32),IF('พ.ค.'!AF62="","",'พ.ค.'!AF62))</f>
        <v/>
      </c>
      <c r="FO32" s="73" t="str">
        <f>IF($B$2=1,IF('พ.ค.'!AG32="","",'พ.ค.'!AG32),IF('พ.ค.'!AG62="","",'พ.ค.'!AG62))</f>
        <v/>
      </c>
      <c r="FP32" s="73" t="str">
        <f>IF($B$2=1,IF('พ.ค.'!AH32="","",'พ.ค.'!AH32),IF('พ.ค.'!AH62="","",'พ.ค.'!AH62))</f>
        <v/>
      </c>
      <c r="FQ32" s="73" t="str">
        <f>IF($B$2=1,IF('พ.ค.'!AI32="","",'พ.ค.'!AI32),IF('พ.ค.'!AI62="","",'พ.ค.'!AI62))</f>
        <v/>
      </c>
      <c r="FR32" s="72">
        <f t="shared" si="15"/>
        <v>29</v>
      </c>
      <c r="FS32" s="73"/>
      <c r="FT32" s="73" t="str">
        <f>IF($B$2=1,IF('มิ.ย.'!D32="","",'มิ.ย.'!D32),IF('มิ.ย.'!D62="","",'มิ.ย.'!D62))</f>
        <v/>
      </c>
      <c r="FU32" s="73" t="str">
        <f>IF($B$2=1,IF('มิ.ย.'!E32="","",'มิ.ย.'!E32),IF('มิ.ย.'!E62="","",'มิ.ย.'!E62))</f>
        <v/>
      </c>
      <c r="FV32" s="73" t="str">
        <f>IF($B$2=1,IF('มิ.ย.'!F32="","",'มิ.ย.'!F32),IF('มิ.ย.'!F62="","",'มิ.ย.'!F62))</f>
        <v/>
      </c>
      <c r="FW32" s="73" t="str">
        <f>IF($B$2=1,IF('มิ.ย.'!G32="","",'มิ.ย.'!G32),IF('มิ.ย.'!G62="","",'มิ.ย.'!G62))</f>
        <v/>
      </c>
      <c r="FX32" s="73" t="str">
        <f>IF($B$2=1,IF('มิ.ย.'!H32="","",'มิ.ย.'!H32),IF('มิ.ย.'!H62="","",'มิ.ย.'!H62))</f>
        <v/>
      </c>
      <c r="FY32" s="73" t="str">
        <f>IF($B$2=1,IF('มิ.ย.'!I32="","",'มิ.ย.'!I32),IF('มิ.ย.'!I62="","",'มิ.ย.'!I62))</f>
        <v/>
      </c>
      <c r="FZ32" s="73" t="str">
        <f>IF($B$2=1,IF('มิ.ย.'!J32="","",'มิ.ย.'!J32),IF('มิ.ย.'!J62="","",'มิ.ย.'!J62))</f>
        <v/>
      </c>
      <c r="GA32" s="73" t="str">
        <f>IF($B$2=1,IF('มิ.ย.'!K32="","",'มิ.ย.'!K32),IF('มิ.ย.'!K62="","",'มิ.ย.'!K62))</f>
        <v/>
      </c>
      <c r="GB32" s="73" t="str">
        <f>IF($B$2=1,IF('มิ.ย.'!L32="","",'มิ.ย.'!L32),IF('มิ.ย.'!L62="","",'มิ.ย.'!L62))</f>
        <v/>
      </c>
      <c r="GC32" s="73" t="str">
        <f>IF($B$2=1,IF('มิ.ย.'!M32="","",'มิ.ย.'!M32),IF('มิ.ย.'!M62="","",'มิ.ย.'!M62))</f>
        <v/>
      </c>
      <c r="GD32" s="73" t="str">
        <f>IF($B$2=1,IF('มิ.ย.'!N32="","",'มิ.ย.'!N32),IF('มิ.ย.'!N62="","",'มิ.ย.'!N62))</f>
        <v/>
      </c>
      <c r="GE32" s="73" t="str">
        <f>IF($B$2=1,IF('มิ.ย.'!O32="","",'มิ.ย.'!O32),IF('มิ.ย.'!O62="","",'มิ.ย.'!O62))</f>
        <v/>
      </c>
      <c r="GF32" s="73" t="str">
        <f>IF($B$2=1,IF('มิ.ย.'!P32="","",'มิ.ย.'!P32),IF('มิ.ย.'!P62="","",'มิ.ย.'!P62))</f>
        <v/>
      </c>
      <c r="GG32" s="73" t="str">
        <f>IF($B$2=1,IF('มิ.ย.'!Q32="","",'มิ.ย.'!Q32),IF('มิ.ย.'!Q62="","",'มิ.ย.'!Q62))</f>
        <v/>
      </c>
      <c r="GH32" s="73" t="str">
        <f>IF($B$2=1,IF('มิ.ย.'!R32="","",'มิ.ย.'!R32),IF('มิ.ย.'!R62="","",'มิ.ย.'!R62))</f>
        <v/>
      </c>
      <c r="GI32" s="73" t="str">
        <f>IF($B$2=1,IF('มิ.ย.'!S32="","",'มิ.ย.'!S32),IF('มิ.ย.'!S62="","",'มิ.ย.'!S62))</f>
        <v/>
      </c>
      <c r="GJ32" s="73" t="str">
        <f>IF($B$2=1,IF('มิ.ย.'!T32="","",'มิ.ย.'!T32),IF('มิ.ย.'!T62="","",'มิ.ย.'!T62))</f>
        <v/>
      </c>
      <c r="GK32" s="73" t="str">
        <f>IF($B$2=1,IF('มิ.ย.'!U32="","",'มิ.ย.'!U32),IF('มิ.ย.'!U62="","",'มิ.ย.'!U62))</f>
        <v/>
      </c>
      <c r="GL32" s="73" t="str">
        <f>IF($B$2=1,IF('มิ.ย.'!V32="","",'มิ.ย.'!V32),IF('มิ.ย.'!V62="","",'มิ.ย.'!V62))</f>
        <v/>
      </c>
      <c r="GM32" s="73" t="str">
        <f>IF($B$2=1,IF('มิ.ย.'!W32="","",'มิ.ย.'!W32),IF('มิ.ย.'!W62="","",'มิ.ย.'!W62))</f>
        <v/>
      </c>
      <c r="GN32" s="73" t="str">
        <f>IF($B$2=1,IF('มิ.ย.'!X32="","",'มิ.ย.'!X32),IF('มิ.ย.'!X62="","",'มิ.ย.'!X62))</f>
        <v/>
      </c>
      <c r="GO32" s="73" t="str">
        <f>IF($B$2=1,IF('มิ.ย.'!Y32="","",'มิ.ย.'!Y32),IF('มิ.ย.'!Y62="","",'มิ.ย.'!Y62))</f>
        <v/>
      </c>
      <c r="GP32" s="73" t="str">
        <f>IF($B$2=1,IF('มิ.ย.'!Z32="","",'มิ.ย.'!Z32),IF('มิ.ย.'!Z62="","",'มิ.ย.'!Z62))</f>
        <v/>
      </c>
      <c r="GQ32" s="73" t="str">
        <f>IF($B$2=1,IF('มิ.ย.'!AA32="","",'มิ.ย.'!AA32),IF('มิ.ย.'!AA62="","",'มิ.ย.'!AA62))</f>
        <v/>
      </c>
      <c r="GR32" s="73" t="str">
        <f>IF($B$2=1,IF('มิ.ย.'!AB32="","",'มิ.ย.'!AB32),IF('มิ.ย.'!AB62="","",'มิ.ย.'!AB62))</f>
        <v/>
      </c>
      <c r="GS32" s="73" t="str">
        <f>IF($B$2=1,IF('มิ.ย.'!AC32="","",'มิ.ย.'!AC32),IF('มิ.ย.'!AC62="","",'มิ.ย.'!AC62))</f>
        <v/>
      </c>
      <c r="GT32" s="73" t="str">
        <f>IF($B$2=1,IF('มิ.ย.'!AD32="","",'มิ.ย.'!AD32),IF('มิ.ย.'!AD62="","",'มิ.ย.'!AD62))</f>
        <v/>
      </c>
      <c r="GU32" s="73" t="str">
        <f>IF($B$2=1,IF('มิ.ย.'!AE32="","",'มิ.ย.'!AE32),IF('มิ.ย.'!AE62="","",'มิ.ย.'!AE62))</f>
        <v/>
      </c>
      <c r="GV32" s="73" t="str">
        <f>IF($B$2=1,IF('มิ.ย.'!AF32="","",'มิ.ย.'!AF32),IF('มิ.ย.'!AF62="","",'มิ.ย.'!AF62))</f>
        <v/>
      </c>
      <c r="GW32" s="73" t="str">
        <f>IF($B$2=1,IF('มิ.ย.'!AG32="","",'มิ.ย.'!AG32),IF('มิ.ย.'!AG62="","",'มิ.ย.'!AG62))</f>
        <v/>
      </c>
      <c r="GX32" s="73" t="str">
        <f>IF($B$2=1,IF('มิ.ย.'!AH32="","",'มิ.ย.'!AH32),IF('มิ.ย.'!AH62="","",'มิ.ย.'!AH62))</f>
        <v/>
      </c>
      <c r="GY32" s="73" t="str">
        <f>IF($B$2=1,IF('มิ.ย.'!AI32="","",'มิ.ย.'!AI32),IF('มิ.ย.'!AI62="","",'มิ.ย.'!AI62))</f>
        <v/>
      </c>
      <c r="GZ32" s="72">
        <f t="shared" si="16"/>
        <v>29</v>
      </c>
      <c r="HA32" s="73"/>
      <c r="HB32" s="73" t="str">
        <f>IF($B$2=1,IF('ก.ค.'!D32="","",'ก.ค.'!D32),IF('ก.ค.'!D62="","",'ก.ค.'!D62))</f>
        <v/>
      </c>
      <c r="HC32" s="73" t="str">
        <f>IF($B$2=1,IF('ก.ค.'!E32="","",'ก.ค.'!E32),IF('ก.ค.'!E62="","",'ก.ค.'!E62))</f>
        <v/>
      </c>
      <c r="HD32" s="73" t="str">
        <f>IF($B$2=1,IF('ก.ค.'!F32="","",'ก.ค.'!F32),IF('ก.ค.'!F62="","",'ก.ค.'!F62))</f>
        <v/>
      </c>
      <c r="HE32" s="73" t="str">
        <f>IF($B$2=1,IF('ก.ค.'!G32="","",'ก.ค.'!G32),IF('ก.ค.'!G62="","",'ก.ค.'!G62))</f>
        <v/>
      </c>
      <c r="HF32" s="73" t="str">
        <f>IF($B$2=1,IF('ก.ค.'!H32="","",'ก.ค.'!H32),IF('ก.ค.'!H62="","",'ก.ค.'!H62))</f>
        <v/>
      </c>
      <c r="HG32" s="73" t="str">
        <f>IF($B$2=1,IF('ก.ค.'!I32="","",'ก.ค.'!I32),IF('ก.ค.'!I62="","",'ก.ค.'!I62))</f>
        <v/>
      </c>
      <c r="HH32" s="73" t="str">
        <f>IF($B$2=1,IF('ก.ค.'!J32="","",'ก.ค.'!J32),IF('ก.ค.'!J62="","",'ก.ค.'!J62))</f>
        <v/>
      </c>
      <c r="HI32" s="73" t="str">
        <f>IF($B$2=1,IF('ก.ค.'!K32="","",'ก.ค.'!K32),IF('ก.ค.'!K62="","",'ก.ค.'!K62))</f>
        <v/>
      </c>
      <c r="HJ32" s="73" t="str">
        <f>IF($B$2=1,IF('ก.ค.'!L32="","",'ก.ค.'!L32),IF('ก.ค.'!L62="","",'ก.ค.'!L62))</f>
        <v/>
      </c>
      <c r="HK32" s="73" t="str">
        <f>IF($B$2=1,IF('ก.ค.'!M32="","",'ก.ค.'!M32),IF('ก.ค.'!M62="","",'ก.ค.'!M62))</f>
        <v/>
      </c>
      <c r="HL32" s="73" t="str">
        <f>IF($B$2=1,IF('ก.ค.'!N32="","",'ก.ค.'!N32),IF('ก.ค.'!N62="","",'ก.ค.'!N62))</f>
        <v/>
      </c>
      <c r="HM32" s="73" t="str">
        <f>IF($B$2=1,IF('ก.ค.'!O32="","",'ก.ค.'!O32),IF('ก.ค.'!O62="","",'ก.ค.'!O62))</f>
        <v/>
      </c>
      <c r="HN32" s="73" t="str">
        <f>IF($B$2=1,IF('ก.ค.'!P32="","",'ก.ค.'!P32),IF('ก.ค.'!P62="","",'ก.ค.'!P62))</f>
        <v/>
      </c>
      <c r="HO32" s="73" t="str">
        <f>IF($B$2=1,IF('ก.ค.'!Q32="","",'ก.ค.'!Q32),IF('ก.ค.'!Q62="","",'ก.ค.'!Q62))</f>
        <v/>
      </c>
      <c r="HP32" s="73" t="str">
        <f>IF($B$2=1,IF('ก.ค.'!R32="","",'ก.ค.'!R32),IF('ก.ค.'!R62="","",'ก.ค.'!R62))</f>
        <v/>
      </c>
      <c r="HQ32" s="73" t="str">
        <f>IF($B$2=1,IF('ก.ค.'!S32="","",'ก.ค.'!S32),IF('ก.ค.'!S62="","",'ก.ค.'!S62))</f>
        <v/>
      </c>
      <c r="HR32" s="73" t="str">
        <f>IF($B$2=1,IF('ก.ค.'!T32="","",'ก.ค.'!T32),IF('ก.ค.'!T62="","",'ก.ค.'!T62))</f>
        <v/>
      </c>
      <c r="HS32" s="73" t="str">
        <f>IF($B$2=1,IF('ก.ค.'!U32="","",'ก.ค.'!U32),IF('ก.ค.'!U62="","",'ก.ค.'!U62))</f>
        <v/>
      </c>
      <c r="HT32" s="73" t="str">
        <f>IF($B$2=1,IF('ก.ค.'!V32="","",'ก.ค.'!V32),IF('ก.ค.'!V62="","",'ก.ค.'!V62))</f>
        <v/>
      </c>
      <c r="HU32" s="73" t="str">
        <f>IF($B$2=1,IF('ก.ค.'!W32="","",'ก.ค.'!W32),IF('ก.ค.'!W62="","",'ก.ค.'!W62))</f>
        <v/>
      </c>
      <c r="HV32" s="73" t="str">
        <f>IF($B$2=1,IF('ก.ค.'!X32="","",'ก.ค.'!X32),IF('ก.ค.'!X62="","",'ก.ค.'!X62))</f>
        <v/>
      </c>
      <c r="HW32" s="73" t="str">
        <f>IF($B$2=1,IF('ก.ค.'!Y32="","",'ก.ค.'!Y32),IF('ก.ค.'!Y62="","",'ก.ค.'!Y62))</f>
        <v/>
      </c>
      <c r="HX32" s="73" t="str">
        <f>IF($B$2=1,IF('ก.ค.'!Z32="","",'ก.ค.'!Z32),IF('ก.ค.'!Z62="","",'ก.ค.'!Z62))</f>
        <v/>
      </c>
      <c r="HY32" s="73" t="str">
        <f>IF($B$2=1,IF('ก.ค.'!AA32="","",'ก.ค.'!AA32),IF('ก.ค.'!AA62="","",'ก.ค.'!AA62))</f>
        <v/>
      </c>
      <c r="HZ32" s="73" t="str">
        <f>IF($B$2=1,IF('ก.ค.'!AB32="","",'ก.ค.'!AB32),IF('ก.ค.'!AB62="","",'ก.ค.'!AB62))</f>
        <v/>
      </c>
      <c r="IA32" s="73" t="str">
        <f>IF($B$2=1,IF('ก.ค.'!AC32="","",'ก.ค.'!AC32),IF('ก.ค.'!AC62="","",'ก.ค.'!AC62))</f>
        <v/>
      </c>
      <c r="IB32" s="73" t="str">
        <f>IF($B$2=1,IF('ก.ค.'!AD32="","",'ก.ค.'!AD32),IF('ก.ค.'!AD62="","",'ก.ค.'!AD62))</f>
        <v/>
      </c>
      <c r="IC32" s="73" t="str">
        <f>IF($B$2=1,IF('ก.ค.'!AE32="","",'ก.ค.'!AE32),IF('ก.ค.'!AE62="","",'ก.ค.'!AE62))</f>
        <v/>
      </c>
      <c r="ID32" s="73" t="str">
        <f>IF($B$2=1,IF('ก.ค.'!AF32="","",'ก.ค.'!AF32),IF('ก.ค.'!AF62="","",'ก.ค.'!AF62))</f>
        <v/>
      </c>
      <c r="IE32" s="73" t="str">
        <f>IF($B$2=1,IF('ก.ค.'!AG32="","",'ก.ค.'!AG32),IF('ก.ค.'!AG62="","",'ก.ค.'!AG62))</f>
        <v/>
      </c>
      <c r="IF32" s="73" t="str">
        <f>IF($B$2=1,IF('ก.ค.'!AH32="","",'ก.ค.'!AH32),IF('ก.ค.'!AH62="","",'ก.ค.'!AH62))</f>
        <v/>
      </c>
      <c r="IG32" s="73" t="str">
        <f>IF($B$2=1,IF('ก.ค.'!AI32="","",'ก.ค.'!AI32),IF('ก.ค.'!AI62="","",'ก.ค.'!AI62))</f>
        <v/>
      </c>
      <c r="IH32" s="72">
        <f t="shared" si="17"/>
        <v>29</v>
      </c>
      <c r="II32" s="73"/>
      <c r="IJ32" s="73" t="str">
        <f>IF($B$2=1,IF('ส.ค.'!D32="","",'ส.ค.'!D32),IF('ส.ค.'!D62="","",'ส.ค.'!D62))</f>
        <v/>
      </c>
      <c r="IK32" s="73" t="str">
        <f>IF($B$2=1,IF('ส.ค.'!E32="","",'ส.ค.'!E32),IF('ส.ค.'!E62="","",'ส.ค.'!E62))</f>
        <v/>
      </c>
      <c r="IL32" s="73" t="str">
        <f>IF($B$2=1,IF('ส.ค.'!F32="","",'ส.ค.'!F32),IF('ส.ค.'!F62="","",'ส.ค.'!F62))</f>
        <v/>
      </c>
      <c r="IM32" s="73" t="str">
        <f>IF($B$2=1,IF('ส.ค.'!G32="","",'ส.ค.'!G32),IF('ส.ค.'!G62="","",'ส.ค.'!G62))</f>
        <v/>
      </c>
      <c r="IN32" s="73" t="str">
        <f>IF($B$2=1,IF('ส.ค.'!H32="","",'ส.ค.'!H32),IF('ส.ค.'!H62="","",'ส.ค.'!H62))</f>
        <v/>
      </c>
      <c r="IO32" s="73" t="str">
        <f>IF($B$2=1,IF('ส.ค.'!I32="","",'ส.ค.'!I32),IF('ส.ค.'!I62="","",'ส.ค.'!I62))</f>
        <v/>
      </c>
      <c r="IP32" s="73" t="str">
        <f>IF($B$2=1,IF('ส.ค.'!J32="","",'ส.ค.'!J32),IF('ส.ค.'!J62="","",'ส.ค.'!J62))</f>
        <v/>
      </c>
      <c r="IQ32" s="73" t="str">
        <f>IF($B$2=1,IF('ส.ค.'!K32="","",'ส.ค.'!K32),IF('ส.ค.'!K62="","",'ส.ค.'!K62))</f>
        <v/>
      </c>
      <c r="IR32" s="73" t="str">
        <f>IF($B$2=1,IF('ส.ค.'!L32="","",'ส.ค.'!L32),IF('ส.ค.'!L62="","",'ส.ค.'!L62))</f>
        <v/>
      </c>
      <c r="IS32" s="73" t="str">
        <f>IF($B$2=1,IF('ส.ค.'!M32="","",'ส.ค.'!M32),IF('ส.ค.'!M62="","",'ส.ค.'!M62))</f>
        <v/>
      </c>
      <c r="IT32" s="73" t="str">
        <f>IF($B$2=1,IF('ส.ค.'!N32="","",'ส.ค.'!N32),IF('ส.ค.'!N62="","",'ส.ค.'!N62))</f>
        <v/>
      </c>
      <c r="IU32" s="73" t="str">
        <f>IF($B$2=1,IF('ส.ค.'!O32="","",'ส.ค.'!O32),IF('ส.ค.'!O62="","",'ส.ค.'!O62))</f>
        <v/>
      </c>
      <c r="IV32" s="73" t="str">
        <f>IF($B$2=1,IF('ส.ค.'!P32="","",'ส.ค.'!P32),IF('ส.ค.'!P62="","",'ส.ค.'!P62))</f>
        <v/>
      </c>
      <c r="IW32" s="73" t="str">
        <f>IF($B$2=1,IF('ส.ค.'!Q32="","",'ส.ค.'!Q32),IF('ส.ค.'!Q62="","",'ส.ค.'!Q62))</f>
        <v/>
      </c>
      <c r="IX32" s="73" t="str">
        <f>IF($B$2=1,IF('ส.ค.'!R32="","",'ส.ค.'!R32),IF('ส.ค.'!R62="","",'ส.ค.'!R62))</f>
        <v/>
      </c>
      <c r="IY32" s="73" t="str">
        <f>IF($B$2=1,IF('ส.ค.'!S32="","",'ส.ค.'!S32),IF('ส.ค.'!S62="","",'ส.ค.'!S62))</f>
        <v/>
      </c>
      <c r="IZ32" s="73" t="str">
        <f>IF($B$2=1,IF('ส.ค.'!T32="","",'ส.ค.'!T32),IF('ส.ค.'!T62="","",'ส.ค.'!T62))</f>
        <v/>
      </c>
      <c r="JA32" s="73" t="str">
        <f>IF($B$2=1,IF('ส.ค.'!U32="","",'ส.ค.'!U32),IF('ส.ค.'!U62="","",'ส.ค.'!U62))</f>
        <v/>
      </c>
      <c r="JB32" s="73" t="str">
        <f>IF($B$2=1,IF('ส.ค.'!V32="","",'ส.ค.'!V32),IF('ส.ค.'!V62="","",'ส.ค.'!V62))</f>
        <v/>
      </c>
      <c r="JC32" s="73" t="str">
        <f>IF($B$2=1,IF('ส.ค.'!W32="","",'ส.ค.'!W32),IF('ส.ค.'!W62="","",'ส.ค.'!W62))</f>
        <v/>
      </c>
      <c r="JD32" s="73" t="str">
        <f>IF($B$2=1,IF('ส.ค.'!X32="","",'ส.ค.'!X32),IF('ส.ค.'!X62="","",'ส.ค.'!X62))</f>
        <v/>
      </c>
      <c r="JE32" s="73" t="str">
        <f>IF($B$2=1,IF('ส.ค.'!Y32="","",'ส.ค.'!Y32),IF('ส.ค.'!Y62="","",'ส.ค.'!Y62))</f>
        <v/>
      </c>
      <c r="JF32" s="73" t="str">
        <f>IF($B$2=1,IF('ส.ค.'!Z32="","",'ส.ค.'!Z32),IF('ส.ค.'!Z62="","",'ส.ค.'!Z62))</f>
        <v/>
      </c>
      <c r="JG32" s="73" t="str">
        <f>IF($B$2=1,IF('ส.ค.'!AA32="","",'ส.ค.'!AA32),IF('ส.ค.'!AA62="","",'ส.ค.'!AA62))</f>
        <v/>
      </c>
      <c r="JH32" s="73" t="str">
        <f>IF($B$2=1,IF('ส.ค.'!AB32="","",'ส.ค.'!AB32),IF('ส.ค.'!AB62="","",'ส.ค.'!AB62))</f>
        <v/>
      </c>
      <c r="JI32" s="73" t="str">
        <f>IF($B$2=1,IF('ส.ค.'!AC32="","",'ส.ค.'!AC32),IF('ส.ค.'!AC62="","",'ส.ค.'!AC62))</f>
        <v/>
      </c>
      <c r="JJ32" s="73" t="str">
        <f>IF($B$2=1,IF('ส.ค.'!AD32="","",'ส.ค.'!AD32),IF('ส.ค.'!AD62="","",'ส.ค.'!AD62))</f>
        <v/>
      </c>
      <c r="JK32" s="73" t="str">
        <f>IF($B$2=1,IF('ส.ค.'!AE32="","",'ส.ค.'!AE32),IF('ส.ค.'!AE62="","",'ส.ค.'!AE62))</f>
        <v/>
      </c>
      <c r="JL32" s="73" t="str">
        <f>IF($B$2=1,IF('ส.ค.'!AF32="","",'ส.ค.'!AF32),IF('ส.ค.'!AF62="","",'ส.ค.'!AF62))</f>
        <v/>
      </c>
      <c r="JM32" s="73" t="str">
        <f>IF($B$2=1,IF('ส.ค.'!AG32="","",'ส.ค.'!AG32),IF('ส.ค.'!AG62="","",'ส.ค.'!AG62))</f>
        <v/>
      </c>
      <c r="JN32" s="73" t="str">
        <f>IF($B$2=1,IF('ส.ค.'!AH32="","",'ส.ค.'!AH32),IF('ส.ค.'!AH62="","",'ส.ค.'!AH62))</f>
        <v/>
      </c>
      <c r="JO32" s="73" t="str">
        <f>IF($B$2=1,IF('ส.ค.'!AI32="","",'ส.ค.'!AI32),IF('ส.ค.'!AI62="","",'ส.ค.'!AI62))</f>
        <v/>
      </c>
      <c r="JP32" s="72">
        <f t="shared" si="18"/>
        <v>29</v>
      </c>
      <c r="JQ32" s="73"/>
      <c r="JR32" s="73" t="str">
        <f>IF($B$2=1,IF('ก.ย.'!D32="","",'ก.ย.'!D32),IF('ก.ย.'!D62="","",'ก.ย.'!D62))</f>
        <v/>
      </c>
      <c r="JS32" s="73" t="str">
        <f>IF($B$2=1,IF('ก.ย.'!E32="","",'ก.ย.'!E32),IF('ก.ย.'!E62="","",'ก.ย.'!E62))</f>
        <v/>
      </c>
      <c r="JT32" s="73" t="str">
        <f>IF($B$2=1,IF('ก.ย.'!F32="","",'ก.ย.'!F32),IF('ก.ย.'!F62="","",'ก.ย.'!F62))</f>
        <v/>
      </c>
      <c r="JU32" s="73" t="str">
        <f>IF($B$2=1,IF('ก.ย.'!G32="","",'ก.ย.'!G32),IF('ก.ย.'!G62="","",'ก.ย.'!G62))</f>
        <v/>
      </c>
      <c r="JV32" s="73" t="str">
        <f>IF($B$2=1,IF('ก.ย.'!H32="","",'ก.ย.'!H32),IF('ก.ย.'!H62="","",'ก.ย.'!H62))</f>
        <v/>
      </c>
      <c r="JW32" s="73" t="str">
        <f>IF($B$2=1,IF('ก.ย.'!I32="","",'ก.ย.'!I32),IF('ก.ย.'!I62="","",'ก.ย.'!I62))</f>
        <v/>
      </c>
      <c r="JX32" s="73" t="str">
        <f>IF($B$2=1,IF('ก.ย.'!J32="","",'ก.ย.'!J32),IF('ก.ย.'!J62="","",'ก.ย.'!J62))</f>
        <v/>
      </c>
      <c r="JY32" s="73" t="str">
        <f>IF($B$2=1,IF('ก.ย.'!K32="","",'ก.ย.'!K32),IF('ก.ย.'!K62="","",'ก.ย.'!K62))</f>
        <v/>
      </c>
      <c r="JZ32" s="73" t="str">
        <f>IF($B$2=1,IF('ก.ย.'!L32="","",'ก.ย.'!L32),IF('ก.ย.'!L62="","",'ก.ย.'!L62))</f>
        <v/>
      </c>
      <c r="KA32" s="73" t="str">
        <f>IF($B$2=1,IF('ก.ย.'!M32="","",'ก.ย.'!M32),IF('ก.ย.'!M62="","",'ก.ย.'!M62))</f>
        <v/>
      </c>
      <c r="KB32" s="73" t="str">
        <f>IF($B$2=1,IF('ก.ย.'!N32="","",'ก.ย.'!N32),IF('ก.ย.'!N62="","",'ก.ย.'!N62))</f>
        <v/>
      </c>
      <c r="KC32" s="73" t="str">
        <f>IF($B$2=1,IF('ก.ย.'!O32="","",'ก.ย.'!O32),IF('ก.ย.'!O62="","",'ก.ย.'!O62))</f>
        <v/>
      </c>
      <c r="KD32" s="73" t="str">
        <f>IF($B$2=1,IF('ก.ย.'!P32="","",'ก.ย.'!P32),IF('ก.ย.'!P62="","",'ก.ย.'!P62))</f>
        <v/>
      </c>
      <c r="KE32" s="73" t="str">
        <f>IF($B$2=1,IF('ก.ย.'!Q32="","",'ก.ย.'!Q32),IF('ก.ย.'!Q62="","",'ก.ย.'!Q62))</f>
        <v/>
      </c>
      <c r="KF32" s="73" t="str">
        <f>IF($B$2=1,IF('ก.ย.'!R32="","",'ก.ย.'!R32),IF('ก.ย.'!R62="","",'ก.ย.'!R62))</f>
        <v/>
      </c>
      <c r="KG32" s="73" t="str">
        <f>IF($B$2=1,IF('ก.ย.'!S32="","",'ก.ย.'!S32),IF('ก.ย.'!S62="","",'ก.ย.'!S62))</f>
        <v/>
      </c>
      <c r="KH32" s="73" t="str">
        <f>IF($B$2=1,IF('ก.ย.'!T32="","",'ก.ย.'!T32),IF('ก.ย.'!T62="","",'ก.ย.'!T62))</f>
        <v/>
      </c>
      <c r="KI32" s="73" t="str">
        <f>IF($B$2=1,IF('ก.ย.'!U32="","",'ก.ย.'!U32),IF('ก.ย.'!U62="","",'ก.ย.'!U62))</f>
        <v/>
      </c>
      <c r="KJ32" s="73" t="str">
        <f>IF($B$2=1,IF('ก.ย.'!V32="","",'ก.ย.'!V32),IF('ก.ย.'!V62="","",'ก.ย.'!V62))</f>
        <v/>
      </c>
      <c r="KK32" s="73" t="str">
        <f>IF($B$2=1,IF('ก.ย.'!W32="","",'ก.ย.'!W32),IF('ก.ย.'!W62="","",'ก.ย.'!W62))</f>
        <v/>
      </c>
      <c r="KL32" s="73" t="str">
        <f>IF($B$2=1,IF('ก.ย.'!X32="","",'ก.ย.'!X32),IF('ก.ย.'!X62="","",'ก.ย.'!X62))</f>
        <v/>
      </c>
      <c r="KM32" s="73" t="str">
        <f>IF($B$2=1,IF('ก.ย.'!Y32="","",'ก.ย.'!Y32),IF('ก.ย.'!Y62="","",'ก.ย.'!Y62))</f>
        <v/>
      </c>
      <c r="KN32" s="73" t="str">
        <f>IF($B$2=1,IF('ก.ย.'!Z32="","",'ก.ย.'!Z32),IF('ก.ย.'!Z62="","",'ก.ย.'!Z62))</f>
        <v/>
      </c>
      <c r="KO32" s="73" t="str">
        <f>IF($B$2=1,IF('ก.ย.'!AA32="","",'ก.ย.'!AA32),IF('ก.ย.'!AA62="","",'ก.ย.'!AA62))</f>
        <v/>
      </c>
      <c r="KP32" s="73" t="str">
        <f>IF($B$2=1,IF('ก.ย.'!AB32="","",'ก.ย.'!AB32),IF('ก.ย.'!AB62="","",'ก.ย.'!AB62))</f>
        <v/>
      </c>
      <c r="KQ32" s="73" t="str">
        <f>IF($B$2=1,IF('ก.ย.'!AC32="","",'ก.ย.'!AC32),IF('ก.ย.'!AC62="","",'ก.ย.'!AC62))</f>
        <v/>
      </c>
      <c r="KR32" s="73" t="str">
        <f>IF($B$2=1,IF('ก.ย.'!AD32="","",'ก.ย.'!AD32),IF('ก.ย.'!AD62="","",'ก.ย.'!AD62))</f>
        <v/>
      </c>
      <c r="KS32" s="73" t="str">
        <f>IF($B$2=1,IF('ก.ย.'!AE32="","",'ก.ย.'!AE32),IF('ก.ย.'!AE62="","",'ก.ย.'!AE62))</f>
        <v/>
      </c>
      <c r="KT32" s="73" t="str">
        <f>IF($B$2=1,IF('ก.ย.'!AF32="","",'ก.ย.'!AF32),IF('ก.ย.'!AF62="","",'ก.ย.'!AF62))</f>
        <v/>
      </c>
      <c r="KU32" s="73" t="str">
        <f>IF($B$2=1,IF('ก.ย.'!AG32="","",'ก.ย.'!AG32),IF('ก.ย.'!AG62="","",'ก.ย.'!AG62))</f>
        <v/>
      </c>
      <c r="KV32" s="73" t="str">
        <f>IF($B$2=1,IF('ก.ย.'!AH32="","",'ก.ย.'!AH32),IF('ก.ย.'!AH62="","",'ก.ย.'!AH62))</f>
        <v/>
      </c>
      <c r="KW32" s="73" t="str">
        <f>IF($B$2=1,IF('ก.ย.'!AI32="","",'ก.ย.'!AI32),IF('ก.ย.'!AI62="","",'ก.ย.'!AI62))</f>
        <v/>
      </c>
      <c r="KX32" s="72">
        <f t="shared" si="19"/>
        <v>29</v>
      </c>
      <c r="KY32" s="73"/>
      <c r="KZ32" s="73" t="str">
        <f>IF($B$2=1,IF('ต.ค.'!D32="","",'ต.ค.'!D32),IF('ต.ค.'!D62="","",'ต.ค.'!D62))</f>
        <v/>
      </c>
      <c r="LA32" s="73" t="str">
        <f>IF($B$2=1,IF('ต.ค.'!E32="","",'ต.ค.'!E32),IF('ต.ค.'!E62="","",'ต.ค.'!E62))</f>
        <v/>
      </c>
      <c r="LB32" s="73" t="str">
        <f>IF($B$2=1,IF('ต.ค.'!F32="","",'ต.ค.'!F32),IF('ต.ค.'!F62="","",'ต.ค.'!F62))</f>
        <v/>
      </c>
      <c r="LC32" s="73" t="str">
        <f>IF($B$2=1,IF('ต.ค.'!G32="","",'ต.ค.'!G32),IF('ต.ค.'!G62="","",'ต.ค.'!G62))</f>
        <v/>
      </c>
      <c r="LD32" s="73" t="str">
        <f>IF($B$2=1,IF('ต.ค.'!H32="","",'ต.ค.'!H32),IF('ต.ค.'!H62="","",'ต.ค.'!H62))</f>
        <v/>
      </c>
      <c r="LE32" s="73" t="str">
        <f>IF($B$2=1,IF('ต.ค.'!I32="","",'ต.ค.'!I32),IF('ต.ค.'!I62="","",'ต.ค.'!I62))</f>
        <v/>
      </c>
      <c r="LF32" s="73" t="str">
        <f>IF($B$2=1,IF('ต.ค.'!J32="","",'ต.ค.'!J32),IF('ต.ค.'!J62="","",'ต.ค.'!J62))</f>
        <v/>
      </c>
      <c r="LG32" s="73" t="str">
        <f>IF($B$2=1,IF('ต.ค.'!K32="","",'ต.ค.'!K32),IF('ต.ค.'!K62="","",'ต.ค.'!K62))</f>
        <v/>
      </c>
      <c r="LH32" s="73" t="str">
        <f>IF($B$2=1,IF('ต.ค.'!L32="","",'ต.ค.'!L32),IF('ต.ค.'!L62="","",'ต.ค.'!L62))</f>
        <v/>
      </c>
      <c r="LI32" s="73" t="str">
        <f>IF($B$2=1,IF('ต.ค.'!M32="","",'ต.ค.'!M32),IF('ต.ค.'!M62="","",'ต.ค.'!M62))</f>
        <v/>
      </c>
      <c r="LJ32" s="73" t="str">
        <f>IF($B$2=1,IF('ต.ค.'!N32="","",'ต.ค.'!N32),IF('ต.ค.'!N62="","",'ต.ค.'!N62))</f>
        <v/>
      </c>
      <c r="LK32" s="73" t="str">
        <f>IF($B$2=1,IF('ต.ค.'!O32="","",'ต.ค.'!O32),IF('ต.ค.'!O62="","",'ต.ค.'!O62))</f>
        <v/>
      </c>
      <c r="LL32" s="73" t="str">
        <f>IF($B$2=1,IF('ต.ค.'!P32="","",'ต.ค.'!P32),IF('ต.ค.'!P62="","",'ต.ค.'!P62))</f>
        <v/>
      </c>
      <c r="LM32" s="73" t="str">
        <f>IF($B$2=1,IF('ต.ค.'!Q32="","",'ต.ค.'!Q32),IF('ต.ค.'!Q62="","",'ต.ค.'!Q62))</f>
        <v/>
      </c>
      <c r="LN32" s="73" t="str">
        <f>IF($B$2=1,IF('ต.ค.'!R32="","",'ต.ค.'!R32),IF('ต.ค.'!R62="","",'ต.ค.'!R62))</f>
        <v/>
      </c>
      <c r="LO32" s="73" t="str">
        <f>IF($B$2=1,IF('ต.ค.'!S32="","",'ต.ค.'!S32),IF('ต.ค.'!S62="","",'ต.ค.'!S62))</f>
        <v/>
      </c>
      <c r="LP32" s="73" t="str">
        <f>IF($B$2=1,IF('ต.ค.'!T32="","",'ต.ค.'!T32),IF('ต.ค.'!T62="","",'ต.ค.'!T62))</f>
        <v/>
      </c>
      <c r="LQ32" s="73" t="str">
        <f>IF($B$2=1,IF('ต.ค.'!U32="","",'ต.ค.'!U32),IF('ต.ค.'!U62="","",'ต.ค.'!U62))</f>
        <v/>
      </c>
      <c r="LR32" s="73" t="str">
        <f>IF($B$2=1,IF('ต.ค.'!V32="","",'ต.ค.'!V32),IF('ต.ค.'!V62="","",'ต.ค.'!V62))</f>
        <v/>
      </c>
      <c r="LS32" s="73" t="str">
        <f>IF($B$2=1,IF('ต.ค.'!W32="","",'ต.ค.'!W32),IF('ต.ค.'!W62="","",'ต.ค.'!W62))</f>
        <v/>
      </c>
      <c r="LT32" s="73" t="str">
        <f>IF($B$2=1,IF('ต.ค.'!X32="","",'ต.ค.'!X32),IF('ต.ค.'!X62="","",'ต.ค.'!X62))</f>
        <v/>
      </c>
      <c r="LU32" s="73" t="str">
        <f>IF($B$2=1,IF('ต.ค.'!Y32="","",'ต.ค.'!Y32),IF('ต.ค.'!Y62="","",'ต.ค.'!Y62))</f>
        <v/>
      </c>
      <c r="LV32" s="73" t="str">
        <f>IF($B$2=1,IF('ต.ค.'!Z32="","",'ต.ค.'!Z32),IF('ต.ค.'!Z62="","",'ต.ค.'!Z62))</f>
        <v/>
      </c>
      <c r="LW32" s="73" t="str">
        <f>IF($B$2=1,IF('ต.ค.'!AA32="","",'ต.ค.'!AA32),IF('ต.ค.'!AA62="","",'ต.ค.'!AA62))</f>
        <v/>
      </c>
      <c r="LX32" s="73" t="str">
        <f>IF($B$2=1,IF('ต.ค.'!AB32="","",'ต.ค.'!AB32),IF('ต.ค.'!AB62="","",'ต.ค.'!AB62))</f>
        <v/>
      </c>
      <c r="LY32" s="73" t="str">
        <f>IF($B$2=1,IF('ต.ค.'!AC32="","",'ต.ค.'!AC32),IF('ต.ค.'!AC62="","",'ต.ค.'!AC62))</f>
        <v/>
      </c>
      <c r="LZ32" s="73" t="str">
        <f>IF($B$2=1,IF('ต.ค.'!AD32="","",'ต.ค.'!AD32),IF('ต.ค.'!AD62="","",'ต.ค.'!AD62))</f>
        <v/>
      </c>
      <c r="MA32" s="73" t="str">
        <f>IF($B$2=1,IF('ต.ค.'!AE32="","",'ต.ค.'!AE32),IF('ต.ค.'!AE62="","",'ต.ค.'!AE62))</f>
        <v/>
      </c>
      <c r="MB32" s="73" t="str">
        <f>IF($B$2=1,IF('ต.ค.'!AF32="","",'ต.ค.'!AF32),IF('ต.ค.'!AF62="","",'ต.ค.'!AF62))</f>
        <v/>
      </c>
      <c r="MC32" s="73" t="str">
        <f>IF($B$2=1,IF('ต.ค.'!AG32="","",'ต.ค.'!AG32),IF('ต.ค.'!AG62="","",'ต.ค.'!AG62))</f>
        <v/>
      </c>
      <c r="MD32" s="73" t="str">
        <f>IF($B$2=1,IF('ต.ค.'!AH32="","",'ต.ค.'!AH32),IF('ต.ค.'!AH62="","",'ต.ค.'!AH62))</f>
        <v/>
      </c>
      <c r="ME32" s="73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>
      <c r="A33" s="65"/>
      <c r="B33" s="65"/>
      <c r="C33" s="65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IF($B$2=1,IF('พ.ค.'!D33="","",'พ.ค.'!D33),IF('พ.ค.'!D63="","",'พ.ค.'!D63))</f>
        <v/>
      </c>
      <c r="EM33" s="73" t="str">
        <f>IF($B$2=1,IF('พ.ค.'!E33="","",'พ.ค.'!E33),IF('พ.ค.'!E63="","",'พ.ค.'!E63))</f>
        <v/>
      </c>
      <c r="EN33" s="73" t="str">
        <f>IF($B$2=1,IF('พ.ค.'!F33="","",'พ.ค.'!F33),IF('พ.ค.'!F63="","",'พ.ค.'!F63))</f>
        <v/>
      </c>
      <c r="EO33" s="73" t="str">
        <f>IF($B$2=1,IF('พ.ค.'!G33="","",'พ.ค.'!G33),IF('พ.ค.'!G63="","",'พ.ค.'!G63))</f>
        <v/>
      </c>
      <c r="EP33" s="73" t="str">
        <f>IF($B$2=1,IF('พ.ค.'!H33="","",'พ.ค.'!H33),IF('พ.ค.'!H63="","",'พ.ค.'!H63))</f>
        <v/>
      </c>
      <c r="EQ33" s="73" t="str">
        <f>IF($B$2=1,IF('พ.ค.'!I33="","",'พ.ค.'!I33),IF('พ.ค.'!I63="","",'พ.ค.'!I63))</f>
        <v/>
      </c>
      <c r="ER33" s="73" t="str">
        <f>IF($B$2=1,IF('พ.ค.'!J33="","",'พ.ค.'!J33),IF('พ.ค.'!J63="","",'พ.ค.'!J63))</f>
        <v/>
      </c>
      <c r="ES33" s="73" t="str">
        <f>IF($B$2=1,IF('พ.ค.'!K33="","",'พ.ค.'!K33),IF('พ.ค.'!K63="","",'พ.ค.'!K63))</f>
        <v/>
      </c>
      <c r="ET33" s="73" t="str">
        <f>IF($B$2=1,IF('พ.ค.'!L33="","",'พ.ค.'!L33),IF('พ.ค.'!L63="","",'พ.ค.'!L63))</f>
        <v/>
      </c>
      <c r="EU33" s="73" t="str">
        <f>IF($B$2=1,IF('พ.ค.'!M33="","",'พ.ค.'!M33),IF('พ.ค.'!M63="","",'พ.ค.'!M63))</f>
        <v/>
      </c>
      <c r="EV33" s="73" t="str">
        <f>IF($B$2=1,IF('พ.ค.'!N33="","",'พ.ค.'!N33),IF('พ.ค.'!N63="","",'พ.ค.'!N63))</f>
        <v/>
      </c>
      <c r="EW33" s="73" t="str">
        <f>IF($B$2=1,IF('พ.ค.'!O33="","",'พ.ค.'!O33),IF('พ.ค.'!O63="","",'พ.ค.'!O63))</f>
        <v/>
      </c>
      <c r="EX33" s="73" t="str">
        <f>IF($B$2=1,IF('พ.ค.'!P33="","",'พ.ค.'!P33),IF('พ.ค.'!P63="","",'พ.ค.'!P63))</f>
        <v/>
      </c>
      <c r="EY33" s="73" t="str">
        <f>IF($B$2=1,IF('พ.ค.'!Q33="","",'พ.ค.'!Q33),IF('พ.ค.'!Q63="","",'พ.ค.'!Q63))</f>
        <v/>
      </c>
      <c r="EZ33" s="73" t="str">
        <f>IF($B$2=1,IF('พ.ค.'!R33="","",'พ.ค.'!R33),IF('พ.ค.'!R63="","",'พ.ค.'!R63))</f>
        <v/>
      </c>
      <c r="FA33" s="73" t="str">
        <f>IF($B$2=1,IF('พ.ค.'!S33="","",'พ.ค.'!S33),IF('พ.ค.'!S63="","",'พ.ค.'!S63))</f>
        <v/>
      </c>
      <c r="FB33" s="73" t="str">
        <f>IF($B$2=1,IF('พ.ค.'!T33="","",'พ.ค.'!T33),IF('พ.ค.'!T63="","",'พ.ค.'!T63))</f>
        <v/>
      </c>
      <c r="FC33" s="73" t="str">
        <f>IF($B$2=1,IF('พ.ค.'!U33="","",'พ.ค.'!U33),IF('พ.ค.'!U63="","",'พ.ค.'!U63))</f>
        <v/>
      </c>
      <c r="FD33" s="73" t="str">
        <f>IF($B$2=1,IF('พ.ค.'!V33="","",'พ.ค.'!V33),IF('พ.ค.'!V63="","",'พ.ค.'!V63))</f>
        <v/>
      </c>
      <c r="FE33" s="73" t="str">
        <f>IF($B$2=1,IF('พ.ค.'!W33="","",'พ.ค.'!W33),IF('พ.ค.'!W63="","",'พ.ค.'!W63))</f>
        <v/>
      </c>
      <c r="FF33" s="73" t="str">
        <f>IF($B$2=1,IF('พ.ค.'!X33="","",'พ.ค.'!X33),IF('พ.ค.'!X63="","",'พ.ค.'!X63))</f>
        <v/>
      </c>
      <c r="FG33" s="73" t="str">
        <f>IF($B$2=1,IF('พ.ค.'!Y33="","",'พ.ค.'!Y33),IF('พ.ค.'!Y63="","",'พ.ค.'!Y63))</f>
        <v/>
      </c>
      <c r="FH33" s="73" t="str">
        <f>IF($B$2=1,IF('พ.ค.'!Z33="","",'พ.ค.'!Z33),IF('พ.ค.'!Z63="","",'พ.ค.'!Z63))</f>
        <v/>
      </c>
      <c r="FI33" s="73" t="str">
        <f>IF($B$2=1,IF('พ.ค.'!AA33="","",'พ.ค.'!AA33),IF('พ.ค.'!AA63="","",'พ.ค.'!AA63))</f>
        <v/>
      </c>
      <c r="FJ33" s="73" t="str">
        <f>IF($B$2=1,IF('พ.ค.'!AB33="","",'พ.ค.'!AB33),IF('พ.ค.'!AB63="","",'พ.ค.'!AB63))</f>
        <v/>
      </c>
      <c r="FK33" s="73" t="str">
        <f>IF($B$2=1,IF('พ.ค.'!AC33="","",'พ.ค.'!AC33),IF('พ.ค.'!AC63="","",'พ.ค.'!AC63))</f>
        <v/>
      </c>
      <c r="FL33" s="73" t="str">
        <f>IF($B$2=1,IF('พ.ค.'!AD33="","",'พ.ค.'!AD33),IF('พ.ค.'!AD63="","",'พ.ค.'!AD63))</f>
        <v/>
      </c>
      <c r="FM33" s="73" t="str">
        <f>IF($B$2=1,IF('พ.ค.'!AE33="","",'พ.ค.'!AE33),IF('พ.ค.'!AE63="","",'พ.ค.'!AE63))</f>
        <v/>
      </c>
      <c r="FN33" s="73" t="str">
        <f>IF($B$2=1,IF('พ.ค.'!AF33="","",'พ.ค.'!AF33),IF('พ.ค.'!AF63="","",'พ.ค.'!AF63))</f>
        <v/>
      </c>
      <c r="FO33" s="73" t="str">
        <f>IF($B$2=1,IF('พ.ค.'!AG33="","",'พ.ค.'!AG33),IF('พ.ค.'!AG63="","",'พ.ค.'!AG63))</f>
        <v/>
      </c>
      <c r="FP33" s="73" t="str">
        <f>IF($B$2=1,IF('พ.ค.'!AH33="","",'พ.ค.'!AH33),IF('พ.ค.'!AH63="","",'พ.ค.'!AH63))</f>
        <v/>
      </c>
      <c r="FQ33" s="73" t="str">
        <f>IF($B$2=1,IF('พ.ค.'!AI33="","",'พ.ค.'!AI33),IF('พ.ค.'!AI63="","",'พ.ค.'!AI63))</f>
        <v/>
      </c>
      <c r="FR33" s="72">
        <f t="shared" si="15"/>
        <v>30</v>
      </c>
      <c r="FS33" s="73"/>
      <c r="FT33" s="73" t="str">
        <f>IF($B$2=1,IF('มิ.ย.'!D33="","",'มิ.ย.'!D33),IF('มิ.ย.'!D63="","",'มิ.ย.'!D63))</f>
        <v/>
      </c>
      <c r="FU33" s="73" t="str">
        <f>IF($B$2=1,IF('มิ.ย.'!E33="","",'มิ.ย.'!E33),IF('มิ.ย.'!E63="","",'มิ.ย.'!E63))</f>
        <v/>
      </c>
      <c r="FV33" s="73" t="str">
        <f>IF($B$2=1,IF('มิ.ย.'!F33="","",'มิ.ย.'!F33),IF('มิ.ย.'!F63="","",'มิ.ย.'!F63))</f>
        <v/>
      </c>
      <c r="FW33" s="73" t="str">
        <f>IF($B$2=1,IF('มิ.ย.'!G33="","",'มิ.ย.'!G33),IF('มิ.ย.'!G63="","",'มิ.ย.'!G63))</f>
        <v/>
      </c>
      <c r="FX33" s="73" t="str">
        <f>IF($B$2=1,IF('มิ.ย.'!H33="","",'มิ.ย.'!H33),IF('มิ.ย.'!H63="","",'มิ.ย.'!H63))</f>
        <v/>
      </c>
      <c r="FY33" s="73" t="str">
        <f>IF($B$2=1,IF('มิ.ย.'!I33="","",'มิ.ย.'!I33),IF('มิ.ย.'!I63="","",'มิ.ย.'!I63))</f>
        <v/>
      </c>
      <c r="FZ33" s="73" t="str">
        <f>IF($B$2=1,IF('มิ.ย.'!J33="","",'มิ.ย.'!J33),IF('มิ.ย.'!J63="","",'มิ.ย.'!J63))</f>
        <v/>
      </c>
      <c r="GA33" s="73" t="str">
        <f>IF($B$2=1,IF('มิ.ย.'!K33="","",'มิ.ย.'!K33),IF('มิ.ย.'!K63="","",'มิ.ย.'!K63))</f>
        <v/>
      </c>
      <c r="GB33" s="73" t="str">
        <f>IF($B$2=1,IF('มิ.ย.'!L33="","",'มิ.ย.'!L33),IF('มิ.ย.'!L63="","",'มิ.ย.'!L63))</f>
        <v/>
      </c>
      <c r="GC33" s="73" t="str">
        <f>IF($B$2=1,IF('มิ.ย.'!M33="","",'มิ.ย.'!M33),IF('มิ.ย.'!M63="","",'มิ.ย.'!M63))</f>
        <v/>
      </c>
      <c r="GD33" s="73" t="str">
        <f>IF($B$2=1,IF('มิ.ย.'!N33="","",'มิ.ย.'!N33),IF('มิ.ย.'!N63="","",'มิ.ย.'!N63))</f>
        <v/>
      </c>
      <c r="GE33" s="73" t="str">
        <f>IF($B$2=1,IF('มิ.ย.'!O33="","",'มิ.ย.'!O33),IF('มิ.ย.'!O63="","",'มิ.ย.'!O63))</f>
        <v/>
      </c>
      <c r="GF33" s="73" t="str">
        <f>IF($B$2=1,IF('มิ.ย.'!P33="","",'มิ.ย.'!P33),IF('มิ.ย.'!P63="","",'มิ.ย.'!P63))</f>
        <v/>
      </c>
      <c r="GG33" s="73" t="str">
        <f>IF($B$2=1,IF('มิ.ย.'!Q33="","",'มิ.ย.'!Q33),IF('มิ.ย.'!Q63="","",'มิ.ย.'!Q63))</f>
        <v/>
      </c>
      <c r="GH33" s="73" t="str">
        <f>IF($B$2=1,IF('มิ.ย.'!R33="","",'มิ.ย.'!R33),IF('มิ.ย.'!R63="","",'มิ.ย.'!R63))</f>
        <v/>
      </c>
      <c r="GI33" s="73" t="str">
        <f>IF($B$2=1,IF('มิ.ย.'!S33="","",'มิ.ย.'!S33),IF('มิ.ย.'!S63="","",'มิ.ย.'!S63))</f>
        <v/>
      </c>
      <c r="GJ33" s="73" t="str">
        <f>IF($B$2=1,IF('มิ.ย.'!T33="","",'มิ.ย.'!T33),IF('มิ.ย.'!T63="","",'มิ.ย.'!T63))</f>
        <v/>
      </c>
      <c r="GK33" s="73" t="str">
        <f>IF($B$2=1,IF('มิ.ย.'!U33="","",'มิ.ย.'!U33),IF('มิ.ย.'!U63="","",'มิ.ย.'!U63))</f>
        <v/>
      </c>
      <c r="GL33" s="73" t="str">
        <f>IF($B$2=1,IF('มิ.ย.'!V33="","",'มิ.ย.'!V33),IF('มิ.ย.'!V63="","",'มิ.ย.'!V63))</f>
        <v/>
      </c>
      <c r="GM33" s="73" t="str">
        <f>IF($B$2=1,IF('มิ.ย.'!W33="","",'มิ.ย.'!W33),IF('มิ.ย.'!W63="","",'มิ.ย.'!W63))</f>
        <v/>
      </c>
      <c r="GN33" s="73" t="str">
        <f>IF($B$2=1,IF('มิ.ย.'!X33="","",'มิ.ย.'!X33),IF('มิ.ย.'!X63="","",'มิ.ย.'!X63))</f>
        <v/>
      </c>
      <c r="GO33" s="73" t="str">
        <f>IF($B$2=1,IF('มิ.ย.'!Y33="","",'มิ.ย.'!Y33),IF('มิ.ย.'!Y63="","",'มิ.ย.'!Y63))</f>
        <v/>
      </c>
      <c r="GP33" s="73" t="str">
        <f>IF($B$2=1,IF('มิ.ย.'!Z33="","",'มิ.ย.'!Z33),IF('มิ.ย.'!Z63="","",'มิ.ย.'!Z63))</f>
        <v/>
      </c>
      <c r="GQ33" s="73" t="str">
        <f>IF($B$2=1,IF('มิ.ย.'!AA33="","",'มิ.ย.'!AA33),IF('มิ.ย.'!AA63="","",'มิ.ย.'!AA63))</f>
        <v/>
      </c>
      <c r="GR33" s="73" t="str">
        <f>IF($B$2=1,IF('มิ.ย.'!AB33="","",'มิ.ย.'!AB33),IF('มิ.ย.'!AB63="","",'มิ.ย.'!AB63))</f>
        <v/>
      </c>
      <c r="GS33" s="73" t="str">
        <f>IF($B$2=1,IF('มิ.ย.'!AC33="","",'มิ.ย.'!AC33),IF('มิ.ย.'!AC63="","",'มิ.ย.'!AC63))</f>
        <v/>
      </c>
      <c r="GT33" s="73" t="str">
        <f>IF($B$2=1,IF('มิ.ย.'!AD33="","",'มิ.ย.'!AD33),IF('มิ.ย.'!AD63="","",'มิ.ย.'!AD63))</f>
        <v/>
      </c>
      <c r="GU33" s="73" t="str">
        <f>IF($B$2=1,IF('มิ.ย.'!AE33="","",'มิ.ย.'!AE33),IF('มิ.ย.'!AE63="","",'มิ.ย.'!AE63))</f>
        <v/>
      </c>
      <c r="GV33" s="73" t="str">
        <f>IF($B$2=1,IF('มิ.ย.'!AF33="","",'มิ.ย.'!AF33),IF('มิ.ย.'!AF63="","",'มิ.ย.'!AF63))</f>
        <v/>
      </c>
      <c r="GW33" s="73" t="str">
        <f>IF($B$2=1,IF('มิ.ย.'!AG33="","",'มิ.ย.'!AG33),IF('มิ.ย.'!AG63="","",'มิ.ย.'!AG63))</f>
        <v/>
      </c>
      <c r="GX33" s="73" t="str">
        <f>IF($B$2=1,IF('มิ.ย.'!AH33="","",'มิ.ย.'!AH33),IF('มิ.ย.'!AH63="","",'มิ.ย.'!AH63))</f>
        <v/>
      </c>
      <c r="GY33" s="73" t="str">
        <f>IF($B$2=1,IF('มิ.ย.'!AI33="","",'มิ.ย.'!AI33),IF('มิ.ย.'!AI63="","",'มิ.ย.'!AI63))</f>
        <v/>
      </c>
      <c r="GZ33" s="72">
        <f t="shared" si="16"/>
        <v>30</v>
      </c>
      <c r="HA33" s="73"/>
      <c r="HB33" s="73" t="str">
        <f>IF($B$2=1,IF('ก.ค.'!D33="","",'ก.ค.'!D33),IF('ก.ค.'!D63="","",'ก.ค.'!D63))</f>
        <v/>
      </c>
      <c r="HC33" s="73" t="str">
        <f>IF($B$2=1,IF('ก.ค.'!E33="","",'ก.ค.'!E33),IF('ก.ค.'!E63="","",'ก.ค.'!E63))</f>
        <v/>
      </c>
      <c r="HD33" s="73" t="str">
        <f>IF($B$2=1,IF('ก.ค.'!F33="","",'ก.ค.'!F33),IF('ก.ค.'!F63="","",'ก.ค.'!F63))</f>
        <v/>
      </c>
      <c r="HE33" s="73" t="str">
        <f>IF($B$2=1,IF('ก.ค.'!G33="","",'ก.ค.'!G33),IF('ก.ค.'!G63="","",'ก.ค.'!G63))</f>
        <v/>
      </c>
      <c r="HF33" s="73" t="str">
        <f>IF($B$2=1,IF('ก.ค.'!H33="","",'ก.ค.'!H33),IF('ก.ค.'!H63="","",'ก.ค.'!H63))</f>
        <v/>
      </c>
      <c r="HG33" s="73" t="str">
        <f>IF($B$2=1,IF('ก.ค.'!I33="","",'ก.ค.'!I33),IF('ก.ค.'!I63="","",'ก.ค.'!I63))</f>
        <v/>
      </c>
      <c r="HH33" s="73" t="str">
        <f>IF($B$2=1,IF('ก.ค.'!J33="","",'ก.ค.'!J33),IF('ก.ค.'!J63="","",'ก.ค.'!J63))</f>
        <v/>
      </c>
      <c r="HI33" s="73" t="str">
        <f>IF($B$2=1,IF('ก.ค.'!K33="","",'ก.ค.'!K33),IF('ก.ค.'!K63="","",'ก.ค.'!K63))</f>
        <v/>
      </c>
      <c r="HJ33" s="73" t="str">
        <f>IF($B$2=1,IF('ก.ค.'!L33="","",'ก.ค.'!L33),IF('ก.ค.'!L63="","",'ก.ค.'!L63))</f>
        <v/>
      </c>
      <c r="HK33" s="73" t="str">
        <f>IF($B$2=1,IF('ก.ค.'!M33="","",'ก.ค.'!M33),IF('ก.ค.'!M63="","",'ก.ค.'!M63))</f>
        <v/>
      </c>
      <c r="HL33" s="73" t="str">
        <f>IF($B$2=1,IF('ก.ค.'!N33="","",'ก.ค.'!N33),IF('ก.ค.'!N63="","",'ก.ค.'!N63))</f>
        <v/>
      </c>
      <c r="HM33" s="73" t="str">
        <f>IF($B$2=1,IF('ก.ค.'!O33="","",'ก.ค.'!O33),IF('ก.ค.'!O63="","",'ก.ค.'!O63))</f>
        <v/>
      </c>
      <c r="HN33" s="73" t="str">
        <f>IF($B$2=1,IF('ก.ค.'!P33="","",'ก.ค.'!P33),IF('ก.ค.'!P63="","",'ก.ค.'!P63))</f>
        <v/>
      </c>
      <c r="HO33" s="73" t="str">
        <f>IF($B$2=1,IF('ก.ค.'!Q33="","",'ก.ค.'!Q33),IF('ก.ค.'!Q63="","",'ก.ค.'!Q63))</f>
        <v/>
      </c>
      <c r="HP33" s="73" t="str">
        <f>IF($B$2=1,IF('ก.ค.'!R33="","",'ก.ค.'!R33),IF('ก.ค.'!R63="","",'ก.ค.'!R63))</f>
        <v/>
      </c>
      <c r="HQ33" s="73" t="str">
        <f>IF($B$2=1,IF('ก.ค.'!S33="","",'ก.ค.'!S33),IF('ก.ค.'!S63="","",'ก.ค.'!S63))</f>
        <v/>
      </c>
      <c r="HR33" s="73" t="str">
        <f>IF($B$2=1,IF('ก.ค.'!T33="","",'ก.ค.'!T33),IF('ก.ค.'!T63="","",'ก.ค.'!T63))</f>
        <v/>
      </c>
      <c r="HS33" s="73" t="str">
        <f>IF($B$2=1,IF('ก.ค.'!U33="","",'ก.ค.'!U33),IF('ก.ค.'!U63="","",'ก.ค.'!U63))</f>
        <v/>
      </c>
      <c r="HT33" s="73" t="str">
        <f>IF($B$2=1,IF('ก.ค.'!V33="","",'ก.ค.'!V33),IF('ก.ค.'!V63="","",'ก.ค.'!V63))</f>
        <v/>
      </c>
      <c r="HU33" s="73" t="str">
        <f>IF($B$2=1,IF('ก.ค.'!W33="","",'ก.ค.'!W33),IF('ก.ค.'!W63="","",'ก.ค.'!W63))</f>
        <v/>
      </c>
      <c r="HV33" s="73" t="str">
        <f>IF($B$2=1,IF('ก.ค.'!X33="","",'ก.ค.'!X33),IF('ก.ค.'!X63="","",'ก.ค.'!X63))</f>
        <v/>
      </c>
      <c r="HW33" s="73" t="str">
        <f>IF($B$2=1,IF('ก.ค.'!Y33="","",'ก.ค.'!Y33),IF('ก.ค.'!Y63="","",'ก.ค.'!Y63))</f>
        <v/>
      </c>
      <c r="HX33" s="73" t="str">
        <f>IF($B$2=1,IF('ก.ค.'!Z33="","",'ก.ค.'!Z33),IF('ก.ค.'!Z63="","",'ก.ค.'!Z63))</f>
        <v/>
      </c>
      <c r="HY33" s="73" t="str">
        <f>IF($B$2=1,IF('ก.ค.'!AA33="","",'ก.ค.'!AA33),IF('ก.ค.'!AA63="","",'ก.ค.'!AA63))</f>
        <v/>
      </c>
      <c r="HZ33" s="73" t="str">
        <f>IF($B$2=1,IF('ก.ค.'!AB33="","",'ก.ค.'!AB33),IF('ก.ค.'!AB63="","",'ก.ค.'!AB63))</f>
        <v/>
      </c>
      <c r="IA33" s="73" t="str">
        <f>IF($B$2=1,IF('ก.ค.'!AC33="","",'ก.ค.'!AC33),IF('ก.ค.'!AC63="","",'ก.ค.'!AC63))</f>
        <v/>
      </c>
      <c r="IB33" s="73" t="str">
        <f>IF($B$2=1,IF('ก.ค.'!AD33="","",'ก.ค.'!AD33),IF('ก.ค.'!AD63="","",'ก.ค.'!AD63))</f>
        <v/>
      </c>
      <c r="IC33" s="73" t="str">
        <f>IF($B$2=1,IF('ก.ค.'!AE33="","",'ก.ค.'!AE33),IF('ก.ค.'!AE63="","",'ก.ค.'!AE63))</f>
        <v/>
      </c>
      <c r="ID33" s="73" t="str">
        <f>IF($B$2=1,IF('ก.ค.'!AF33="","",'ก.ค.'!AF33),IF('ก.ค.'!AF63="","",'ก.ค.'!AF63))</f>
        <v/>
      </c>
      <c r="IE33" s="73" t="str">
        <f>IF($B$2=1,IF('ก.ค.'!AG33="","",'ก.ค.'!AG33),IF('ก.ค.'!AG63="","",'ก.ค.'!AG63))</f>
        <v/>
      </c>
      <c r="IF33" s="73" t="str">
        <f>IF($B$2=1,IF('ก.ค.'!AH33="","",'ก.ค.'!AH33),IF('ก.ค.'!AH63="","",'ก.ค.'!AH63))</f>
        <v/>
      </c>
      <c r="IG33" s="73" t="str">
        <f>IF($B$2=1,IF('ก.ค.'!AI33="","",'ก.ค.'!AI33),IF('ก.ค.'!AI63="","",'ก.ค.'!AI63))</f>
        <v/>
      </c>
      <c r="IH33" s="72">
        <f t="shared" si="17"/>
        <v>30</v>
      </c>
      <c r="II33" s="73"/>
      <c r="IJ33" s="73" t="str">
        <f>IF($B$2=1,IF('ส.ค.'!D33="","",'ส.ค.'!D33),IF('ส.ค.'!D63="","",'ส.ค.'!D63))</f>
        <v/>
      </c>
      <c r="IK33" s="73" t="str">
        <f>IF($B$2=1,IF('ส.ค.'!E33="","",'ส.ค.'!E33),IF('ส.ค.'!E63="","",'ส.ค.'!E63))</f>
        <v/>
      </c>
      <c r="IL33" s="73" t="str">
        <f>IF($B$2=1,IF('ส.ค.'!F33="","",'ส.ค.'!F33),IF('ส.ค.'!F63="","",'ส.ค.'!F63))</f>
        <v/>
      </c>
      <c r="IM33" s="73" t="str">
        <f>IF($B$2=1,IF('ส.ค.'!G33="","",'ส.ค.'!G33),IF('ส.ค.'!G63="","",'ส.ค.'!G63))</f>
        <v/>
      </c>
      <c r="IN33" s="73" t="str">
        <f>IF($B$2=1,IF('ส.ค.'!H33="","",'ส.ค.'!H33),IF('ส.ค.'!H63="","",'ส.ค.'!H63))</f>
        <v/>
      </c>
      <c r="IO33" s="73" t="str">
        <f>IF($B$2=1,IF('ส.ค.'!I33="","",'ส.ค.'!I33),IF('ส.ค.'!I63="","",'ส.ค.'!I63))</f>
        <v/>
      </c>
      <c r="IP33" s="73" t="str">
        <f>IF($B$2=1,IF('ส.ค.'!J33="","",'ส.ค.'!J33),IF('ส.ค.'!J63="","",'ส.ค.'!J63))</f>
        <v/>
      </c>
      <c r="IQ33" s="73" t="str">
        <f>IF($B$2=1,IF('ส.ค.'!K33="","",'ส.ค.'!K33),IF('ส.ค.'!K63="","",'ส.ค.'!K63))</f>
        <v/>
      </c>
      <c r="IR33" s="73" t="str">
        <f>IF($B$2=1,IF('ส.ค.'!L33="","",'ส.ค.'!L33),IF('ส.ค.'!L63="","",'ส.ค.'!L63))</f>
        <v/>
      </c>
      <c r="IS33" s="73" t="str">
        <f>IF($B$2=1,IF('ส.ค.'!M33="","",'ส.ค.'!M33),IF('ส.ค.'!M63="","",'ส.ค.'!M63))</f>
        <v/>
      </c>
      <c r="IT33" s="73" t="str">
        <f>IF($B$2=1,IF('ส.ค.'!N33="","",'ส.ค.'!N33),IF('ส.ค.'!N63="","",'ส.ค.'!N63))</f>
        <v/>
      </c>
      <c r="IU33" s="73" t="str">
        <f>IF($B$2=1,IF('ส.ค.'!O33="","",'ส.ค.'!O33),IF('ส.ค.'!O63="","",'ส.ค.'!O63))</f>
        <v/>
      </c>
      <c r="IV33" s="73" t="str">
        <f>IF($B$2=1,IF('ส.ค.'!P33="","",'ส.ค.'!P33),IF('ส.ค.'!P63="","",'ส.ค.'!P63))</f>
        <v/>
      </c>
      <c r="IW33" s="73" t="str">
        <f>IF($B$2=1,IF('ส.ค.'!Q33="","",'ส.ค.'!Q33),IF('ส.ค.'!Q63="","",'ส.ค.'!Q63))</f>
        <v/>
      </c>
      <c r="IX33" s="73" t="str">
        <f>IF($B$2=1,IF('ส.ค.'!R33="","",'ส.ค.'!R33),IF('ส.ค.'!R63="","",'ส.ค.'!R63))</f>
        <v/>
      </c>
      <c r="IY33" s="73" t="str">
        <f>IF($B$2=1,IF('ส.ค.'!S33="","",'ส.ค.'!S33),IF('ส.ค.'!S63="","",'ส.ค.'!S63))</f>
        <v/>
      </c>
      <c r="IZ33" s="73" t="str">
        <f>IF($B$2=1,IF('ส.ค.'!T33="","",'ส.ค.'!T33),IF('ส.ค.'!T63="","",'ส.ค.'!T63))</f>
        <v/>
      </c>
      <c r="JA33" s="73" t="str">
        <f>IF($B$2=1,IF('ส.ค.'!U33="","",'ส.ค.'!U33),IF('ส.ค.'!U63="","",'ส.ค.'!U63))</f>
        <v/>
      </c>
      <c r="JB33" s="73" t="str">
        <f>IF($B$2=1,IF('ส.ค.'!V33="","",'ส.ค.'!V33),IF('ส.ค.'!V63="","",'ส.ค.'!V63))</f>
        <v/>
      </c>
      <c r="JC33" s="73" t="str">
        <f>IF($B$2=1,IF('ส.ค.'!W33="","",'ส.ค.'!W33),IF('ส.ค.'!W63="","",'ส.ค.'!W63))</f>
        <v/>
      </c>
      <c r="JD33" s="73" t="str">
        <f>IF($B$2=1,IF('ส.ค.'!X33="","",'ส.ค.'!X33),IF('ส.ค.'!X63="","",'ส.ค.'!X63))</f>
        <v/>
      </c>
      <c r="JE33" s="73" t="str">
        <f>IF($B$2=1,IF('ส.ค.'!Y33="","",'ส.ค.'!Y33),IF('ส.ค.'!Y63="","",'ส.ค.'!Y63))</f>
        <v/>
      </c>
      <c r="JF33" s="73" t="str">
        <f>IF($B$2=1,IF('ส.ค.'!Z33="","",'ส.ค.'!Z33),IF('ส.ค.'!Z63="","",'ส.ค.'!Z63))</f>
        <v/>
      </c>
      <c r="JG33" s="73" t="str">
        <f>IF($B$2=1,IF('ส.ค.'!AA33="","",'ส.ค.'!AA33),IF('ส.ค.'!AA63="","",'ส.ค.'!AA63))</f>
        <v/>
      </c>
      <c r="JH33" s="73" t="str">
        <f>IF($B$2=1,IF('ส.ค.'!AB33="","",'ส.ค.'!AB33),IF('ส.ค.'!AB63="","",'ส.ค.'!AB63))</f>
        <v/>
      </c>
      <c r="JI33" s="73" t="str">
        <f>IF($B$2=1,IF('ส.ค.'!AC33="","",'ส.ค.'!AC33),IF('ส.ค.'!AC63="","",'ส.ค.'!AC63))</f>
        <v/>
      </c>
      <c r="JJ33" s="73" t="str">
        <f>IF($B$2=1,IF('ส.ค.'!AD33="","",'ส.ค.'!AD33),IF('ส.ค.'!AD63="","",'ส.ค.'!AD63))</f>
        <v/>
      </c>
      <c r="JK33" s="73" t="str">
        <f>IF($B$2=1,IF('ส.ค.'!AE33="","",'ส.ค.'!AE33),IF('ส.ค.'!AE63="","",'ส.ค.'!AE63))</f>
        <v/>
      </c>
      <c r="JL33" s="73" t="str">
        <f>IF($B$2=1,IF('ส.ค.'!AF33="","",'ส.ค.'!AF33),IF('ส.ค.'!AF63="","",'ส.ค.'!AF63))</f>
        <v/>
      </c>
      <c r="JM33" s="73" t="str">
        <f>IF($B$2=1,IF('ส.ค.'!AG33="","",'ส.ค.'!AG33),IF('ส.ค.'!AG63="","",'ส.ค.'!AG63))</f>
        <v/>
      </c>
      <c r="JN33" s="73" t="str">
        <f>IF($B$2=1,IF('ส.ค.'!AH33="","",'ส.ค.'!AH33),IF('ส.ค.'!AH63="","",'ส.ค.'!AH63))</f>
        <v/>
      </c>
      <c r="JO33" s="73" t="str">
        <f>IF($B$2=1,IF('ส.ค.'!AI33="","",'ส.ค.'!AI33),IF('ส.ค.'!AI63="","",'ส.ค.'!AI63))</f>
        <v/>
      </c>
      <c r="JP33" s="72">
        <f t="shared" si="18"/>
        <v>30</v>
      </c>
      <c r="JQ33" s="73"/>
      <c r="JR33" s="73" t="str">
        <f>IF($B$2=1,IF('ก.ย.'!D33="","",'ก.ย.'!D33),IF('ก.ย.'!D63="","",'ก.ย.'!D63))</f>
        <v/>
      </c>
      <c r="JS33" s="73" t="str">
        <f>IF($B$2=1,IF('ก.ย.'!E33="","",'ก.ย.'!E33),IF('ก.ย.'!E63="","",'ก.ย.'!E63))</f>
        <v/>
      </c>
      <c r="JT33" s="73" t="str">
        <f>IF($B$2=1,IF('ก.ย.'!F33="","",'ก.ย.'!F33),IF('ก.ย.'!F63="","",'ก.ย.'!F63))</f>
        <v/>
      </c>
      <c r="JU33" s="73" t="str">
        <f>IF($B$2=1,IF('ก.ย.'!G33="","",'ก.ย.'!G33),IF('ก.ย.'!G63="","",'ก.ย.'!G63))</f>
        <v/>
      </c>
      <c r="JV33" s="73" t="str">
        <f>IF($B$2=1,IF('ก.ย.'!H33="","",'ก.ย.'!H33),IF('ก.ย.'!H63="","",'ก.ย.'!H63))</f>
        <v/>
      </c>
      <c r="JW33" s="73" t="str">
        <f>IF($B$2=1,IF('ก.ย.'!I33="","",'ก.ย.'!I33),IF('ก.ย.'!I63="","",'ก.ย.'!I63))</f>
        <v/>
      </c>
      <c r="JX33" s="73" t="str">
        <f>IF($B$2=1,IF('ก.ย.'!J33="","",'ก.ย.'!J33),IF('ก.ย.'!J63="","",'ก.ย.'!J63))</f>
        <v/>
      </c>
      <c r="JY33" s="73" t="str">
        <f>IF($B$2=1,IF('ก.ย.'!K33="","",'ก.ย.'!K33),IF('ก.ย.'!K63="","",'ก.ย.'!K63))</f>
        <v/>
      </c>
      <c r="JZ33" s="73" t="str">
        <f>IF($B$2=1,IF('ก.ย.'!L33="","",'ก.ย.'!L33),IF('ก.ย.'!L63="","",'ก.ย.'!L63))</f>
        <v/>
      </c>
      <c r="KA33" s="73" t="str">
        <f>IF($B$2=1,IF('ก.ย.'!M33="","",'ก.ย.'!M33),IF('ก.ย.'!M63="","",'ก.ย.'!M63))</f>
        <v/>
      </c>
      <c r="KB33" s="73" t="str">
        <f>IF($B$2=1,IF('ก.ย.'!N33="","",'ก.ย.'!N33),IF('ก.ย.'!N63="","",'ก.ย.'!N63))</f>
        <v/>
      </c>
      <c r="KC33" s="73" t="str">
        <f>IF($B$2=1,IF('ก.ย.'!O33="","",'ก.ย.'!O33),IF('ก.ย.'!O63="","",'ก.ย.'!O63))</f>
        <v/>
      </c>
      <c r="KD33" s="73" t="str">
        <f>IF($B$2=1,IF('ก.ย.'!P33="","",'ก.ย.'!P33),IF('ก.ย.'!P63="","",'ก.ย.'!P63))</f>
        <v/>
      </c>
      <c r="KE33" s="73" t="str">
        <f>IF($B$2=1,IF('ก.ย.'!Q33="","",'ก.ย.'!Q33),IF('ก.ย.'!Q63="","",'ก.ย.'!Q63))</f>
        <v/>
      </c>
      <c r="KF33" s="73" t="str">
        <f>IF($B$2=1,IF('ก.ย.'!R33="","",'ก.ย.'!R33),IF('ก.ย.'!R63="","",'ก.ย.'!R63))</f>
        <v/>
      </c>
      <c r="KG33" s="73" t="str">
        <f>IF($B$2=1,IF('ก.ย.'!S33="","",'ก.ย.'!S33),IF('ก.ย.'!S63="","",'ก.ย.'!S63))</f>
        <v/>
      </c>
      <c r="KH33" s="73" t="str">
        <f>IF($B$2=1,IF('ก.ย.'!T33="","",'ก.ย.'!T33),IF('ก.ย.'!T63="","",'ก.ย.'!T63))</f>
        <v/>
      </c>
      <c r="KI33" s="73" t="str">
        <f>IF($B$2=1,IF('ก.ย.'!U33="","",'ก.ย.'!U33),IF('ก.ย.'!U63="","",'ก.ย.'!U63))</f>
        <v/>
      </c>
      <c r="KJ33" s="73" t="str">
        <f>IF($B$2=1,IF('ก.ย.'!V33="","",'ก.ย.'!V33),IF('ก.ย.'!V63="","",'ก.ย.'!V63))</f>
        <v/>
      </c>
      <c r="KK33" s="73" t="str">
        <f>IF($B$2=1,IF('ก.ย.'!W33="","",'ก.ย.'!W33),IF('ก.ย.'!W63="","",'ก.ย.'!W63))</f>
        <v/>
      </c>
      <c r="KL33" s="73" t="str">
        <f>IF($B$2=1,IF('ก.ย.'!X33="","",'ก.ย.'!X33),IF('ก.ย.'!X63="","",'ก.ย.'!X63))</f>
        <v/>
      </c>
      <c r="KM33" s="73" t="str">
        <f>IF($B$2=1,IF('ก.ย.'!Y33="","",'ก.ย.'!Y33),IF('ก.ย.'!Y63="","",'ก.ย.'!Y63))</f>
        <v/>
      </c>
      <c r="KN33" s="73" t="str">
        <f>IF($B$2=1,IF('ก.ย.'!Z33="","",'ก.ย.'!Z33),IF('ก.ย.'!Z63="","",'ก.ย.'!Z63))</f>
        <v/>
      </c>
      <c r="KO33" s="73" t="str">
        <f>IF($B$2=1,IF('ก.ย.'!AA33="","",'ก.ย.'!AA33),IF('ก.ย.'!AA63="","",'ก.ย.'!AA63))</f>
        <v/>
      </c>
      <c r="KP33" s="73" t="str">
        <f>IF($B$2=1,IF('ก.ย.'!AB33="","",'ก.ย.'!AB33),IF('ก.ย.'!AB63="","",'ก.ย.'!AB63))</f>
        <v/>
      </c>
      <c r="KQ33" s="73" t="str">
        <f>IF($B$2=1,IF('ก.ย.'!AC33="","",'ก.ย.'!AC33),IF('ก.ย.'!AC63="","",'ก.ย.'!AC63))</f>
        <v/>
      </c>
      <c r="KR33" s="73" t="str">
        <f>IF($B$2=1,IF('ก.ย.'!AD33="","",'ก.ย.'!AD33),IF('ก.ย.'!AD63="","",'ก.ย.'!AD63))</f>
        <v/>
      </c>
      <c r="KS33" s="73" t="str">
        <f>IF($B$2=1,IF('ก.ย.'!AE33="","",'ก.ย.'!AE33),IF('ก.ย.'!AE63="","",'ก.ย.'!AE63))</f>
        <v/>
      </c>
      <c r="KT33" s="73" t="str">
        <f>IF($B$2=1,IF('ก.ย.'!AF33="","",'ก.ย.'!AF33),IF('ก.ย.'!AF63="","",'ก.ย.'!AF63))</f>
        <v/>
      </c>
      <c r="KU33" s="73" t="str">
        <f>IF($B$2=1,IF('ก.ย.'!AG33="","",'ก.ย.'!AG33),IF('ก.ย.'!AG63="","",'ก.ย.'!AG63))</f>
        <v/>
      </c>
      <c r="KV33" s="73" t="str">
        <f>IF($B$2=1,IF('ก.ย.'!AH33="","",'ก.ย.'!AH33),IF('ก.ย.'!AH63="","",'ก.ย.'!AH63))</f>
        <v/>
      </c>
      <c r="KW33" s="73" t="str">
        <f>IF($B$2=1,IF('ก.ย.'!AI33="","",'ก.ย.'!AI33),IF('ก.ย.'!AI63="","",'ก.ย.'!AI63))</f>
        <v/>
      </c>
      <c r="KX33" s="72">
        <f t="shared" si="19"/>
        <v>30</v>
      </c>
      <c r="KY33" s="73"/>
      <c r="KZ33" s="73" t="str">
        <f>IF($B$2=1,IF('ต.ค.'!D33="","",'ต.ค.'!D33),IF('ต.ค.'!D63="","",'ต.ค.'!D63))</f>
        <v/>
      </c>
      <c r="LA33" s="73" t="str">
        <f>IF($B$2=1,IF('ต.ค.'!E33="","",'ต.ค.'!E33),IF('ต.ค.'!E63="","",'ต.ค.'!E63))</f>
        <v/>
      </c>
      <c r="LB33" s="73" t="str">
        <f>IF($B$2=1,IF('ต.ค.'!F33="","",'ต.ค.'!F33),IF('ต.ค.'!F63="","",'ต.ค.'!F63))</f>
        <v/>
      </c>
      <c r="LC33" s="73" t="str">
        <f>IF($B$2=1,IF('ต.ค.'!G33="","",'ต.ค.'!G33),IF('ต.ค.'!G63="","",'ต.ค.'!G63))</f>
        <v/>
      </c>
      <c r="LD33" s="73" t="str">
        <f>IF($B$2=1,IF('ต.ค.'!H33="","",'ต.ค.'!H33),IF('ต.ค.'!H63="","",'ต.ค.'!H63))</f>
        <v/>
      </c>
      <c r="LE33" s="73" t="str">
        <f>IF($B$2=1,IF('ต.ค.'!I33="","",'ต.ค.'!I33),IF('ต.ค.'!I63="","",'ต.ค.'!I63))</f>
        <v/>
      </c>
      <c r="LF33" s="73" t="str">
        <f>IF($B$2=1,IF('ต.ค.'!J33="","",'ต.ค.'!J33),IF('ต.ค.'!J63="","",'ต.ค.'!J63))</f>
        <v/>
      </c>
      <c r="LG33" s="73" t="str">
        <f>IF($B$2=1,IF('ต.ค.'!K33="","",'ต.ค.'!K33),IF('ต.ค.'!K63="","",'ต.ค.'!K63))</f>
        <v/>
      </c>
      <c r="LH33" s="73" t="str">
        <f>IF($B$2=1,IF('ต.ค.'!L33="","",'ต.ค.'!L33),IF('ต.ค.'!L63="","",'ต.ค.'!L63))</f>
        <v/>
      </c>
      <c r="LI33" s="73" t="str">
        <f>IF($B$2=1,IF('ต.ค.'!M33="","",'ต.ค.'!M33),IF('ต.ค.'!M63="","",'ต.ค.'!M63))</f>
        <v/>
      </c>
      <c r="LJ33" s="73" t="str">
        <f>IF($B$2=1,IF('ต.ค.'!N33="","",'ต.ค.'!N33),IF('ต.ค.'!N63="","",'ต.ค.'!N63))</f>
        <v/>
      </c>
      <c r="LK33" s="73" t="str">
        <f>IF($B$2=1,IF('ต.ค.'!O33="","",'ต.ค.'!O33),IF('ต.ค.'!O63="","",'ต.ค.'!O63))</f>
        <v/>
      </c>
      <c r="LL33" s="73" t="str">
        <f>IF($B$2=1,IF('ต.ค.'!P33="","",'ต.ค.'!P33),IF('ต.ค.'!P63="","",'ต.ค.'!P63))</f>
        <v/>
      </c>
      <c r="LM33" s="73" t="str">
        <f>IF($B$2=1,IF('ต.ค.'!Q33="","",'ต.ค.'!Q33),IF('ต.ค.'!Q63="","",'ต.ค.'!Q63))</f>
        <v/>
      </c>
      <c r="LN33" s="73" t="str">
        <f>IF($B$2=1,IF('ต.ค.'!R33="","",'ต.ค.'!R33),IF('ต.ค.'!R63="","",'ต.ค.'!R63))</f>
        <v/>
      </c>
      <c r="LO33" s="73" t="str">
        <f>IF($B$2=1,IF('ต.ค.'!S33="","",'ต.ค.'!S33),IF('ต.ค.'!S63="","",'ต.ค.'!S63))</f>
        <v/>
      </c>
      <c r="LP33" s="73" t="str">
        <f>IF($B$2=1,IF('ต.ค.'!T33="","",'ต.ค.'!T33),IF('ต.ค.'!T63="","",'ต.ค.'!T63))</f>
        <v/>
      </c>
      <c r="LQ33" s="73" t="str">
        <f>IF($B$2=1,IF('ต.ค.'!U33="","",'ต.ค.'!U33),IF('ต.ค.'!U63="","",'ต.ค.'!U63))</f>
        <v/>
      </c>
      <c r="LR33" s="73" t="str">
        <f>IF($B$2=1,IF('ต.ค.'!V33="","",'ต.ค.'!V33),IF('ต.ค.'!V63="","",'ต.ค.'!V63))</f>
        <v/>
      </c>
      <c r="LS33" s="73" t="str">
        <f>IF($B$2=1,IF('ต.ค.'!W33="","",'ต.ค.'!W33),IF('ต.ค.'!W63="","",'ต.ค.'!W63))</f>
        <v/>
      </c>
      <c r="LT33" s="73" t="str">
        <f>IF($B$2=1,IF('ต.ค.'!X33="","",'ต.ค.'!X33),IF('ต.ค.'!X63="","",'ต.ค.'!X63))</f>
        <v/>
      </c>
      <c r="LU33" s="73" t="str">
        <f>IF($B$2=1,IF('ต.ค.'!Y33="","",'ต.ค.'!Y33),IF('ต.ค.'!Y63="","",'ต.ค.'!Y63))</f>
        <v/>
      </c>
      <c r="LV33" s="73" t="str">
        <f>IF($B$2=1,IF('ต.ค.'!Z33="","",'ต.ค.'!Z33),IF('ต.ค.'!Z63="","",'ต.ค.'!Z63))</f>
        <v/>
      </c>
      <c r="LW33" s="73" t="str">
        <f>IF($B$2=1,IF('ต.ค.'!AA33="","",'ต.ค.'!AA33),IF('ต.ค.'!AA63="","",'ต.ค.'!AA63))</f>
        <v/>
      </c>
      <c r="LX33" s="73" t="str">
        <f>IF($B$2=1,IF('ต.ค.'!AB33="","",'ต.ค.'!AB33),IF('ต.ค.'!AB63="","",'ต.ค.'!AB63))</f>
        <v/>
      </c>
      <c r="LY33" s="73" t="str">
        <f>IF($B$2=1,IF('ต.ค.'!AC33="","",'ต.ค.'!AC33),IF('ต.ค.'!AC63="","",'ต.ค.'!AC63))</f>
        <v/>
      </c>
      <c r="LZ33" s="73" t="str">
        <f>IF($B$2=1,IF('ต.ค.'!AD33="","",'ต.ค.'!AD33),IF('ต.ค.'!AD63="","",'ต.ค.'!AD63))</f>
        <v/>
      </c>
      <c r="MA33" s="73" t="str">
        <f>IF($B$2=1,IF('ต.ค.'!AE33="","",'ต.ค.'!AE33),IF('ต.ค.'!AE63="","",'ต.ค.'!AE63))</f>
        <v/>
      </c>
      <c r="MB33" s="73" t="str">
        <f>IF($B$2=1,IF('ต.ค.'!AF33="","",'ต.ค.'!AF33),IF('ต.ค.'!AF63="","",'ต.ค.'!AF63))</f>
        <v/>
      </c>
      <c r="MC33" s="73" t="str">
        <f>IF($B$2=1,IF('ต.ค.'!AG33="","",'ต.ค.'!AG33),IF('ต.ค.'!AG63="","",'ต.ค.'!AG63))</f>
        <v/>
      </c>
      <c r="MD33" s="73" t="str">
        <f>IF($B$2=1,IF('ต.ค.'!AH33="","",'ต.ค.'!AH33),IF('ต.ค.'!AH63="","",'ต.ค.'!AH63))</f>
        <v/>
      </c>
      <c r="ME33" s="73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>
      <c r="A34" s="65"/>
      <c r="B34" s="65"/>
      <c r="C34" s="65"/>
      <c r="D34" s="359" t="s">
        <v>159</v>
      </c>
      <c r="E34" s="360"/>
      <c r="F34" s="360"/>
      <c r="G34" s="361"/>
      <c r="H34" s="362" t="str">
        <f>IF('ก.พ.'!D64="","",'ก.พ.'!D64)</f>
        <v/>
      </c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4"/>
      <c r="AL34" s="359" t="s">
        <v>159</v>
      </c>
      <c r="AM34" s="360"/>
      <c r="AN34" s="360"/>
      <c r="AO34" s="361"/>
      <c r="AP34" s="362" t="str">
        <f>IF('มิ.ย.'!D64="","",'มิ.ย.'!D64)</f>
        <v/>
      </c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4"/>
      <c r="BT34" s="359" t="s">
        <v>159</v>
      </c>
      <c r="BU34" s="360"/>
      <c r="BV34" s="360"/>
      <c r="BW34" s="361"/>
      <c r="BX34" s="362" t="str">
        <f>IF('ก.ค.'!D64="","",'ก.ค.'!D64)</f>
        <v/>
      </c>
      <c r="BY34" s="363"/>
      <c r="BZ34" s="363"/>
      <c r="CA34" s="363"/>
      <c r="CB34" s="363"/>
      <c r="CC34" s="363"/>
      <c r="CD34" s="363"/>
      <c r="CE34" s="363"/>
      <c r="CF34" s="363"/>
      <c r="CG34" s="363"/>
      <c r="CH34" s="363"/>
      <c r="CI34" s="363"/>
      <c r="CJ34" s="363"/>
      <c r="CK34" s="363"/>
      <c r="CL34" s="363"/>
      <c r="CM34" s="363"/>
      <c r="CN34" s="363"/>
      <c r="CO34" s="363"/>
      <c r="CP34" s="363"/>
      <c r="CQ34" s="363"/>
      <c r="CR34" s="363"/>
      <c r="CS34" s="363"/>
      <c r="CT34" s="363"/>
      <c r="CU34" s="363"/>
      <c r="CV34" s="363"/>
      <c r="CW34" s="363"/>
      <c r="CX34" s="363"/>
      <c r="CY34" s="363"/>
      <c r="CZ34" s="363"/>
      <c r="DA34" s="364"/>
      <c r="DB34" s="359" t="s">
        <v>159</v>
      </c>
      <c r="DC34" s="360"/>
      <c r="DD34" s="360"/>
      <c r="DE34" s="361"/>
      <c r="DF34" s="362" t="str">
        <f>IF('ส.ค.'!D64="","",'ส.ค.'!D64)</f>
        <v/>
      </c>
      <c r="DG34" s="363"/>
      <c r="DH34" s="363"/>
      <c r="DI34" s="363"/>
      <c r="DJ34" s="363"/>
      <c r="DK34" s="363"/>
      <c r="DL34" s="363"/>
      <c r="DM34" s="363"/>
      <c r="DN34" s="363"/>
      <c r="DO34" s="363"/>
      <c r="DP34" s="363"/>
      <c r="DQ34" s="363"/>
      <c r="DR34" s="363"/>
      <c r="DS34" s="363"/>
      <c r="DT34" s="363"/>
      <c r="DU34" s="363"/>
      <c r="DV34" s="363"/>
      <c r="DW34" s="363"/>
      <c r="DX34" s="363"/>
      <c r="DY34" s="363"/>
      <c r="DZ34" s="363"/>
      <c r="EA34" s="363"/>
      <c r="EB34" s="363"/>
      <c r="EC34" s="363"/>
      <c r="ED34" s="363"/>
      <c r="EE34" s="363"/>
      <c r="EF34" s="363"/>
      <c r="EG34" s="363"/>
      <c r="EH34" s="363"/>
      <c r="EI34" s="364"/>
      <c r="EJ34" s="359" t="s">
        <v>159</v>
      </c>
      <c r="EK34" s="360"/>
      <c r="EL34" s="360"/>
      <c r="EM34" s="361"/>
      <c r="EN34" s="362" t="str">
        <f>IF('พ.ค.'!D64="","",'พ.ค.'!D64)</f>
        <v/>
      </c>
      <c r="EO34" s="363"/>
      <c r="EP34" s="363"/>
      <c r="EQ34" s="363"/>
      <c r="ER34" s="363"/>
      <c r="ES34" s="363"/>
      <c r="ET34" s="363"/>
      <c r="EU34" s="363"/>
      <c r="EV34" s="363"/>
      <c r="EW34" s="363"/>
      <c r="EX34" s="363"/>
      <c r="EY34" s="363"/>
      <c r="EZ34" s="363"/>
      <c r="FA34" s="363"/>
      <c r="FB34" s="363"/>
      <c r="FC34" s="363"/>
      <c r="FD34" s="363"/>
      <c r="FE34" s="363"/>
      <c r="FF34" s="363"/>
      <c r="FG34" s="363"/>
      <c r="FH34" s="363"/>
      <c r="FI34" s="363"/>
      <c r="FJ34" s="363"/>
      <c r="FK34" s="363"/>
      <c r="FL34" s="363"/>
      <c r="FM34" s="363"/>
      <c r="FN34" s="363"/>
      <c r="FO34" s="363"/>
      <c r="FP34" s="363"/>
      <c r="FQ34" s="364"/>
      <c r="FR34" s="359" t="s">
        <v>159</v>
      </c>
      <c r="FS34" s="360"/>
      <c r="FT34" s="360"/>
      <c r="FU34" s="361"/>
      <c r="FV34" s="362" t="str">
        <f>IF('มิ.ย.'!D64="","",'มิ.ย.'!D64)</f>
        <v/>
      </c>
      <c r="FW34" s="363"/>
      <c r="FX34" s="363"/>
      <c r="FY34" s="363"/>
      <c r="FZ34" s="363"/>
      <c r="GA34" s="363"/>
      <c r="GB34" s="363"/>
      <c r="GC34" s="363"/>
      <c r="GD34" s="363"/>
      <c r="GE34" s="363"/>
      <c r="GF34" s="363"/>
      <c r="GG34" s="363"/>
      <c r="GH34" s="363"/>
      <c r="GI34" s="363"/>
      <c r="GJ34" s="363"/>
      <c r="GK34" s="363"/>
      <c r="GL34" s="363"/>
      <c r="GM34" s="363"/>
      <c r="GN34" s="363"/>
      <c r="GO34" s="363"/>
      <c r="GP34" s="363"/>
      <c r="GQ34" s="363"/>
      <c r="GR34" s="363"/>
      <c r="GS34" s="363"/>
      <c r="GT34" s="363"/>
      <c r="GU34" s="363"/>
      <c r="GV34" s="363"/>
      <c r="GW34" s="363"/>
      <c r="GX34" s="363"/>
      <c r="GY34" s="364"/>
      <c r="GZ34" s="359" t="s">
        <v>159</v>
      </c>
      <c r="HA34" s="360"/>
      <c r="HB34" s="360"/>
      <c r="HC34" s="361"/>
      <c r="HD34" s="362" t="str">
        <f>IF('ก.ค.'!D64="","",'ก.ค.'!D64)</f>
        <v/>
      </c>
      <c r="HE34" s="363"/>
      <c r="HF34" s="363"/>
      <c r="HG34" s="363"/>
      <c r="HH34" s="363"/>
      <c r="HI34" s="363"/>
      <c r="HJ34" s="363"/>
      <c r="HK34" s="363"/>
      <c r="HL34" s="363"/>
      <c r="HM34" s="363"/>
      <c r="HN34" s="363"/>
      <c r="HO34" s="363"/>
      <c r="HP34" s="363"/>
      <c r="HQ34" s="363"/>
      <c r="HR34" s="363"/>
      <c r="HS34" s="363"/>
      <c r="HT34" s="363"/>
      <c r="HU34" s="363"/>
      <c r="HV34" s="363"/>
      <c r="HW34" s="363"/>
      <c r="HX34" s="363"/>
      <c r="HY34" s="363"/>
      <c r="HZ34" s="363"/>
      <c r="IA34" s="363"/>
      <c r="IB34" s="363"/>
      <c r="IC34" s="363"/>
      <c r="ID34" s="363"/>
      <c r="IE34" s="363"/>
      <c r="IF34" s="363"/>
      <c r="IG34" s="364"/>
      <c r="IH34" s="359" t="s">
        <v>159</v>
      </c>
      <c r="II34" s="360"/>
      <c r="IJ34" s="360"/>
      <c r="IK34" s="361"/>
      <c r="IL34" s="362" t="str">
        <f>IF('ส.ค.'!D64="","",'ส.ค.'!D64)</f>
        <v/>
      </c>
      <c r="IM34" s="363"/>
      <c r="IN34" s="363"/>
      <c r="IO34" s="363"/>
      <c r="IP34" s="363"/>
      <c r="IQ34" s="363"/>
      <c r="IR34" s="363"/>
      <c r="IS34" s="363"/>
      <c r="IT34" s="363"/>
      <c r="IU34" s="363"/>
      <c r="IV34" s="363"/>
      <c r="IW34" s="363"/>
      <c r="IX34" s="363"/>
      <c r="IY34" s="363"/>
      <c r="IZ34" s="363"/>
      <c r="JA34" s="363"/>
      <c r="JB34" s="363"/>
      <c r="JC34" s="363"/>
      <c r="JD34" s="363"/>
      <c r="JE34" s="363"/>
      <c r="JF34" s="363"/>
      <c r="JG34" s="363"/>
      <c r="JH34" s="363"/>
      <c r="JI34" s="363"/>
      <c r="JJ34" s="363"/>
      <c r="JK34" s="363"/>
      <c r="JL34" s="363"/>
      <c r="JM34" s="363"/>
      <c r="JN34" s="363"/>
      <c r="JO34" s="364"/>
      <c r="JP34" s="359" t="s">
        <v>159</v>
      </c>
      <c r="JQ34" s="360"/>
      <c r="JR34" s="360"/>
      <c r="JS34" s="361"/>
      <c r="JT34" s="362" t="str">
        <f>IF('ก.ย.'!D64="","",'ก.ย.'!D64)</f>
        <v/>
      </c>
      <c r="JU34" s="363"/>
      <c r="JV34" s="363"/>
      <c r="JW34" s="363"/>
      <c r="JX34" s="363"/>
      <c r="JY34" s="363"/>
      <c r="JZ34" s="363"/>
      <c r="KA34" s="363"/>
      <c r="KB34" s="363"/>
      <c r="KC34" s="363"/>
      <c r="KD34" s="363"/>
      <c r="KE34" s="363"/>
      <c r="KF34" s="363"/>
      <c r="KG34" s="363"/>
      <c r="KH34" s="363"/>
      <c r="KI34" s="363"/>
      <c r="KJ34" s="363"/>
      <c r="KK34" s="363"/>
      <c r="KL34" s="363"/>
      <c r="KM34" s="363"/>
      <c r="KN34" s="363"/>
      <c r="KO34" s="363"/>
      <c r="KP34" s="363"/>
      <c r="KQ34" s="363"/>
      <c r="KR34" s="363"/>
      <c r="KS34" s="363"/>
      <c r="KT34" s="363"/>
      <c r="KU34" s="363"/>
      <c r="KV34" s="363"/>
      <c r="KW34" s="364"/>
      <c r="KX34" s="359" t="s">
        <v>159</v>
      </c>
      <c r="KY34" s="360"/>
      <c r="KZ34" s="360"/>
      <c r="LA34" s="361"/>
      <c r="LB34" s="362" t="str">
        <f>IF('ต.ค.'!D64="","",'ต.ค.'!D64)</f>
        <v/>
      </c>
      <c r="LC34" s="363"/>
      <c r="LD34" s="363"/>
      <c r="LE34" s="363"/>
      <c r="LF34" s="363"/>
      <c r="LG34" s="363"/>
      <c r="LH34" s="363"/>
      <c r="LI34" s="363"/>
      <c r="LJ34" s="363"/>
      <c r="LK34" s="363"/>
      <c r="LL34" s="363"/>
      <c r="LM34" s="363"/>
      <c r="LN34" s="363"/>
      <c r="LO34" s="363"/>
      <c r="LP34" s="363"/>
      <c r="LQ34" s="363"/>
      <c r="LR34" s="363"/>
      <c r="LS34" s="363"/>
      <c r="LT34" s="363"/>
      <c r="LU34" s="363"/>
      <c r="LV34" s="363"/>
      <c r="LW34" s="363"/>
      <c r="LX34" s="363"/>
      <c r="LY34" s="363"/>
      <c r="LZ34" s="363"/>
      <c r="MA34" s="363"/>
      <c r="MB34" s="363"/>
      <c r="MC34" s="363"/>
      <c r="MD34" s="363"/>
      <c r="ME34" s="364"/>
      <c r="MF34" s="359" t="s">
        <v>159</v>
      </c>
      <c r="MG34" s="360"/>
      <c r="MH34" s="360"/>
      <c r="MI34" s="361"/>
      <c r="MJ34" s="362" t="str">
        <f>IF('พ.ค.'!D64="","",'พ.ค.'!D64)</f>
        <v/>
      </c>
      <c r="MK34" s="363"/>
      <c r="ML34" s="363"/>
      <c r="MM34" s="363"/>
      <c r="MN34" s="363"/>
      <c r="MO34" s="363"/>
      <c r="MP34" s="363"/>
      <c r="MQ34" s="363"/>
      <c r="MR34" s="363"/>
      <c r="MS34" s="363"/>
      <c r="MT34" s="363"/>
      <c r="MU34" s="363"/>
      <c r="MV34" s="363"/>
      <c r="MW34" s="363"/>
      <c r="MX34" s="363"/>
      <c r="MY34" s="363"/>
      <c r="MZ34" s="363"/>
      <c r="NA34" s="363"/>
      <c r="NB34" s="363"/>
      <c r="NC34" s="363"/>
      <c r="ND34" s="363"/>
      <c r="NE34" s="363"/>
      <c r="NF34" s="363"/>
      <c r="NG34" s="363"/>
      <c r="NH34" s="363"/>
      <c r="NI34" s="363"/>
      <c r="NJ34" s="363"/>
      <c r="NK34" s="363"/>
      <c r="NL34" s="363"/>
      <c r="NM34" s="364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8" activePane="bottomRight" state="frozen"/>
      <selection pane="topRight" activeCell="W1" sqref="W1"/>
      <selection pane="bottomLeft" activeCell="A2" sqref="A2"/>
      <selection pane="bottomRight" activeCell="I13" sqref="I13:Q13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8" t="s">
        <v>323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68" t="s">
        <v>0</v>
      </c>
      <c r="C3" s="268"/>
      <c r="D3" s="268"/>
      <c r="E3" s="268"/>
      <c r="F3" s="268"/>
      <c r="G3" s="268"/>
      <c r="H3" s="268"/>
      <c r="I3" s="282">
        <v>2568</v>
      </c>
      <c r="J3" s="283"/>
      <c r="K3" s="283"/>
      <c r="L3" s="283"/>
      <c r="M3" s="283"/>
      <c r="N3" s="283"/>
      <c r="O3" s="283"/>
      <c r="P3" s="283"/>
      <c r="Q3" s="284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68" t="s">
        <v>1</v>
      </c>
      <c r="C4" s="268"/>
      <c r="D4" s="268"/>
      <c r="E4" s="268"/>
      <c r="F4" s="268"/>
      <c r="G4" s="268"/>
      <c r="H4" s="268"/>
      <c r="I4" s="272" t="s">
        <v>273</v>
      </c>
      <c r="J4" s="273"/>
      <c r="K4" s="273"/>
      <c r="L4" s="273"/>
      <c r="M4" s="273"/>
      <c r="N4" s="273"/>
      <c r="O4" s="273"/>
      <c r="P4" s="273"/>
      <c r="Q4" s="274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68" t="s">
        <v>2</v>
      </c>
      <c r="C5" s="268"/>
      <c r="D5" s="268"/>
      <c r="E5" s="268"/>
      <c r="F5" s="268"/>
      <c r="G5" s="268"/>
      <c r="H5" s="268"/>
      <c r="I5" s="272" t="s">
        <v>275</v>
      </c>
      <c r="J5" s="273"/>
      <c r="K5" s="273"/>
      <c r="L5" s="273"/>
      <c r="M5" s="273"/>
      <c r="N5" s="273"/>
      <c r="O5" s="273"/>
      <c r="P5" s="273"/>
      <c r="Q5" s="274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68" t="s">
        <v>3</v>
      </c>
      <c r="C6" s="268"/>
      <c r="D6" s="268"/>
      <c r="E6" s="268"/>
      <c r="F6" s="268"/>
      <c r="G6" s="268"/>
      <c r="H6" s="268"/>
      <c r="I6" s="272" t="s">
        <v>274</v>
      </c>
      <c r="J6" s="273"/>
      <c r="K6" s="273"/>
      <c r="L6" s="273"/>
      <c r="M6" s="273"/>
      <c r="N6" s="273"/>
      <c r="O6" s="273"/>
      <c r="P6" s="273"/>
      <c r="Q6" s="274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68" t="s">
        <v>4</v>
      </c>
      <c r="C7" s="268"/>
      <c r="D7" s="268"/>
      <c r="E7" s="268"/>
      <c r="F7" s="268"/>
      <c r="G7" s="268"/>
      <c r="H7" s="268"/>
      <c r="I7" s="272" t="s">
        <v>276</v>
      </c>
      <c r="J7" s="273"/>
      <c r="K7" s="273"/>
      <c r="L7" s="273"/>
      <c r="M7" s="273"/>
      <c r="N7" s="273"/>
      <c r="O7" s="273"/>
      <c r="P7" s="273"/>
      <c r="Q7" s="274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68" t="s">
        <v>5</v>
      </c>
      <c r="C8" s="268"/>
      <c r="D8" s="268"/>
      <c r="E8" s="268"/>
      <c r="F8" s="268"/>
      <c r="G8" s="268"/>
      <c r="H8" s="268"/>
      <c r="I8" s="272" t="s">
        <v>277</v>
      </c>
      <c r="J8" s="273"/>
      <c r="K8" s="273"/>
      <c r="L8" s="273"/>
      <c r="M8" s="273"/>
      <c r="N8" s="273"/>
      <c r="O8" s="273"/>
      <c r="P8" s="273"/>
      <c r="Q8" s="274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68" t="s">
        <v>6</v>
      </c>
      <c r="C9" s="268"/>
      <c r="D9" s="268"/>
      <c r="E9" s="268"/>
      <c r="F9" s="268"/>
      <c r="G9" s="268"/>
      <c r="H9" s="268"/>
      <c r="I9" s="272" t="s">
        <v>322</v>
      </c>
      <c r="J9" s="273"/>
      <c r="K9" s="273"/>
      <c r="L9" s="273"/>
      <c r="M9" s="273"/>
      <c r="N9" s="273"/>
      <c r="O9" s="273"/>
      <c r="P9" s="273"/>
      <c r="Q9" s="274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68" t="s">
        <v>7</v>
      </c>
      <c r="C10" s="268"/>
      <c r="D10" s="268"/>
      <c r="E10" s="268"/>
      <c r="F10" s="268"/>
      <c r="G10" s="268"/>
      <c r="H10" s="268"/>
      <c r="I10" s="272" t="s">
        <v>316</v>
      </c>
      <c r="J10" s="273"/>
      <c r="K10" s="273"/>
      <c r="L10" s="273"/>
      <c r="M10" s="273"/>
      <c r="N10" s="273"/>
      <c r="O10" s="273"/>
      <c r="P10" s="273"/>
      <c r="Q10" s="274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68" t="s">
        <v>8</v>
      </c>
      <c r="C11" s="268"/>
      <c r="D11" s="268"/>
      <c r="E11" s="268"/>
      <c r="F11" s="268"/>
      <c r="G11" s="268"/>
      <c r="H11" s="268"/>
      <c r="I11" s="272" t="s">
        <v>391</v>
      </c>
      <c r="J11" s="273"/>
      <c r="K11" s="273"/>
      <c r="L11" s="273"/>
      <c r="M11" s="273"/>
      <c r="N11" s="273"/>
      <c r="O11" s="273"/>
      <c r="P11" s="273"/>
      <c r="Q11" s="274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68" t="s">
        <v>9</v>
      </c>
      <c r="C12" s="268"/>
      <c r="D12" s="268"/>
      <c r="E12" s="268"/>
      <c r="F12" s="268"/>
      <c r="G12" s="268"/>
      <c r="H12" s="268"/>
      <c r="I12" s="272" t="s">
        <v>392</v>
      </c>
      <c r="J12" s="273"/>
      <c r="K12" s="273"/>
      <c r="L12" s="273"/>
      <c r="M12" s="273"/>
      <c r="N12" s="273"/>
      <c r="O12" s="273"/>
      <c r="P12" s="273"/>
      <c r="Q12" s="274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68" t="s">
        <v>10</v>
      </c>
      <c r="C13" s="268"/>
      <c r="D13" s="268"/>
      <c r="E13" s="268"/>
      <c r="F13" s="268"/>
      <c r="G13" s="268"/>
      <c r="H13" s="268"/>
      <c r="I13" s="272">
        <v>40</v>
      </c>
      <c r="J13" s="273"/>
      <c r="K13" s="273"/>
      <c r="L13" s="273"/>
      <c r="M13" s="273"/>
      <c r="N13" s="273"/>
      <c r="O13" s="273"/>
      <c r="P13" s="273"/>
      <c r="Q13" s="274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68" t="s">
        <v>11</v>
      </c>
      <c r="C14" s="268"/>
      <c r="D14" s="268"/>
      <c r="E14" s="268"/>
      <c r="F14" s="268"/>
      <c r="G14" s="268"/>
      <c r="H14" s="268"/>
      <c r="I14" s="279">
        <f>IF(ISBLANK(I13)=TRUE,"",I13/40)</f>
        <v>1</v>
      </c>
      <c r="J14" s="280"/>
      <c r="K14" s="280"/>
      <c r="L14" s="280"/>
      <c r="M14" s="280"/>
      <c r="N14" s="280"/>
      <c r="O14" s="280"/>
      <c r="P14" s="280"/>
      <c r="Q14" s="281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68" t="s">
        <v>12</v>
      </c>
      <c r="C15" s="268"/>
      <c r="D15" s="268"/>
      <c r="E15" s="268"/>
      <c r="F15" s="268"/>
      <c r="G15" s="268"/>
      <c r="H15" s="268"/>
      <c r="I15" s="272" t="s">
        <v>31</v>
      </c>
      <c r="J15" s="273"/>
      <c r="K15" s="273"/>
      <c r="L15" s="273"/>
      <c r="M15" s="273"/>
      <c r="N15" s="273"/>
      <c r="O15" s="273"/>
      <c r="P15" s="273"/>
      <c r="Q15" s="274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68" t="s">
        <v>13</v>
      </c>
      <c r="C16" s="268"/>
      <c r="D16" s="268"/>
      <c r="E16" s="268"/>
      <c r="F16" s="268"/>
      <c r="G16" s="268"/>
      <c r="H16" s="268"/>
      <c r="I16" s="272">
        <v>70</v>
      </c>
      <c r="J16" s="273"/>
      <c r="K16" s="273"/>
      <c r="L16" s="273"/>
      <c r="M16" s="273"/>
      <c r="N16" s="273"/>
      <c r="O16" s="273"/>
      <c r="P16" s="273"/>
      <c r="Q16" s="274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68" t="s">
        <v>14</v>
      </c>
      <c r="C17" s="268"/>
      <c r="D17" s="268"/>
      <c r="E17" s="268"/>
      <c r="F17" s="268"/>
      <c r="G17" s="268"/>
      <c r="H17" s="268"/>
      <c r="I17" s="279">
        <f>IF(ISBLANK(I16)=TRUE,"",100-I16)</f>
        <v>30</v>
      </c>
      <c r="J17" s="280"/>
      <c r="K17" s="280"/>
      <c r="L17" s="280"/>
      <c r="M17" s="280"/>
      <c r="N17" s="280"/>
      <c r="O17" s="280"/>
      <c r="P17" s="280"/>
      <c r="Q17" s="281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68" t="s">
        <v>93</v>
      </c>
      <c r="C18" s="268"/>
      <c r="D18" s="268"/>
      <c r="E18" s="268"/>
      <c r="F18" s="268"/>
      <c r="G18" s="268"/>
      <c r="H18" s="268"/>
      <c r="I18" s="269">
        <v>80</v>
      </c>
      <c r="J18" s="270"/>
      <c r="K18" s="270"/>
      <c r="L18" s="270"/>
      <c r="M18" s="270"/>
      <c r="N18" s="270"/>
      <c r="O18" s="270"/>
      <c r="P18" s="270"/>
      <c r="Q18" s="271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68" t="s">
        <v>15</v>
      </c>
      <c r="C19" s="268"/>
      <c r="D19" s="268"/>
      <c r="E19" s="268"/>
      <c r="F19" s="268"/>
      <c r="G19" s="268"/>
      <c r="H19" s="268"/>
      <c r="I19" s="275" t="s">
        <v>318</v>
      </c>
      <c r="J19" s="276"/>
      <c r="K19" s="276"/>
      <c r="L19" s="276"/>
      <c r="M19" s="276"/>
      <c r="N19" s="276"/>
      <c r="O19" s="276"/>
      <c r="P19" s="276"/>
      <c r="Q19" s="277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68" t="s">
        <v>16</v>
      </c>
      <c r="C20" s="268"/>
      <c r="D20" s="268"/>
      <c r="E20" s="268"/>
      <c r="F20" s="268"/>
      <c r="G20" s="268"/>
      <c r="H20" s="268"/>
      <c r="I20" s="272" t="s">
        <v>324</v>
      </c>
      <c r="J20" s="273"/>
      <c r="K20" s="273"/>
      <c r="L20" s="273"/>
      <c r="M20" s="273"/>
      <c r="N20" s="273"/>
      <c r="O20" s="273"/>
      <c r="P20" s="273"/>
      <c r="Q20" s="274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68" t="s">
        <v>17</v>
      </c>
      <c r="C21" s="268"/>
      <c r="D21" s="268"/>
      <c r="E21" s="268"/>
      <c r="F21" s="268"/>
      <c r="G21" s="268"/>
      <c r="H21" s="268"/>
      <c r="I21" s="272" t="s">
        <v>325</v>
      </c>
      <c r="J21" s="273"/>
      <c r="K21" s="273"/>
      <c r="L21" s="273"/>
      <c r="M21" s="273"/>
      <c r="N21" s="273"/>
      <c r="O21" s="273"/>
      <c r="P21" s="273"/>
      <c r="Q21" s="274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68" t="s">
        <v>18</v>
      </c>
      <c r="C22" s="268"/>
      <c r="D22" s="268"/>
      <c r="E22" s="268"/>
      <c r="F22" s="268"/>
      <c r="G22" s="268"/>
      <c r="H22" s="268"/>
      <c r="I22" s="272" t="s">
        <v>320</v>
      </c>
      <c r="J22" s="273"/>
      <c r="K22" s="273"/>
      <c r="L22" s="273"/>
      <c r="M22" s="273"/>
      <c r="N22" s="273"/>
      <c r="O22" s="273"/>
      <c r="P22" s="273"/>
      <c r="Q22" s="274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68" t="s">
        <v>19</v>
      </c>
      <c r="C23" s="268"/>
      <c r="D23" s="268"/>
      <c r="E23" s="268"/>
      <c r="F23" s="268"/>
      <c r="G23" s="268"/>
      <c r="H23" s="268"/>
      <c r="I23" s="272" t="s">
        <v>318</v>
      </c>
      <c r="J23" s="273"/>
      <c r="K23" s="273"/>
      <c r="L23" s="273"/>
      <c r="M23" s="273"/>
      <c r="N23" s="273"/>
      <c r="O23" s="273"/>
      <c r="P23" s="273"/>
      <c r="Q23" s="274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68" t="s">
        <v>20</v>
      </c>
      <c r="C24" s="268"/>
      <c r="D24" s="268"/>
      <c r="E24" s="268"/>
      <c r="F24" s="268"/>
      <c r="G24" s="268"/>
      <c r="H24" s="268"/>
      <c r="I24" s="272" t="s">
        <v>317</v>
      </c>
      <c r="J24" s="273"/>
      <c r="K24" s="273"/>
      <c r="L24" s="273"/>
      <c r="M24" s="273"/>
      <c r="N24" s="273"/>
      <c r="O24" s="273"/>
      <c r="P24" s="273"/>
      <c r="Q24" s="274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68" t="s">
        <v>21</v>
      </c>
      <c r="C25" s="268"/>
      <c r="D25" s="268"/>
      <c r="E25" s="268"/>
      <c r="F25" s="268"/>
      <c r="G25" s="268"/>
      <c r="H25" s="268"/>
      <c r="I25" s="285" t="s">
        <v>278</v>
      </c>
      <c r="J25" s="286"/>
      <c r="K25" s="286"/>
      <c r="L25" s="286"/>
      <c r="M25" s="286"/>
      <c r="N25" s="286"/>
      <c r="O25" s="286"/>
      <c r="P25" s="286"/>
      <c r="Q25" s="287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activeCell="G12" sqref="G12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71" t="s">
        <v>163</v>
      </c>
      <c r="B1" s="372" t="s">
        <v>165</v>
      </c>
      <c r="C1" s="375"/>
      <c r="D1" s="375"/>
      <c r="E1" s="375"/>
      <c r="F1" s="375"/>
      <c r="G1" s="375"/>
      <c r="H1" s="375"/>
      <c r="I1" s="376"/>
      <c r="J1" s="377" t="s">
        <v>166</v>
      </c>
      <c r="K1" s="375"/>
      <c r="L1" s="375"/>
      <c r="M1" s="376"/>
      <c r="N1" s="370" t="s">
        <v>167</v>
      </c>
      <c r="O1" s="370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71"/>
      <c r="B2" s="373"/>
      <c r="C2" s="139" t="s">
        <v>300</v>
      </c>
      <c r="D2" s="139" t="s">
        <v>301</v>
      </c>
      <c r="E2" s="139" t="s">
        <v>302</v>
      </c>
      <c r="F2" s="139" t="s">
        <v>303</v>
      </c>
      <c r="G2" s="139" t="s">
        <v>304</v>
      </c>
      <c r="H2" s="139" t="s">
        <v>305</v>
      </c>
      <c r="I2" s="139"/>
      <c r="J2" s="378">
        <f>SUM(C3:H3)</f>
        <v>98</v>
      </c>
      <c r="K2" s="379"/>
      <c r="L2" s="380"/>
      <c r="M2" s="139" t="s">
        <v>55</v>
      </c>
      <c r="N2" s="370"/>
      <c r="O2" s="370"/>
      <c r="P2" s="87" t="s">
        <v>249</v>
      </c>
      <c r="Q2" s="86">
        <v>1</v>
      </c>
      <c r="R2" s="88"/>
    </row>
    <row r="3" spans="1:18">
      <c r="A3" s="371"/>
      <c r="B3" s="374"/>
      <c r="C3" s="130">
        <f>IF(สรุปเวลาเรียน!D5="","",สรุปเวลาเรียน!D5)</f>
        <v>10</v>
      </c>
      <c r="D3" s="130">
        <f>IF(สรุปเวลาเรียน!E5="","",สรุปเวลาเรียน!E5)</f>
        <v>19</v>
      </c>
      <c r="E3" s="130">
        <f>IF(สรุปเวลาเรียน!F5="","",สรุปเวลาเรียน!F5)</f>
        <v>20</v>
      </c>
      <c r="F3" s="130">
        <f>IF(สรุปเวลาเรียน!G5="","",สรุปเวลาเรียน!G5)</f>
        <v>19</v>
      </c>
      <c r="G3" s="130">
        <f>IF(สรุปเวลาเรียน!H5="","",สรุปเวลาเรียน!H5)</f>
        <v>22</v>
      </c>
      <c r="H3" s="130">
        <f>IF(สรุปเวลาเรียน!I5="","",สรุปเวลาเรียน!I5)</f>
        <v>8</v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70"/>
      <c r="O3" s="370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เด็กชายณัฐภูมิ  ชัยมานิตย์</v>
      </c>
      <c r="C4" s="133">
        <f>IF($Q$2=1,IF(สรุปเวลาเรียน!D6="","",สรุปเวลาเรียน!D6),IF(สรุปเวลาเรียน!D36="","",สรุปเวลาเรียน!D36))</f>
        <v>0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133">
        <f>IF($Q$2=1,IF(สรุปเวลาเรียน!I6="","",สรุปเวลาเรียน!I6),IF(สรุปเวลาเรียน!I36="","",สรุปเวลาเรียน!I36))</f>
        <v>0</v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0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0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เด็กหญิงณัฎฐิดา  ทัดทอง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133">
        <f>IF($Q$2=1,IF(สรุปเวลาเรียน!I7="","",สรุปเวลาเรียน!I7),IF(สรุปเวลาเรียน!I37="","",สรุปเวลาเรียน!I37))</f>
        <v>0</v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เด็กหญิงพิมพ์รดา  แก้วโผงเผง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133">
        <f>IF($Q$2=1,IF(สรุปเวลาเรียน!I8="","",สรุปเวลาเรียน!I8),IF(สรุปเวลาเรียน!I38="","",สรุปเวลาเรียน!I38))</f>
        <v>0</v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เด็กหญิงตรีลดา  ดอนคงมี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133">
        <f>IF($Q$2=1,IF(สรุปเวลาเรียน!I9="","",สรุปเวลาเรียน!I9),IF(สรุปเวลาเรียน!I39="","",สรุปเวลาเรียน!I39))</f>
        <v>0</v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เด็กหญิงรุ่งรัตน์  นุ่นภูบาล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133">
        <f>IF($Q$2=1,IF(สรุปเวลาเรียน!I10="","",สรุปเวลาเรียน!I10),IF(สรุปเวลาเรียน!I40="","",สรุปเวลาเรียน!I40))</f>
        <v>0</v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เด็กชายเดโชชัย  แมตสอง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133">
        <f>IF($Q$2=1,IF(สรุปเวลาเรียน!I11="","",สรุปเวลาเรียน!I11),IF(สรุปเวลาเรียน!I41="","",สรุปเวลาเรียน!I41))</f>
        <v>0</v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เด็กชายศุภกร  บรรจงเลี้ยง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133">
        <f>IF($Q$2=1,IF(สรุปเวลาเรียน!I12="","",สรุปเวลาเรียน!I12),IF(สรุปเวลาเรียน!I42="","",สรุปเวลาเรียน!I42))</f>
        <v>0</v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เด็กชายรัตนพล  ชมครุฑ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0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133">
        <f>IF($Q$2=1,IF(สรุปเวลาเรียน!I13="","",สรุปเวลาเรียน!I13),IF(สรุปเวลาเรียน!I43="","",สรุปเวลาเรียน!I43))</f>
        <v>0</v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0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0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เด็กหญิงพิมพ์ชนก  จิตรโคตร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133">
        <f>IF($Q$2=1,IF(สรุปเวลาเรียน!I14="","",สรุปเวลาเรียน!I14),IF(สรุปเวลาเรียน!I44="","",สรุปเวลาเรียน!I44))</f>
        <v>0</v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เด็กหญิงปิยธิดาพร  ทวีปไธสง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133">
        <f>IF($Q$2=1,IF(สรุปเวลาเรียน!I15="","",สรุปเวลาเรียน!I15),IF(สรุปเวลาเรียน!I45="","",สรุปเวลาเรียน!I45))</f>
        <v>0</v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เด็กหญิงธมลวรรณ  มโนสา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133">
        <f>IF($Q$2=1,IF(สรุปเวลาเรียน!I16="","",สรุปเวลาเรียน!I16),IF(สรุปเวลาเรียน!I46="","",สรุปเวลาเรียน!I46))</f>
        <v>0</v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เด็กหญิงพิชชาพร  รัตนบุรี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133">
        <f>IF($Q$2=1,IF(สรุปเวลาเรียน!I17="","",สรุปเวลาเรียน!I17),IF(สรุปเวลาเรียน!I47="","",สรุปเวลาเรียน!I47))</f>
        <v>0</v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เด็กชายรุ่งอรุณ  มีไทย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133">
        <f>IF($Q$2=1,IF(สรุปเวลาเรียน!I18="","",สรุปเวลาเรียน!I18),IF(สรุปเวลาเรียน!I48="","",สรุปเวลาเรียน!I48))</f>
        <v>0</v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>เด็กชายอนุรักษ์  เสียงตรง</v>
      </c>
      <c r="C17" s="133">
        <f>IF($Q$2=1,IF(สรุปเวลาเรียน!D19="","",สรุปเวลาเรียน!D19),IF(สรุปเวลาเรียน!D49="","",สรุปเวลาเรียน!D49))</f>
        <v>0</v>
      </c>
      <c r="D17" s="133">
        <f>IF($Q$2=1,IF(สรุปเวลาเรียน!E19="","",สรุปเวลาเรียน!E19),IF(สรุปเวลาเรียน!E49="","",สรุปเวลาเรียน!E49))</f>
        <v>0</v>
      </c>
      <c r="E17" s="133">
        <f>IF($Q$2=1,IF(สรุปเวลาเรียน!F19="","",สรุปเวลาเรียน!F19),IF(สรุปเวลาเรียน!F49="","",สรุปเวลาเรียน!F49))</f>
        <v>0</v>
      </c>
      <c r="F17" s="133">
        <f>IF($Q$2=1,IF(สรุปเวลาเรียน!G19="","",สรุปเวลาเรียน!G19),IF(สรุปเวลาเรียน!G49="","",สรุปเวลาเรียน!G49))</f>
        <v>0</v>
      </c>
      <c r="G17" s="133">
        <f>IF($Q$2=1,IF(สรุปเวลาเรียน!H19="","",สรุปเวลาเรียน!H19),IF(สรุปเวลาเรียน!H49="","",สรุปเวลาเรียน!H49))</f>
        <v>0</v>
      </c>
      <c r="H17" s="133">
        <f>IF($Q$2=1,IF(สรุปเวลาเรียน!I19="","",สรุปเวลาเรียน!I19),IF(สรุปเวลาเรียน!I49="","",สรุปเวลาเรียน!I49))</f>
        <v>0</v>
      </c>
      <c r="I17" s="130"/>
      <c r="J17" s="133">
        <f>IF($Q$2=1,IF(สรุปเวลาเรียน!K19="","",สรุปเวลาเรียน!K19),IF(สรุปเวลาเรียน!K49="","",สรุปเวลาเรียน!K49))</f>
        <v>0</v>
      </c>
      <c r="K17" s="133">
        <f>IF($Q$2=1,IF(สรุปเวลาเรียน!L19="","",สรุปเวลาเรียน!L19),IF(สรุปเวลาเรียน!L49="","",สรุปเวลาเรียน!L49))</f>
        <v>0</v>
      </c>
      <c r="L17" s="133">
        <f>IF($Q$2=1,IF(สรุปเวลาเรียน!M19="","",สรุปเวลาเรียน!M19),IF(สรุปเวลาเรียน!M49="","",สรุปเวลาเรียน!M49))</f>
        <v>0</v>
      </c>
      <c r="M17" s="133">
        <f>IF($Q$2=1,IF(สรุปเวลาเรียน!N19="","",สรุปเวลาเรียน!N19),IF(สรุปเวลาเรียน!N49="","",สรุปเวลาเรียน!N49))</f>
        <v>0</v>
      </c>
      <c r="N17" s="134">
        <f>IF($Q$2=1,IF(สรุปเวลาเรียน!O19="","",สรุปเวลาเรียน!O19),IF(สรุปเวลาเรียน!O49="","",สรุปเวลาเรียน!O49))</f>
        <v>0</v>
      </c>
      <c r="O17" s="13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>เด็กหญิงธฤษวรรณ  ชำนาญนาค</v>
      </c>
      <c r="C18" s="133">
        <f>IF($Q$2=1,IF(สรุปเวลาเรียน!D20="","",สรุปเวลาเรียน!D20),IF(สรุปเวลาเรียน!D50="","",สรุปเวลาเรียน!D50))</f>
        <v>0</v>
      </c>
      <c r="D18" s="133">
        <f>IF($Q$2=1,IF(สรุปเวลาเรียน!E20="","",สรุปเวลาเรียน!E20),IF(สรุปเวลาเรียน!E50="","",สรุปเวลาเรียน!E50))</f>
        <v>0</v>
      </c>
      <c r="E18" s="133">
        <f>IF($Q$2=1,IF(สรุปเวลาเรียน!F20="","",สรุปเวลาเรียน!F20),IF(สรุปเวลาเรียน!F50="","",สรุปเวลาเรียน!F50))</f>
        <v>0</v>
      </c>
      <c r="F18" s="133">
        <f>IF($Q$2=1,IF(สรุปเวลาเรียน!G20="","",สรุปเวลาเรียน!G20),IF(สรุปเวลาเรียน!G50="","",สรุปเวลาเรียน!G50))</f>
        <v>0</v>
      </c>
      <c r="G18" s="133">
        <f>IF($Q$2=1,IF(สรุปเวลาเรียน!H20="","",สรุปเวลาเรียน!H20),IF(สรุปเวลาเรียน!H50="","",สรุปเวลาเรียน!H50))</f>
        <v>0</v>
      </c>
      <c r="H18" s="133">
        <f>IF($Q$2=1,IF(สรุปเวลาเรียน!I20="","",สรุปเวลาเรียน!I20),IF(สรุปเวลาเรียน!I50="","",สรุปเวลาเรียน!I50))</f>
        <v>0</v>
      </c>
      <c r="I18" s="130"/>
      <c r="J18" s="133">
        <f>IF($Q$2=1,IF(สรุปเวลาเรียน!K20="","",สรุปเวลาเรียน!K20),IF(สรุปเวลาเรียน!K50="","",สรุปเวลาเรียน!K50))</f>
        <v>0</v>
      </c>
      <c r="K18" s="133">
        <f>IF($Q$2=1,IF(สรุปเวลาเรียน!L20="","",สรุปเวลาเรียน!L20),IF(สรุปเวลาเรียน!L50="","",สรุปเวลาเรียน!L50))</f>
        <v>0</v>
      </c>
      <c r="L18" s="133">
        <f>IF($Q$2=1,IF(สรุปเวลาเรียน!M20="","",สรุปเวลาเรียน!M20),IF(สรุปเวลาเรียน!M50="","",สรุปเวลาเรียน!M50))</f>
        <v>0</v>
      </c>
      <c r="M18" s="133">
        <f>IF($Q$2=1,IF(สรุปเวลาเรียน!N20="","",สรุปเวลาเรียน!N20),IF(สรุปเวลาเรียน!N50="","",สรุปเวลาเรียน!N50))</f>
        <v>0</v>
      </c>
      <c r="N18" s="134">
        <f>IF($Q$2=1,IF(สรุปเวลาเรียน!O20="","",สรุปเวลาเรียน!O20),IF(สรุปเวลาเรียน!O50="","",สรุปเวลาเรียน!O50))</f>
        <v>0</v>
      </c>
      <c r="O18" s="134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>เด็กชายพีรพล  เหมม่วง</v>
      </c>
      <c r="C19" s="133">
        <f>IF($Q$2=1,IF(สรุปเวลาเรียน!D21="","",สรุปเวลาเรียน!D21),IF(สรุปเวลาเรียน!D51="","",สรุปเวลาเรียน!D51))</f>
        <v>0</v>
      </c>
      <c r="D19" s="133">
        <f>IF($Q$2=1,IF(สรุปเวลาเรียน!E21="","",สรุปเวลาเรียน!E21),IF(สรุปเวลาเรียน!E51="","",สรุปเวลาเรียน!E51))</f>
        <v>0</v>
      </c>
      <c r="E19" s="133">
        <f>IF($Q$2=1,IF(สรุปเวลาเรียน!F21="","",สรุปเวลาเรียน!F21),IF(สรุปเวลาเรียน!F51="","",สรุปเวลาเรียน!F51))</f>
        <v>0</v>
      </c>
      <c r="F19" s="133">
        <f>IF($Q$2=1,IF(สรุปเวลาเรียน!G21="","",สรุปเวลาเรียน!G21),IF(สรุปเวลาเรียน!G51="","",สรุปเวลาเรียน!G51))</f>
        <v>0</v>
      </c>
      <c r="G19" s="133">
        <f>IF($Q$2=1,IF(สรุปเวลาเรียน!H21="","",สรุปเวลาเรียน!H21),IF(สรุปเวลาเรียน!H51="","",สรุปเวลาเรียน!H51))</f>
        <v>0</v>
      </c>
      <c r="H19" s="133">
        <f>IF($Q$2=1,IF(สรุปเวลาเรียน!I21="","",สรุปเวลาเรียน!I21),IF(สรุปเวลาเรียน!I51="","",สรุปเวลาเรียน!I51))</f>
        <v>0</v>
      </c>
      <c r="I19" s="130"/>
      <c r="J19" s="133">
        <f>IF($Q$2=1,IF(สรุปเวลาเรียน!K21="","",สรุปเวลาเรียน!K21),IF(สรุปเวลาเรียน!K51="","",สรุปเวลาเรียน!K51))</f>
        <v>0</v>
      </c>
      <c r="K19" s="133">
        <f>IF($Q$2=1,IF(สรุปเวลาเรียน!L21="","",สรุปเวลาเรียน!L21),IF(สรุปเวลาเรียน!L51="","",สรุปเวลาเรียน!L51))</f>
        <v>0</v>
      </c>
      <c r="L19" s="133">
        <f>IF($Q$2=1,IF(สรุปเวลาเรียน!M21="","",สรุปเวลาเรียน!M21),IF(สรุปเวลาเรียน!M51="","",สรุปเวลาเรียน!M51))</f>
        <v>0</v>
      </c>
      <c r="M19" s="133">
        <f>IF($Q$2=1,IF(สรุปเวลาเรียน!N21="","",สรุปเวลาเรียน!N21),IF(สรุปเวลาเรียน!N51="","",สรุปเวลาเรียน!N51))</f>
        <v>0</v>
      </c>
      <c r="N19" s="134">
        <f>IF($Q$2=1,IF(สรุปเวลาเรียน!O21="","",สรุปเวลาเรียน!O21),IF(สรุปเวลาเรียน!O51="","",สรุปเวลาเรียน!O51))</f>
        <v>0</v>
      </c>
      <c r="O19" s="134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/>
      </c>
      <c r="C20" s="133" t="str">
        <f>IF($Q$2=1,IF(สรุปเวลาเรียน!D22="","",สรุปเวลาเรียน!D22),IF(สรุปเวลาเรียน!D52="","",สรุปเวลาเรียน!D52))</f>
        <v/>
      </c>
      <c r="D20" s="133" t="str">
        <f>IF($Q$2=1,IF(สรุปเวลาเรียน!E22="","",สรุปเวลาเรียน!E22),IF(สรุปเวลาเรียน!E52="","",สรุปเวลาเรียน!E52))</f>
        <v/>
      </c>
      <c r="E20" s="133" t="str">
        <f>IF($Q$2=1,IF(สรุปเวลาเรียน!F22="","",สรุปเวลาเรียน!F22),IF(สรุปเวลาเรียน!F52="","",สรุปเวลาเรียน!F52))</f>
        <v/>
      </c>
      <c r="F20" s="133" t="str">
        <f>IF($Q$2=1,IF(สรุปเวลาเรียน!G22="","",สรุปเวลาเรียน!G22),IF(สรุปเวลาเรียน!G52="","",สรุปเวลาเรียน!G52))</f>
        <v/>
      </c>
      <c r="G20" s="133" t="str">
        <f>IF($Q$2=1,IF(สรุปเวลาเรียน!H22="","",สรุปเวลาเรียน!H22),IF(สรุปเวลาเรียน!H52="","",สรุปเวลาเรียน!H52))</f>
        <v/>
      </c>
      <c r="H20" s="133" t="str">
        <f>IF($Q$2=1,IF(สรุปเวลาเรียน!I22="","",สรุปเวลาเรียน!I22),IF(สรุปเวลาเรียน!I52="","",สรุปเวลาเรียน!I52))</f>
        <v/>
      </c>
      <c r="I20" s="130"/>
      <c r="J20" s="133" t="str">
        <f>IF($Q$2=1,IF(สรุปเวลาเรียน!K22="","",สรุปเวลาเรียน!K22),IF(สรุปเวลาเรียน!K52="","",สรุปเวลาเรียน!K52))</f>
        <v/>
      </c>
      <c r="K20" s="133" t="str">
        <f>IF($Q$2=1,IF(สรุปเวลาเรียน!L22="","",สรุปเวลาเรียน!L22),IF(สรุปเวลาเรียน!L52="","",สรุปเวลาเรียน!L52))</f>
        <v/>
      </c>
      <c r="L20" s="133" t="str">
        <f>IF($Q$2=1,IF(สรุปเวลาเรียน!M22="","",สรุปเวลาเรียน!M22),IF(สรุปเวลาเรียน!M52="","",สรุปเวลาเรียน!M52))</f>
        <v/>
      </c>
      <c r="M20" s="133" t="str">
        <f>IF($Q$2=1,IF(สรุปเวลาเรียน!N22="","",สรุปเวลาเรียน!N22),IF(สรุปเวลาเรียน!N52="","",สรุปเวลาเรียน!N52))</f>
        <v/>
      </c>
      <c r="N20" s="134" t="str">
        <f>IF($Q$2=1,IF(สรุปเวลาเรียน!O22="","",สรุปเวลาเรียน!O22),IF(สรุปเวลาเรียน!O52="","",สรุปเวลาเรียน!O52))</f>
        <v/>
      </c>
      <c r="O20" s="134" t="str">
        <f>IF($Q$2=1,IF(สรุปเวลาเรียน!P22="","",สรุปเวลาเรียน!P22),IF(สรุปเวลาเรียน!P52="","",สรุปเวลาเรียน!P52))</f>
        <v/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/>
      </c>
      <c r="C21" s="133" t="str">
        <f>IF($Q$2=1,IF(สรุปเวลาเรียน!D23="","",สรุปเวลาเรียน!D23),IF(สรุปเวลาเรียน!D53="","",สรุปเวลาเรียน!D53))</f>
        <v/>
      </c>
      <c r="D21" s="133" t="str">
        <f>IF($Q$2=1,IF(สรุปเวลาเรียน!E23="","",สรุปเวลาเรียน!E23),IF(สรุปเวลาเรียน!E53="","",สรุปเวลาเรียน!E53))</f>
        <v/>
      </c>
      <c r="E21" s="133" t="str">
        <f>IF($Q$2=1,IF(สรุปเวลาเรียน!F23="","",สรุปเวลาเรียน!F23),IF(สรุปเวลาเรียน!F53="","",สรุปเวลาเรียน!F53))</f>
        <v/>
      </c>
      <c r="F21" s="133" t="str">
        <f>IF($Q$2=1,IF(สรุปเวลาเรียน!G23="","",สรุปเวลาเรียน!G23),IF(สรุปเวลาเรียน!G53="","",สรุปเวลาเรียน!G53))</f>
        <v/>
      </c>
      <c r="G21" s="133" t="str">
        <f>IF($Q$2=1,IF(สรุปเวลาเรียน!H23="","",สรุปเวลาเรียน!H23),IF(สรุปเวลาเรียน!H53="","",สรุปเวลาเรียน!H53))</f>
        <v/>
      </c>
      <c r="H21" s="133" t="str">
        <f>IF($Q$2=1,IF(สรุปเวลาเรียน!I23="","",สรุปเวลาเรียน!I23),IF(สรุปเวลาเรียน!I53="","",สรุปเวลาเรียน!I53))</f>
        <v/>
      </c>
      <c r="I21" s="130"/>
      <c r="J21" s="133" t="str">
        <f>IF($Q$2=1,IF(สรุปเวลาเรียน!K23="","",สรุปเวลาเรียน!K23),IF(สรุปเวลาเรียน!K53="","",สรุปเวลาเรียน!K53))</f>
        <v/>
      </c>
      <c r="K21" s="133" t="str">
        <f>IF($Q$2=1,IF(สรุปเวลาเรียน!L23="","",สรุปเวลาเรียน!L23),IF(สรุปเวลาเรียน!L53="","",สรุปเวลาเรียน!L53))</f>
        <v/>
      </c>
      <c r="L21" s="133" t="str">
        <f>IF($Q$2=1,IF(สรุปเวลาเรียน!M23="","",สรุปเวลาเรียน!M23),IF(สรุปเวลาเรียน!M53="","",สรุปเวลาเรียน!M53))</f>
        <v/>
      </c>
      <c r="M21" s="133" t="str">
        <f>IF($Q$2=1,IF(สรุปเวลาเรียน!N23="","",สรุปเวลาเรียน!N23),IF(สรุปเวลาเรียน!N53="","",สรุปเวลาเรียน!N53))</f>
        <v/>
      </c>
      <c r="N21" s="134" t="str">
        <f>IF($Q$2=1,IF(สรุปเวลาเรียน!O23="","",สรุปเวลาเรียน!O23),IF(สรุปเวลาเรียน!O53="","",สรุปเวลาเรียน!O53))</f>
        <v/>
      </c>
      <c r="O21" s="134" t="str">
        <f>IF($Q$2=1,IF(สรุปเวลาเรียน!P23="","",สรุปเวลาเรียน!P23),IF(สรุปเวลาเรียน!P53="","",สรุปเวลาเรียน!P53))</f>
        <v/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/>
      </c>
      <c r="C22" s="133" t="str">
        <f>IF($Q$2=1,IF(สรุปเวลาเรียน!D24="","",สรุปเวลาเรียน!D24),IF(สรุปเวลาเรียน!D54="","",สรุปเวลาเรียน!D54))</f>
        <v/>
      </c>
      <c r="D22" s="133" t="str">
        <f>IF($Q$2=1,IF(สรุปเวลาเรียน!E24="","",สรุปเวลาเรียน!E24),IF(สรุปเวลาเรียน!E54="","",สรุปเวลาเรียน!E54))</f>
        <v/>
      </c>
      <c r="E22" s="133" t="str">
        <f>IF($Q$2=1,IF(สรุปเวลาเรียน!F24="","",สรุปเวลาเรียน!F24),IF(สรุปเวลาเรียน!F54="","",สรุปเวลาเรียน!F54))</f>
        <v/>
      </c>
      <c r="F22" s="133" t="str">
        <f>IF($Q$2=1,IF(สรุปเวลาเรียน!G24="","",สรุปเวลาเรียน!G24),IF(สรุปเวลาเรียน!G54="","",สรุปเวลาเรียน!G54))</f>
        <v/>
      </c>
      <c r="G22" s="133" t="str">
        <f>IF($Q$2=1,IF(สรุปเวลาเรียน!H24="","",สรุปเวลาเรียน!H24),IF(สรุปเวลาเรียน!H54="","",สรุปเวลาเรียน!H54))</f>
        <v/>
      </c>
      <c r="H22" s="133" t="str">
        <f>IF($Q$2=1,IF(สรุปเวลาเรียน!I24="","",สรุปเวลาเรียน!I24),IF(สรุปเวลาเรียน!I54="","",สรุปเวลาเรียน!I54))</f>
        <v/>
      </c>
      <c r="I22" s="130"/>
      <c r="J22" s="133" t="str">
        <f>IF($Q$2=1,IF(สรุปเวลาเรียน!K24="","",สรุปเวลาเรียน!K24),IF(สรุปเวลาเรียน!K54="","",สรุปเวลาเรียน!K54))</f>
        <v/>
      </c>
      <c r="K22" s="133" t="str">
        <f>IF($Q$2=1,IF(สรุปเวลาเรียน!L24="","",สรุปเวลาเรียน!L24),IF(สรุปเวลาเรียน!L54="","",สรุปเวลาเรียน!L54))</f>
        <v/>
      </c>
      <c r="L22" s="133" t="str">
        <f>IF($Q$2=1,IF(สรุปเวลาเรียน!M24="","",สรุปเวลาเรียน!M24),IF(สรุปเวลาเรียน!M54="","",สรุปเวลาเรียน!M54))</f>
        <v/>
      </c>
      <c r="M22" s="133" t="str">
        <f>IF($Q$2=1,IF(สรุปเวลาเรียน!N24="","",สรุปเวลาเรียน!N24),IF(สรุปเวลาเรียน!N54="","",สรุปเวลาเรียน!N54))</f>
        <v/>
      </c>
      <c r="N22" s="134" t="str">
        <f>IF($Q$2=1,IF(สรุปเวลาเรียน!O24="","",สรุปเวลาเรียน!O24),IF(สรุปเวลาเรียน!O54="","",สรุปเวลาเรียน!O54))</f>
        <v/>
      </c>
      <c r="O22" s="134" t="str">
        <f>IF($Q$2=1,IF(สรุปเวลาเรียน!P24="","",สรุปเวลาเรียน!P24),IF(สรุปเวลาเรียน!P54="","",สรุปเวลาเรียน!P54))</f>
        <v/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/>
      </c>
      <c r="C23" s="133" t="str">
        <f>IF($Q$2=1,IF(สรุปเวลาเรียน!D25="","",สรุปเวลาเรียน!D25),IF(สรุปเวลาเรียน!D55="","",สรุปเวลาเรียน!D55))</f>
        <v/>
      </c>
      <c r="D23" s="133" t="str">
        <f>IF($Q$2=1,IF(สรุปเวลาเรียน!E25="","",สรุปเวลาเรียน!E25),IF(สรุปเวลาเรียน!E55="","",สรุปเวลาเรียน!E55))</f>
        <v/>
      </c>
      <c r="E23" s="133" t="str">
        <f>IF($Q$2=1,IF(สรุปเวลาเรียน!F25="","",สรุปเวลาเรียน!F25),IF(สรุปเวลาเรียน!F55="","",สรุปเวลาเรียน!F55))</f>
        <v/>
      </c>
      <c r="F23" s="133" t="str">
        <f>IF($Q$2=1,IF(สรุปเวลาเรียน!G25="","",สรุปเวลาเรียน!G25),IF(สรุปเวลาเรียน!G55="","",สรุปเวลาเรียน!G55))</f>
        <v/>
      </c>
      <c r="G23" s="133" t="str">
        <f>IF($Q$2=1,IF(สรุปเวลาเรียน!H25="","",สรุปเวลาเรียน!H25),IF(สรุปเวลาเรียน!H55="","",สรุปเวลาเรียน!H55))</f>
        <v/>
      </c>
      <c r="H23" s="133" t="str">
        <f>IF($Q$2=1,IF(สรุปเวลาเรียน!I25="","",สรุปเวลาเรียน!I25),IF(สรุปเวลาเรียน!I55="","",สรุปเวลาเรียน!I55))</f>
        <v/>
      </c>
      <c r="I23" s="130"/>
      <c r="J23" s="133" t="str">
        <f>IF($Q$2=1,IF(สรุปเวลาเรียน!K25="","",สรุปเวลาเรียน!K25),IF(สรุปเวลาเรียน!K55="","",สรุปเวลาเรียน!K55))</f>
        <v/>
      </c>
      <c r="K23" s="133" t="str">
        <f>IF($Q$2=1,IF(สรุปเวลาเรียน!L25="","",สรุปเวลาเรียน!L25),IF(สรุปเวลาเรียน!L55="","",สรุปเวลาเรียน!L55))</f>
        <v/>
      </c>
      <c r="L23" s="133" t="str">
        <f>IF($Q$2=1,IF(สรุปเวลาเรียน!M25="","",สรุปเวลาเรียน!M25),IF(สรุปเวลาเรียน!M55="","",สรุปเวลาเรียน!M55))</f>
        <v/>
      </c>
      <c r="M23" s="133" t="str">
        <f>IF($Q$2=1,IF(สรุปเวลาเรียน!N25="","",สรุปเวลาเรียน!N25),IF(สรุปเวลาเรียน!N55="","",สรุปเวลาเรียน!N55))</f>
        <v/>
      </c>
      <c r="N23" s="134" t="str">
        <f>IF($Q$2=1,IF(สรุปเวลาเรียน!O25="","",สรุปเวลาเรียน!O25),IF(สรุปเวลาเรียน!O55="","",สรุปเวลาเรียน!O55))</f>
        <v/>
      </c>
      <c r="O23" s="134" t="str">
        <f>IF($Q$2=1,IF(สรุปเวลาเรียน!P25="","",สรุปเวลาเรียน!P25),IF(สรุปเวลาเรียน!P55="","",สรุปเวลาเรียน!P55))</f>
        <v/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/>
      </c>
      <c r="C24" s="133" t="str">
        <f>IF($Q$2=1,IF(สรุปเวลาเรียน!D26="","",สรุปเวลาเรียน!D26),IF(สรุปเวลาเรียน!D56="","",สรุปเวลาเรียน!D56))</f>
        <v/>
      </c>
      <c r="D24" s="133" t="str">
        <f>IF($Q$2=1,IF(สรุปเวลาเรียน!E26="","",สรุปเวลาเรียน!E26),IF(สรุปเวลาเรียน!E56="","",สรุปเวลาเรียน!E56))</f>
        <v/>
      </c>
      <c r="E24" s="133" t="str">
        <f>IF($Q$2=1,IF(สรุปเวลาเรียน!F26="","",สรุปเวลาเรียน!F26),IF(สรุปเวลาเรียน!F56="","",สรุปเวลาเรียน!F56))</f>
        <v/>
      </c>
      <c r="F24" s="133" t="str">
        <f>IF($Q$2=1,IF(สรุปเวลาเรียน!G26="","",สรุปเวลาเรียน!G26),IF(สรุปเวลาเรียน!G56="","",สรุปเวลาเรียน!G56))</f>
        <v/>
      </c>
      <c r="G24" s="133" t="str">
        <f>IF($Q$2=1,IF(สรุปเวลาเรียน!H26="","",สรุปเวลาเรียน!H26),IF(สรุปเวลาเรียน!H56="","",สรุปเวลาเรียน!H56))</f>
        <v/>
      </c>
      <c r="H24" s="133" t="str">
        <f>IF($Q$2=1,IF(สรุปเวลาเรียน!I26="","",สรุปเวลาเรียน!I26),IF(สรุปเวลาเรียน!I56="","",สรุปเวลาเรียน!I56))</f>
        <v/>
      </c>
      <c r="I24" s="130"/>
      <c r="J24" s="133" t="str">
        <f>IF($Q$2=1,IF(สรุปเวลาเรียน!K26="","",สรุปเวลาเรียน!K26),IF(สรุปเวลาเรียน!K56="","",สรุปเวลาเรียน!K56))</f>
        <v/>
      </c>
      <c r="K24" s="133" t="str">
        <f>IF($Q$2=1,IF(สรุปเวลาเรียน!L26="","",สรุปเวลาเรียน!L26),IF(สรุปเวลาเรียน!L56="","",สรุปเวลาเรียน!L56))</f>
        <v/>
      </c>
      <c r="L24" s="133" t="str">
        <f>IF($Q$2=1,IF(สรุปเวลาเรียน!M26="","",สรุปเวลาเรียน!M26),IF(สรุปเวลาเรียน!M56="","",สรุปเวลาเรียน!M56))</f>
        <v/>
      </c>
      <c r="M24" s="133" t="str">
        <f>IF($Q$2=1,IF(สรุปเวลาเรียน!N26="","",สรุปเวลาเรียน!N26),IF(สรุปเวลาเรียน!N56="","",สรุปเวลาเรียน!N56))</f>
        <v/>
      </c>
      <c r="N24" s="134" t="str">
        <f>IF($Q$2=1,IF(สรุปเวลาเรียน!O26="","",สรุปเวลาเรียน!O26),IF(สรุปเวลาเรียน!O56="","",สรุปเวลาเรียน!O56))</f>
        <v/>
      </c>
      <c r="O24" s="134" t="str">
        <f>IF($Q$2=1,IF(สรุปเวลาเรียน!P26="","",สรุปเวลาเรียน!P26),IF(สรุปเวลาเรียน!P56="","",สรุปเวลาเรียน!P56))</f>
        <v/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133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133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133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133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133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133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133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133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133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93" t="s">
        <v>294</v>
      </c>
      <c r="D1" s="393"/>
      <c r="E1" s="393"/>
      <c r="F1" s="393"/>
      <c r="G1" s="393"/>
      <c r="H1" s="393"/>
      <c r="I1" s="393"/>
      <c r="J1" s="143"/>
      <c r="K1" s="141"/>
      <c r="L1" s="142"/>
      <c r="M1" s="393" t="s">
        <v>294</v>
      </c>
      <c r="N1" s="393"/>
      <c r="O1" s="393"/>
      <c r="P1" s="393"/>
      <c r="Q1" s="393"/>
      <c r="R1" s="393"/>
      <c r="S1" s="393"/>
      <c r="T1" s="143"/>
    </row>
    <row r="2" spans="1:20">
      <c r="A2" s="144"/>
      <c r="C2" s="394"/>
      <c r="D2" s="394"/>
      <c r="E2" s="394"/>
      <c r="F2" s="394"/>
      <c r="G2" s="394"/>
      <c r="H2" s="394"/>
      <c r="I2" s="394"/>
      <c r="J2" s="145"/>
      <c r="K2" s="144"/>
      <c r="M2" s="394"/>
      <c r="N2" s="394"/>
      <c r="O2" s="394"/>
      <c r="P2" s="394"/>
      <c r="Q2" s="394"/>
      <c r="R2" s="394"/>
      <c r="S2" s="394"/>
      <c r="T2" s="145"/>
    </row>
    <row r="3" spans="1:20">
      <c r="A3" s="144"/>
      <c r="C3" s="394"/>
      <c r="D3" s="394"/>
      <c r="E3" s="394"/>
      <c r="F3" s="394"/>
      <c r="G3" s="394"/>
      <c r="H3" s="394"/>
      <c r="I3" s="394"/>
      <c r="J3" s="145"/>
      <c r="K3" s="144"/>
      <c r="M3" s="394"/>
      <c r="N3" s="394"/>
      <c r="O3" s="394"/>
      <c r="P3" s="394"/>
      <c r="Q3" s="394"/>
      <c r="R3" s="394"/>
      <c r="S3" s="394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ส23235</v>
      </c>
      <c r="F4" s="146" t="s">
        <v>208</v>
      </c>
      <c r="G4" s="395" t="str">
        <f>IF(ตั้งค่าปพ5!I12="","",ตั้งค่าปพ5!I12)</f>
        <v>หน้าที่พลเมือง 5</v>
      </c>
      <c r="H4" s="395"/>
      <c r="I4" s="395"/>
      <c r="J4" s="145"/>
      <c r="K4" s="144"/>
      <c r="M4" s="146" t="s">
        <v>129</v>
      </c>
      <c r="N4" s="147" t="str">
        <f>IF(ตั้งค่าปพ5!I11="","",ตั้งค่าปพ5!I11)</f>
        <v>ส23235</v>
      </c>
      <c r="P4" s="146" t="s">
        <v>208</v>
      </c>
      <c r="Q4" s="395" t="str">
        <f>IF(ตั้งค่าปพ5!I12="","",ตั้งค่าปพ5!I12)</f>
        <v>หน้าที่พลเมือง 5</v>
      </c>
      <c r="R4" s="395"/>
      <c r="S4" s="395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95" t="str">
        <f>IF(ตั้งค่าปพ5!I10="","",ตั้งค่าปพ5!I10)</f>
        <v>สังคมศึกษาฯ</v>
      </c>
      <c r="H5" s="395"/>
      <c r="I5" s="395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95" t="str">
        <f>IF(ตั้งค่าปพ5!I10="","",ตั้งค่าปพ5!I10)</f>
        <v>สังคมศึกษาฯ</v>
      </c>
      <c r="R5" s="395"/>
      <c r="S5" s="395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81" t="s">
        <v>297</v>
      </c>
      <c r="B7" s="382"/>
      <c r="C7" s="382"/>
      <c r="D7" s="382"/>
      <c r="E7" s="382"/>
      <c r="F7" s="382"/>
      <c r="G7" s="382"/>
      <c r="H7" s="382"/>
      <c r="I7" s="382"/>
      <c r="J7" s="383"/>
      <c r="K7" s="381" t="s">
        <v>297</v>
      </c>
      <c r="L7" s="382"/>
      <c r="M7" s="382"/>
      <c r="N7" s="382"/>
      <c r="O7" s="382"/>
      <c r="P7" s="382"/>
      <c r="Q7" s="382"/>
      <c r="R7" s="382"/>
      <c r="S7" s="382"/>
      <c r="T7" s="383"/>
    </row>
    <row r="8" spans="1:20">
      <c r="A8" s="384"/>
      <c r="B8" s="385"/>
      <c r="C8" s="385"/>
      <c r="D8" s="385"/>
      <c r="E8" s="385"/>
      <c r="F8" s="385"/>
      <c r="G8" s="385"/>
      <c r="H8" s="385"/>
      <c r="I8" s="385"/>
      <c r="J8" s="386"/>
      <c r="K8" s="384"/>
      <c r="L8" s="385"/>
      <c r="M8" s="385"/>
      <c r="N8" s="385"/>
      <c r="O8" s="385"/>
      <c r="P8" s="385"/>
      <c r="Q8" s="385"/>
      <c r="R8" s="385"/>
      <c r="S8" s="385"/>
      <c r="T8" s="386"/>
    </row>
    <row r="9" spans="1:20">
      <c r="A9" s="387"/>
      <c r="B9" s="388"/>
      <c r="C9" s="388"/>
      <c r="D9" s="388"/>
      <c r="E9" s="388"/>
      <c r="F9" s="388"/>
      <c r="G9" s="388"/>
      <c r="H9" s="388"/>
      <c r="I9" s="388"/>
      <c r="J9" s="389"/>
      <c r="K9" s="387"/>
      <c r="L9" s="388"/>
      <c r="M9" s="388"/>
      <c r="N9" s="388"/>
      <c r="O9" s="388"/>
      <c r="P9" s="388"/>
      <c r="Q9" s="388"/>
      <c r="R9" s="388"/>
      <c r="S9" s="388"/>
      <c r="T9" s="389"/>
    </row>
    <row r="10" spans="1:20">
      <c r="A10" s="387"/>
      <c r="B10" s="388"/>
      <c r="C10" s="388"/>
      <c r="D10" s="388"/>
      <c r="E10" s="388"/>
      <c r="F10" s="388"/>
      <c r="G10" s="388"/>
      <c r="H10" s="388"/>
      <c r="I10" s="388"/>
      <c r="J10" s="389"/>
      <c r="K10" s="387"/>
      <c r="L10" s="388"/>
      <c r="M10" s="388"/>
      <c r="N10" s="388"/>
      <c r="O10" s="388"/>
      <c r="P10" s="388"/>
      <c r="Q10" s="388"/>
      <c r="R10" s="388"/>
      <c r="S10" s="388"/>
      <c r="T10" s="389"/>
    </row>
    <row r="11" spans="1:20">
      <c r="A11" s="387"/>
      <c r="B11" s="388"/>
      <c r="C11" s="388"/>
      <c r="D11" s="388"/>
      <c r="E11" s="388"/>
      <c r="F11" s="388"/>
      <c r="G11" s="388"/>
      <c r="H11" s="388"/>
      <c r="I11" s="388"/>
      <c r="J11" s="389"/>
      <c r="K11" s="387"/>
      <c r="L11" s="388"/>
      <c r="M11" s="388"/>
      <c r="N11" s="388"/>
      <c r="O11" s="388"/>
      <c r="P11" s="388"/>
      <c r="Q11" s="388"/>
      <c r="R11" s="388"/>
      <c r="S11" s="388"/>
      <c r="T11" s="389"/>
    </row>
    <row r="12" spans="1:20">
      <c r="A12" s="387"/>
      <c r="B12" s="388"/>
      <c r="C12" s="388"/>
      <c r="D12" s="388"/>
      <c r="E12" s="388"/>
      <c r="F12" s="388"/>
      <c r="G12" s="388"/>
      <c r="H12" s="388"/>
      <c r="I12" s="388"/>
      <c r="J12" s="389"/>
      <c r="K12" s="387"/>
      <c r="L12" s="388"/>
      <c r="M12" s="388"/>
      <c r="N12" s="388"/>
      <c r="O12" s="388"/>
      <c r="P12" s="388"/>
      <c r="Q12" s="388"/>
      <c r="R12" s="388"/>
      <c r="S12" s="388"/>
      <c r="T12" s="389"/>
    </row>
    <row r="13" spans="1:20">
      <c r="A13" s="387"/>
      <c r="B13" s="388"/>
      <c r="C13" s="388"/>
      <c r="D13" s="388"/>
      <c r="E13" s="388"/>
      <c r="F13" s="388"/>
      <c r="G13" s="388"/>
      <c r="H13" s="388"/>
      <c r="I13" s="388"/>
      <c r="J13" s="389"/>
      <c r="K13" s="387"/>
      <c r="L13" s="388"/>
      <c r="M13" s="388"/>
      <c r="N13" s="388"/>
      <c r="O13" s="388"/>
      <c r="P13" s="388"/>
      <c r="Q13" s="388"/>
      <c r="R13" s="388"/>
      <c r="S13" s="388"/>
      <c r="T13" s="389"/>
    </row>
    <row r="14" spans="1:20">
      <c r="A14" s="387"/>
      <c r="B14" s="388"/>
      <c r="C14" s="388"/>
      <c r="D14" s="388"/>
      <c r="E14" s="388"/>
      <c r="F14" s="388"/>
      <c r="G14" s="388"/>
      <c r="H14" s="388"/>
      <c r="I14" s="388"/>
      <c r="J14" s="389"/>
      <c r="K14" s="387"/>
      <c r="L14" s="388"/>
      <c r="M14" s="388"/>
      <c r="N14" s="388"/>
      <c r="O14" s="388"/>
      <c r="P14" s="388"/>
      <c r="Q14" s="388"/>
      <c r="R14" s="388"/>
      <c r="S14" s="388"/>
      <c r="T14" s="389"/>
    </row>
    <row r="15" spans="1:20">
      <c r="A15" s="387"/>
      <c r="B15" s="388"/>
      <c r="C15" s="388"/>
      <c r="D15" s="388"/>
      <c r="E15" s="388"/>
      <c r="F15" s="388"/>
      <c r="G15" s="388"/>
      <c r="H15" s="388"/>
      <c r="I15" s="388"/>
      <c r="J15" s="389"/>
      <c r="K15" s="387"/>
      <c r="L15" s="388"/>
      <c r="M15" s="388"/>
      <c r="N15" s="388"/>
      <c r="O15" s="388"/>
      <c r="P15" s="388"/>
      <c r="Q15" s="388"/>
      <c r="R15" s="388"/>
      <c r="S15" s="388"/>
      <c r="T15" s="389"/>
    </row>
    <row r="16" spans="1:20">
      <c r="A16" s="387"/>
      <c r="B16" s="388"/>
      <c r="C16" s="388"/>
      <c r="D16" s="388"/>
      <c r="E16" s="388"/>
      <c r="F16" s="388"/>
      <c r="G16" s="388"/>
      <c r="H16" s="388"/>
      <c r="I16" s="388"/>
      <c r="J16" s="389"/>
      <c r="K16" s="387"/>
      <c r="L16" s="388"/>
      <c r="M16" s="388"/>
      <c r="N16" s="388"/>
      <c r="O16" s="388"/>
      <c r="P16" s="388"/>
      <c r="Q16" s="388"/>
      <c r="R16" s="388"/>
      <c r="S16" s="388"/>
      <c r="T16" s="389"/>
    </row>
    <row r="17" spans="1:20">
      <c r="A17" s="387"/>
      <c r="B17" s="388"/>
      <c r="C17" s="388"/>
      <c r="D17" s="388"/>
      <c r="E17" s="388"/>
      <c r="F17" s="388"/>
      <c r="G17" s="388"/>
      <c r="H17" s="388"/>
      <c r="I17" s="388"/>
      <c r="J17" s="389"/>
      <c r="K17" s="387"/>
      <c r="L17" s="388"/>
      <c r="M17" s="388"/>
      <c r="N17" s="388"/>
      <c r="O17" s="388"/>
      <c r="P17" s="388"/>
      <c r="Q17" s="388"/>
      <c r="R17" s="388"/>
      <c r="S17" s="388"/>
      <c r="T17" s="389"/>
    </row>
    <row r="18" spans="1:20">
      <c r="A18" s="387"/>
      <c r="B18" s="388"/>
      <c r="C18" s="388"/>
      <c r="D18" s="388"/>
      <c r="E18" s="388"/>
      <c r="F18" s="388"/>
      <c r="G18" s="388"/>
      <c r="H18" s="388"/>
      <c r="I18" s="388"/>
      <c r="J18" s="389"/>
      <c r="K18" s="387"/>
      <c r="L18" s="388"/>
      <c r="M18" s="388"/>
      <c r="N18" s="388"/>
      <c r="O18" s="388"/>
      <c r="P18" s="388"/>
      <c r="Q18" s="388"/>
      <c r="R18" s="388"/>
      <c r="S18" s="388"/>
      <c r="T18" s="389"/>
    </row>
    <row r="19" spans="1:20">
      <c r="A19" s="387"/>
      <c r="B19" s="388"/>
      <c r="C19" s="388"/>
      <c r="D19" s="388"/>
      <c r="E19" s="388"/>
      <c r="F19" s="388"/>
      <c r="G19" s="388"/>
      <c r="H19" s="388"/>
      <c r="I19" s="388"/>
      <c r="J19" s="389"/>
      <c r="K19" s="387"/>
      <c r="L19" s="388"/>
      <c r="M19" s="388"/>
      <c r="N19" s="388"/>
      <c r="O19" s="388"/>
      <c r="P19" s="388"/>
      <c r="Q19" s="388"/>
      <c r="R19" s="388"/>
      <c r="S19" s="388"/>
      <c r="T19" s="389"/>
    </row>
    <row r="20" spans="1:20">
      <c r="A20" s="387"/>
      <c r="B20" s="388"/>
      <c r="C20" s="388"/>
      <c r="D20" s="388"/>
      <c r="E20" s="388"/>
      <c r="F20" s="388"/>
      <c r="G20" s="388"/>
      <c r="H20" s="388"/>
      <c r="I20" s="388"/>
      <c r="J20" s="389"/>
      <c r="K20" s="387"/>
      <c r="L20" s="388"/>
      <c r="M20" s="388"/>
      <c r="N20" s="388"/>
      <c r="O20" s="388"/>
      <c r="P20" s="388"/>
      <c r="Q20" s="388"/>
      <c r="R20" s="388"/>
      <c r="S20" s="388"/>
      <c r="T20" s="389"/>
    </row>
    <row r="21" spans="1:20">
      <c r="A21" s="387"/>
      <c r="B21" s="388"/>
      <c r="C21" s="388"/>
      <c r="D21" s="388"/>
      <c r="E21" s="388"/>
      <c r="F21" s="388"/>
      <c r="G21" s="388"/>
      <c r="H21" s="388"/>
      <c r="I21" s="388"/>
      <c r="J21" s="389"/>
      <c r="K21" s="387"/>
      <c r="L21" s="388"/>
      <c r="M21" s="388"/>
      <c r="N21" s="388"/>
      <c r="O21" s="388"/>
      <c r="P21" s="388"/>
      <c r="Q21" s="388"/>
      <c r="R21" s="388"/>
      <c r="S21" s="388"/>
      <c r="T21" s="389"/>
    </row>
    <row r="22" spans="1:20">
      <c r="A22" s="387"/>
      <c r="B22" s="388"/>
      <c r="C22" s="388"/>
      <c r="D22" s="388"/>
      <c r="E22" s="388"/>
      <c r="F22" s="388"/>
      <c r="G22" s="388"/>
      <c r="H22" s="388"/>
      <c r="I22" s="388"/>
      <c r="J22" s="389"/>
      <c r="K22" s="387"/>
      <c r="L22" s="388"/>
      <c r="M22" s="388"/>
      <c r="N22" s="388"/>
      <c r="O22" s="388"/>
      <c r="P22" s="388"/>
      <c r="Q22" s="388"/>
      <c r="R22" s="388"/>
      <c r="S22" s="388"/>
      <c r="T22" s="389"/>
    </row>
    <row r="23" spans="1:20">
      <c r="A23" s="387"/>
      <c r="B23" s="388"/>
      <c r="C23" s="388"/>
      <c r="D23" s="388"/>
      <c r="E23" s="388"/>
      <c r="F23" s="388"/>
      <c r="G23" s="388"/>
      <c r="H23" s="388"/>
      <c r="I23" s="388"/>
      <c r="J23" s="389"/>
      <c r="K23" s="387"/>
      <c r="L23" s="388"/>
      <c r="M23" s="388"/>
      <c r="N23" s="388"/>
      <c r="O23" s="388"/>
      <c r="P23" s="388"/>
      <c r="Q23" s="388"/>
      <c r="R23" s="388"/>
      <c r="S23" s="388"/>
      <c r="T23" s="389"/>
    </row>
    <row r="24" spans="1:20">
      <c r="A24" s="387"/>
      <c r="B24" s="388"/>
      <c r="C24" s="388"/>
      <c r="D24" s="388"/>
      <c r="E24" s="388"/>
      <c r="F24" s="388"/>
      <c r="G24" s="388"/>
      <c r="H24" s="388"/>
      <c r="I24" s="388"/>
      <c r="J24" s="389"/>
      <c r="K24" s="387"/>
      <c r="L24" s="388"/>
      <c r="M24" s="388"/>
      <c r="N24" s="388"/>
      <c r="O24" s="388"/>
      <c r="P24" s="388"/>
      <c r="Q24" s="388"/>
      <c r="R24" s="388"/>
      <c r="S24" s="388"/>
      <c r="T24" s="389"/>
    </row>
    <row r="25" spans="1:20">
      <c r="A25" s="387"/>
      <c r="B25" s="388"/>
      <c r="C25" s="388"/>
      <c r="D25" s="388"/>
      <c r="E25" s="388"/>
      <c r="F25" s="388"/>
      <c r="G25" s="388"/>
      <c r="H25" s="388"/>
      <c r="I25" s="388"/>
      <c r="J25" s="389"/>
      <c r="K25" s="387"/>
      <c r="L25" s="388"/>
      <c r="M25" s="388"/>
      <c r="N25" s="388"/>
      <c r="O25" s="388"/>
      <c r="P25" s="388"/>
      <c r="Q25" s="388"/>
      <c r="R25" s="388"/>
      <c r="S25" s="388"/>
      <c r="T25" s="389"/>
    </row>
    <row r="26" spans="1:20">
      <c r="A26" s="387"/>
      <c r="B26" s="388"/>
      <c r="C26" s="388"/>
      <c r="D26" s="388"/>
      <c r="E26" s="388"/>
      <c r="F26" s="388"/>
      <c r="G26" s="388"/>
      <c r="H26" s="388"/>
      <c r="I26" s="388"/>
      <c r="J26" s="389"/>
      <c r="K26" s="387"/>
      <c r="L26" s="388"/>
      <c r="M26" s="388"/>
      <c r="N26" s="388"/>
      <c r="O26" s="388"/>
      <c r="P26" s="388"/>
      <c r="Q26" s="388"/>
      <c r="R26" s="388"/>
      <c r="S26" s="388"/>
      <c r="T26" s="389"/>
    </row>
    <row r="27" spans="1:20">
      <c r="A27" s="387"/>
      <c r="B27" s="388"/>
      <c r="C27" s="388"/>
      <c r="D27" s="388"/>
      <c r="E27" s="388"/>
      <c r="F27" s="388"/>
      <c r="G27" s="388"/>
      <c r="H27" s="388"/>
      <c r="I27" s="388"/>
      <c r="J27" s="389"/>
      <c r="K27" s="387"/>
      <c r="L27" s="388"/>
      <c r="M27" s="388"/>
      <c r="N27" s="388"/>
      <c r="O27" s="388"/>
      <c r="P27" s="388"/>
      <c r="Q27" s="388"/>
      <c r="R27" s="388"/>
      <c r="S27" s="388"/>
      <c r="T27" s="389"/>
    </row>
    <row r="28" spans="1:20">
      <c r="A28" s="387"/>
      <c r="B28" s="388"/>
      <c r="C28" s="388"/>
      <c r="D28" s="388"/>
      <c r="E28" s="388"/>
      <c r="F28" s="388"/>
      <c r="G28" s="388"/>
      <c r="H28" s="388"/>
      <c r="I28" s="388"/>
      <c r="J28" s="389"/>
      <c r="K28" s="387"/>
      <c r="L28" s="388"/>
      <c r="M28" s="388"/>
      <c r="N28" s="388"/>
      <c r="O28" s="388"/>
      <c r="P28" s="388"/>
      <c r="Q28" s="388"/>
      <c r="R28" s="388"/>
      <c r="S28" s="388"/>
      <c r="T28" s="389"/>
    </row>
    <row r="29" spans="1:20">
      <c r="A29" s="387"/>
      <c r="B29" s="388"/>
      <c r="C29" s="388"/>
      <c r="D29" s="388"/>
      <c r="E29" s="388"/>
      <c r="F29" s="388"/>
      <c r="G29" s="388"/>
      <c r="H29" s="388"/>
      <c r="I29" s="388"/>
      <c r="J29" s="389"/>
      <c r="K29" s="387"/>
      <c r="L29" s="388"/>
      <c r="M29" s="388"/>
      <c r="N29" s="388"/>
      <c r="O29" s="388"/>
      <c r="P29" s="388"/>
      <c r="Q29" s="388"/>
      <c r="R29" s="388"/>
      <c r="S29" s="388"/>
      <c r="T29" s="389"/>
    </row>
    <row r="30" spans="1:20">
      <c r="A30" s="387"/>
      <c r="B30" s="388"/>
      <c r="C30" s="388"/>
      <c r="D30" s="388"/>
      <c r="E30" s="388"/>
      <c r="F30" s="388"/>
      <c r="G30" s="388"/>
      <c r="H30" s="388"/>
      <c r="I30" s="388"/>
      <c r="J30" s="389"/>
      <c r="K30" s="387"/>
      <c r="L30" s="388"/>
      <c r="M30" s="388"/>
      <c r="N30" s="388"/>
      <c r="O30" s="388"/>
      <c r="P30" s="388"/>
      <c r="Q30" s="388"/>
      <c r="R30" s="388"/>
      <c r="S30" s="388"/>
      <c r="T30" s="389"/>
    </row>
    <row r="31" spans="1:20">
      <c r="A31" s="387"/>
      <c r="B31" s="388"/>
      <c r="C31" s="388"/>
      <c r="D31" s="388"/>
      <c r="E31" s="388"/>
      <c r="F31" s="388"/>
      <c r="G31" s="388"/>
      <c r="H31" s="388"/>
      <c r="I31" s="388"/>
      <c r="J31" s="389"/>
      <c r="K31" s="387"/>
      <c r="L31" s="388"/>
      <c r="M31" s="388"/>
      <c r="N31" s="388"/>
      <c r="O31" s="388"/>
      <c r="P31" s="388"/>
      <c r="Q31" s="388"/>
      <c r="R31" s="388"/>
      <c r="S31" s="388"/>
      <c r="T31" s="389"/>
    </row>
    <row r="32" spans="1:20">
      <c r="A32" s="387"/>
      <c r="B32" s="388"/>
      <c r="C32" s="388"/>
      <c r="D32" s="388"/>
      <c r="E32" s="388"/>
      <c r="F32" s="388"/>
      <c r="G32" s="388"/>
      <c r="H32" s="388"/>
      <c r="I32" s="388"/>
      <c r="J32" s="389"/>
      <c r="K32" s="387"/>
      <c r="L32" s="388"/>
      <c r="M32" s="388"/>
      <c r="N32" s="388"/>
      <c r="O32" s="388"/>
      <c r="P32" s="388"/>
      <c r="Q32" s="388"/>
      <c r="R32" s="388"/>
      <c r="S32" s="388"/>
      <c r="T32" s="389"/>
    </row>
    <row r="33" spans="1:20">
      <c r="A33" s="387"/>
      <c r="B33" s="388"/>
      <c r="C33" s="388"/>
      <c r="D33" s="388"/>
      <c r="E33" s="388"/>
      <c r="F33" s="388"/>
      <c r="G33" s="388"/>
      <c r="H33" s="388"/>
      <c r="I33" s="388"/>
      <c r="J33" s="389"/>
      <c r="K33" s="387"/>
      <c r="L33" s="388"/>
      <c r="M33" s="388"/>
      <c r="N33" s="388"/>
      <c r="O33" s="388"/>
      <c r="P33" s="388"/>
      <c r="Q33" s="388"/>
      <c r="R33" s="388"/>
      <c r="S33" s="388"/>
      <c r="T33" s="389"/>
    </row>
    <row r="34" spans="1:20">
      <c r="A34" s="387"/>
      <c r="B34" s="388"/>
      <c r="C34" s="388"/>
      <c r="D34" s="388"/>
      <c r="E34" s="388"/>
      <c r="F34" s="388"/>
      <c r="G34" s="388"/>
      <c r="H34" s="388"/>
      <c r="I34" s="388"/>
      <c r="J34" s="389"/>
      <c r="K34" s="387"/>
      <c r="L34" s="388"/>
      <c r="M34" s="388"/>
      <c r="N34" s="388"/>
      <c r="O34" s="388"/>
      <c r="P34" s="388"/>
      <c r="Q34" s="388"/>
      <c r="R34" s="388"/>
      <c r="S34" s="388"/>
      <c r="T34" s="389"/>
    </row>
    <row r="35" spans="1:20">
      <c r="A35" s="387"/>
      <c r="B35" s="388"/>
      <c r="C35" s="388"/>
      <c r="D35" s="388"/>
      <c r="E35" s="388"/>
      <c r="F35" s="388"/>
      <c r="G35" s="388"/>
      <c r="H35" s="388"/>
      <c r="I35" s="388"/>
      <c r="J35" s="389"/>
      <c r="K35" s="387"/>
      <c r="L35" s="388"/>
      <c r="M35" s="388"/>
      <c r="N35" s="388"/>
      <c r="O35" s="388"/>
      <c r="P35" s="388"/>
      <c r="Q35" s="388"/>
      <c r="R35" s="388"/>
      <c r="S35" s="388"/>
      <c r="T35" s="389"/>
    </row>
    <row r="36" spans="1:20">
      <c r="A36" s="387"/>
      <c r="B36" s="388"/>
      <c r="C36" s="388"/>
      <c r="D36" s="388"/>
      <c r="E36" s="388"/>
      <c r="F36" s="388"/>
      <c r="G36" s="388"/>
      <c r="H36" s="388"/>
      <c r="I36" s="388"/>
      <c r="J36" s="389"/>
      <c r="K36" s="387"/>
      <c r="L36" s="388"/>
      <c r="M36" s="388"/>
      <c r="N36" s="388"/>
      <c r="O36" s="388"/>
      <c r="P36" s="388"/>
      <c r="Q36" s="388"/>
      <c r="R36" s="388"/>
      <c r="S36" s="388"/>
      <c r="T36" s="389"/>
    </row>
    <row r="37" spans="1:20">
      <c r="A37" s="387"/>
      <c r="B37" s="388"/>
      <c r="C37" s="388"/>
      <c r="D37" s="388"/>
      <c r="E37" s="388"/>
      <c r="F37" s="388"/>
      <c r="G37" s="388"/>
      <c r="H37" s="388"/>
      <c r="I37" s="388"/>
      <c r="J37" s="389"/>
      <c r="K37" s="387"/>
      <c r="L37" s="388"/>
      <c r="M37" s="388"/>
      <c r="N37" s="388"/>
      <c r="O37" s="388"/>
      <c r="P37" s="388"/>
      <c r="Q37" s="388"/>
      <c r="R37" s="388"/>
      <c r="S37" s="388"/>
      <c r="T37" s="389"/>
    </row>
    <row r="38" spans="1:20">
      <c r="A38" s="387"/>
      <c r="B38" s="388"/>
      <c r="C38" s="388"/>
      <c r="D38" s="388"/>
      <c r="E38" s="388"/>
      <c r="F38" s="388"/>
      <c r="G38" s="388"/>
      <c r="H38" s="388"/>
      <c r="I38" s="388"/>
      <c r="J38" s="389"/>
      <c r="K38" s="387"/>
      <c r="L38" s="388"/>
      <c r="M38" s="388"/>
      <c r="N38" s="388"/>
      <c r="O38" s="388"/>
      <c r="P38" s="388"/>
      <c r="Q38" s="388"/>
      <c r="R38" s="388"/>
      <c r="S38" s="388"/>
      <c r="T38" s="389"/>
    </row>
    <row r="39" spans="1:20">
      <c r="A39" s="387"/>
      <c r="B39" s="388"/>
      <c r="C39" s="388"/>
      <c r="D39" s="388"/>
      <c r="E39" s="388"/>
      <c r="F39" s="388"/>
      <c r="G39" s="388"/>
      <c r="H39" s="388"/>
      <c r="I39" s="388"/>
      <c r="J39" s="389"/>
      <c r="K39" s="387"/>
      <c r="L39" s="388"/>
      <c r="M39" s="388"/>
      <c r="N39" s="388"/>
      <c r="O39" s="388"/>
      <c r="P39" s="388"/>
      <c r="Q39" s="388"/>
      <c r="R39" s="388"/>
      <c r="S39" s="388"/>
      <c r="T39" s="389"/>
    </row>
    <row r="40" spans="1:20">
      <c r="A40" s="387"/>
      <c r="B40" s="388"/>
      <c r="C40" s="388"/>
      <c r="D40" s="388"/>
      <c r="E40" s="388"/>
      <c r="F40" s="388"/>
      <c r="G40" s="388"/>
      <c r="H40" s="388"/>
      <c r="I40" s="388"/>
      <c r="J40" s="389"/>
      <c r="K40" s="387"/>
      <c r="L40" s="388"/>
      <c r="M40" s="388"/>
      <c r="N40" s="388"/>
      <c r="O40" s="388"/>
      <c r="P40" s="388"/>
      <c r="Q40" s="388"/>
      <c r="R40" s="388"/>
      <c r="S40" s="388"/>
      <c r="T40" s="389"/>
    </row>
    <row r="41" spans="1:20">
      <c r="A41" s="387"/>
      <c r="B41" s="388"/>
      <c r="C41" s="388"/>
      <c r="D41" s="388"/>
      <c r="E41" s="388"/>
      <c r="F41" s="388"/>
      <c r="G41" s="388"/>
      <c r="H41" s="388"/>
      <c r="I41" s="388"/>
      <c r="J41" s="389"/>
      <c r="K41" s="387"/>
      <c r="L41" s="388"/>
      <c r="M41" s="388"/>
      <c r="N41" s="388"/>
      <c r="O41" s="388"/>
      <c r="P41" s="388"/>
      <c r="Q41" s="388"/>
      <c r="R41" s="388"/>
      <c r="S41" s="388"/>
      <c r="T41" s="389"/>
    </row>
    <row r="42" spans="1:20">
      <c r="A42" s="387"/>
      <c r="B42" s="388"/>
      <c r="C42" s="388"/>
      <c r="D42" s="388"/>
      <c r="E42" s="388"/>
      <c r="F42" s="388"/>
      <c r="G42" s="388"/>
      <c r="H42" s="388"/>
      <c r="I42" s="388"/>
      <c r="J42" s="389"/>
      <c r="K42" s="387"/>
      <c r="L42" s="388"/>
      <c r="M42" s="388"/>
      <c r="N42" s="388"/>
      <c r="O42" s="388"/>
      <c r="P42" s="388"/>
      <c r="Q42" s="388"/>
      <c r="R42" s="388"/>
      <c r="S42" s="388"/>
      <c r="T42" s="389"/>
    </row>
    <row r="43" spans="1:20">
      <c r="A43" s="387"/>
      <c r="B43" s="388"/>
      <c r="C43" s="388"/>
      <c r="D43" s="388"/>
      <c r="E43" s="388"/>
      <c r="F43" s="388"/>
      <c r="G43" s="388"/>
      <c r="H43" s="388"/>
      <c r="I43" s="388"/>
      <c r="J43" s="389"/>
      <c r="K43" s="387"/>
      <c r="L43" s="388"/>
      <c r="M43" s="388"/>
      <c r="N43" s="388"/>
      <c r="O43" s="388"/>
      <c r="P43" s="388"/>
      <c r="Q43" s="388"/>
      <c r="R43" s="388"/>
      <c r="S43" s="388"/>
      <c r="T43" s="389"/>
    </row>
    <row r="44" spans="1:20">
      <c r="A44" s="387"/>
      <c r="B44" s="388"/>
      <c r="C44" s="388"/>
      <c r="D44" s="388"/>
      <c r="E44" s="388"/>
      <c r="F44" s="388"/>
      <c r="G44" s="388"/>
      <c r="H44" s="388"/>
      <c r="I44" s="388"/>
      <c r="J44" s="389"/>
      <c r="K44" s="387"/>
      <c r="L44" s="388"/>
      <c r="M44" s="388"/>
      <c r="N44" s="388"/>
      <c r="O44" s="388"/>
      <c r="P44" s="388"/>
      <c r="Q44" s="388"/>
      <c r="R44" s="388"/>
      <c r="S44" s="388"/>
      <c r="T44" s="389"/>
    </row>
    <row r="45" spans="1:20">
      <c r="A45" s="387"/>
      <c r="B45" s="388"/>
      <c r="C45" s="388"/>
      <c r="D45" s="388"/>
      <c r="E45" s="388"/>
      <c r="F45" s="388"/>
      <c r="G45" s="388"/>
      <c r="H45" s="388"/>
      <c r="I45" s="388"/>
      <c r="J45" s="389"/>
      <c r="K45" s="387"/>
      <c r="L45" s="388"/>
      <c r="M45" s="388"/>
      <c r="N45" s="388"/>
      <c r="O45" s="388"/>
      <c r="P45" s="388"/>
      <c r="Q45" s="388"/>
      <c r="R45" s="388"/>
      <c r="S45" s="388"/>
      <c r="T45" s="389"/>
    </row>
    <row r="46" spans="1:20" ht="15" thickBot="1">
      <c r="A46" s="390"/>
      <c r="B46" s="391"/>
      <c r="C46" s="391"/>
      <c r="D46" s="391"/>
      <c r="E46" s="391"/>
      <c r="F46" s="391"/>
      <c r="G46" s="391"/>
      <c r="H46" s="391"/>
      <c r="I46" s="391"/>
      <c r="J46" s="392"/>
      <c r="K46" s="390"/>
      <c r="L46" s="391"/>
      <c r="M46" s="391"/>
      <c r="N46" s="391"/>
      <c r="O46" s="391"/>
      <c r="P46" s="391"/>
      <c r="Q46" s="391"/>
      <c r="R46" s="391"/>
      <c r="S46" s="391"/>
      <c r="T46" s="392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8" sqref="E8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6" t="s">
        <v>280</v>
      </c>
      <c r="B1" s="396"/>
      <c r="C1" s="396"/>
      <c r="D1" s="396"/>
      <c r="E1" s="396"/>
      <c r="F1" s="396"/>
      <c r="G1" s="396"/>
      <c r="H1" s="396"/>
      <c r="I1" s="396"/>
      <c r="J1" s="397" t="str">
        <f>IF(ตั้งค่าปพ5!I12="","",ตั้งค่าปพ5!I12)</f>
        <v>หน้าที่พลเมือง 5</v>
      </c>
      <c r="K1" s="397"/>
      <c r="L1" s="397"/>
      <c r="M1" s="397"/>
      <c r="N1" s="397"/>
      <c r="O1" s="397"/>
      <c r="P1" s="397"/>
      <c r="Q1" s="396" t="s">
        <v>127</v>
      </c>
      <c r="R1" s="396"/>
      <c r="S1" s="398" t="str">
        <f>IF(ตั้งค่าปพ5!$I$9="","",ตั้งค่าปพ5!$I$9)</f>
        <v>มัธยมศึกษาปีที่ 3/1</v>
      </c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6" t="s">
        <v>280</v>
      </c>
      <c r="AE1" s="396"/>
      <c r="AF1" s="396"/>
      <c r="AG1" s="396"/>
      <c r="AH1" s="396"/>
      <c r="AI1" s="396"/>
      <c r="AJ1" s="396"/>
      <c r="AK1" s="396"/>
      <c r="AL1" s="396"/>
      <c r="AM1" s="397" t="str">
        <f>IF(ตั้งค่าปพ5!I12="","",ตั้งค่าปพ5!I12)</f>
        <v>หน้าที่พลเมือง 5</v>
      </c>
      <c r="AN1" s="397"/>
      <c r="AO1" s="397"/>
      <c r="AP1" s="397"/>
      <c r="AQ1" s="397"/>
      <c r="AR1" s="397"/>
      <c r="AS1" s="397"/>
      <c r="AT1" s="396" t="s">
        <v>127</v>
      </c>
      <c r="AU1" s="396"/>
      <c r="AV1" s="398" t="str">
        <f>IF(ตั้งค่าปพ5!$I$9="","",ตั้งค่าปพ5!$I$9)</f>
        <v>มัธยมศึกษาปีที่ 3/1</v>
      </c>
      <c r="AW1" s="398"/>
      <c r="AX1" s="398"/>
      <c r="AY1" s="398"/>
      <c r="AZ1" s="398"/>
      <c r="BA1" s="398"/>
      <c r="BB1" s="398"/>
      <c r="BC1" s="398"/>
      <c r="BD1" s="398"/>
      <c r="BE1" s="398"/>
      <c r="BF1" s="398"/>
    </row>
    <row r="2" spans="1:58" ht="18.75" customHeight="1">
      <c r="A2" s="401" t="s">
        <v>32</v>
      </c>
      <c r="B2" s="400" t="s">
        <v>281</v>
      </c>
      <c r="C2" s="400"/>
      <c r="D2" s="400"/>
      <c r="E2" s="400"/>
      <c r="F2" s="400" t="s">
        <v>281</v>
      </c>
      <c r="G2" s="400"/>
      <c r="H2" s="400"/>
      <c r="I2" s="400"/>
      <c r="J2" s="400" t="s">
        <v>281</v>
      </c>
      <c r="K2" s="400"/>
      <c r="L2" s="400"/>
      <c r="M2" s="400"/>
      <c r="N2" s="400" t="s">
        <v>281</v>
      </c>
      <c r="O2" s="400"/>
      <c r="P2" s="400"/>
      <c r="Q2" s="400"/>
      <c r="R2" s="400" t="s">
        <v>281</v>
      </c>
      <c r="S2" s="400"/>
      <c r="T2" s="400"/>
      <c r="U2" s="400"/>
      <c r="V2" s="400" t="s">
        <v>281</v>
      </c>
      <c r="W2" s="400"/>
      <c r="X2" s="400"/>
      <c r="Y2" s="400"/>
      <c r="Z2" s="400" t="s">
        <v>281</v>
      </c>
      <c r="AA2" s="400"/>
      <c r="AB2" s="400"/>
      <c r="AC2" s="400"/>
      <c r="AD2" s="401" t="s">
        <v>32</v>
      </c>
      <c r="AE2" s="400" t="s">
        <v>281</v>
      </c>
      <c r="AF2" s="400"/>
      <c r="AG2" s="400"/>
      <c r="AH2" s="400"/>
      <c r="AI2" s="400" t="s">
        <v>281</v>
      </c>
      <c r="AJ2" s="400"/>
      <c r="AK2" s="400"/>
      <c r="AL2" s="400"/>
      <c r="AM2" s="400" t="s">
        <v>281</v>
      </c>
      <c r="AN2" s="400"/>
      <c r="AO2" s="400"/>
      <c r="AP2" s="400"/>
      <c r="AQ2" s="400" t="s">
        <v>281</v>
      </c>
      <c r="AR2" s="400"/>
      <c r="AS2" s="400"/>
      <c r="AT2" s="400"/>
      <c r="AU2" s="400" t="s">
        <v>281</v>
      </c>
      <c r="AV2" s="400"/>
      <c r="AW2" s="400"/>
      <c r="AX2" s="400"/>
      <c r="AY2" s="400" t="s">
        <v>281</v>
      </c>
      <c r="AZ2" s="400"/>
      <c r="BA2" s="400"/>
      <c r="BB2" s="400"/>
      <c r="BC2" s="400" t="s">
        <v>281</v>
      </c>
      <c r="BD2" s="400"/>
      <c r="BE2" s="400"/>
      <c r="BF2" s="400"/>
    </row>
    <row r="3" spans="1:58" ht="18.75" customHeight="1">
      <c r="A3" s="401"/>
      <c r="B3" s="400" t="s">
        <v>289</v>
      </c>
      <c r="C3" s="400"/>
      <c r="D3" s="400"/>
      <c r="E3" s="399" t="s">
        <v>279</v>
      </c>
      <c r="F3" s="400" t="s">
        <v>289</v>
      </c>
      <c r="G3" s="400"/>
      <c r="H3" s="400"/>
      <c r="I3" s="399" t="s">
        <v>279</v>
      </c>
      <c r="J3" s="400" t="s">
        <v>289</v>
      </c>
      <c r="K3" s="400"/>
      <c r="L3" s="400"/>
      <c r="M3" s="399" t="s">
        <v>279</v>
      </c>
      <c r="N3" s="400" t="s">
        <v>289</v>
      </c>
      <c r="O3" s="400"/>
      <c r="P3" s="400"/>
      <c r="Q3" s="399" t="s">
        <v>279</v>
      </c>
      <c r="R3" s="400" t="s">
        <v>289</v>
      </c>
      <c r="S3" s="400"/>
      <c r="T3" s="400"/>
      <c r="U3" s="399" t="s">
        <v>279</v>
      </c>
      <c r="V3" s="400" t="s">
        <v>289</v>
      </c>
      <c r="W3" s="400"/>
      <c r="X3" s="400"/>
      <c r="Y3" s="399" t="s">
        <v>279</v>
      </c>
      <c r="Z3" s="400" t="s">
        <v>289</v>
      </c>
      <c r="AA3" s="400"/>
      <c r="AB3" s="400"/>
      <c r="AC3" s="399" t="s">
        <v>279</v>
      </c>
      <c r="AD3" s="401"/>
      <c r="AE3" s="400" t="s">
        <v>289</v>
      </c>
      <c r="AF3" s="400"/>
      <c r="AG3" s="400"/>
      <c r="AH3" s="399" t="s">
        <v>279</v>
      </c>
      <c r="AI3" s="400" t="s">
        <v>289</v>
      </c>
      <c r="AJ3" s="400"/>
      <c r="AK3" s="400"/>
      <c r="AL3" s="399" t="s">
        <v>279</v>
      </c>
      <c r="AM3" s="400" t="s">
        <v>289</v>
      </c>
      <c r="AN3" s="400"/>
      <c r="AO3" s="400"/>
      <c r="AP3" s="399" t="s">
        <v>279</v>
      </c>
      <c r="AQ3" s="400" t="s">
        <v>289</v>
      </c>
      <c r="AR3" s="400"/>
      <c r="AS3" s="400"/>
      <c r="AT3" s="399" t="s">
        <v>279</v>
      </c>
      <c r="AU3" s="400" t="s">
        <v>289</v>
      </c>
      <c r="AV3" s="400"/>
      <c r="AW3" s="400"/>
      <c r="AX3" s="399" t="s">
        <v>279</v>
      </c>
      <c r="AY3" s="400" t="s">
        <v>289</v>
      </c>
      <c r="AZ3" s="400"/>
      <c r="BA3" s="400"/>
      <c r="BB3" s="399" t="s">
        <v>279</v>
      </c>
      <c r="BC3" s="400" t="s">
        <v>289</v>
      </c>
      <c r="BD3" s="400"/>
      <c r="BE3" s="400"/>
      <c r="BF3" s="399" t="s">
        <v>279</v>
      </c>
    </row>
    <row r="4" spans="1:58" ht="18.75" customHeight="1">
      <c r="A4" s="401"/>
      <c r="B4" s="172">
        <v>1</v>
      </c>
      <c r="C4" s="172">
        <v>2</v>
      </c>
      <c r="D4" s="172">
        <v>3</v>
      </c>
      <c r="E4" s="399"/>
      <c r="F4" s="172">
        <v>1</v>
      </c>
      <c r="G4" s="172">
        <v>2</v>
      </c>
      <c r="H4" s="172">
        <v>3</v>
      </c>
      <c r="I4" s="399"/>
      <c r="J4" s="172">
        <v>1</v>
      </c>
      <c r="K4" s="172">
        <v>2</v>
      </c>
      <c r="L4" s="172">
        <v>3</v>
      </c>
      <c r="M4" s="399"/>
      <c r="N4" s="172">
        <v>1</v>
      </c>
      <c r="O4" s="172">
        <v>2</v>
      </c>
      <c r="P4" s="172">
        <v>3</v>
      </c>
      <c r="Q4" s="399"/>
      <c r="R4" s="172">
        <v>1</v>
      </c>
      <c r="S4" s="172">
        <v>2</v>
      </c>
      <c r="T4" s="172">
        <v>3</v>
      </c>
      <c r="U4" s="399"/>
      <c r="V4" s="172">
        <v>1</v>
      </c>
      <c r="W4" s="172">
        <v>2</v>
      </c>
      <c r="X4" s="172">
        <v>3</v>
      </c>
      <c r="Y4" s="399"/>
      <c r="Z4" s="172">
        <v>1</v>
      </c>
      <c r="AA4" s="172">
        <v>2</v>
      </c>
      <c r="AB4" s="172">
        <v>3</v>
      </c>
      <c r="AC4" s="399"/>
      <c r="AD4" s="401"/>
      <c r="AE4" s="172">
        <v>1</v>
      </c>
      <c r="AF4" s="172">
        <v>2</v>
      </c>
      <c r="AG4" s="172">
        <v>3</v>
      </c>
      <c r="AH4" s="399"/>
      <c r="AI4" s="172">
        <v>1</v>
      </c>
      <c r="AJ4" s="172">
        <v>2</v>
      </c>
      <c r="AK4" s="172">
        <v>3</v>
      </c>
      <c r="AL4" s="399"/>
      <c r="AM4" s="172">
        <v>1</v>
      </c>
      <c r="AN4" s="172">
        <v>2</v>
      </c>
      <c r="AO4" s="172">
        <v>3</v>
      </c>
      <c r="AP4" s="399"/>
      <c r="AQ4" s="172">
        <v>1</v>
      </c>
      <c r="AR4" s="172">
        <v>2</v>
      </c>
      <c r="AS4" s="172">
        <v>3</v>
      </c>
      <c r="AT4" s="399"/>
      <c r="AU4" s="172">
        <v>1</v>
      </c>
      <c r="AV4" s="172">
        <v>2</v>
      </c>
      <c r="AW4" s="172">
        <v>3</v>
      </c>
      <c r="AX4" s="399"/>
      <c r="AY4" s="172">
        <v>1</v>
      </c>
      <c r="AZ4" s="172">
        <v>2</v>
      </c>
      <c r="BA4" s="172">
        <v>3</v>
      </c>
      <c r="BB4" s="399"/>
      <c r="BC4" s="172">
        <v>1</v>
      </c>
      <c r="BD4" s="172">
        <v>2</v>
      </c>
      <c r="BE4" s="172">
        <v>3</v>
      </c>
      <c r="BF4" s="399"/>
    </row>
    <row r="5" spans="1:58" ht="18.600000000000001">
      <c r="A5" s="154" t="str">
        <f>IF(E5="","",1)</f>
        <v/>
      </c>
      <c r="B5" s="124"/>
      <c r="C5" s="124"/>
      <c r="D5" s="124"/>
      <c r="E5" s="125"/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Y2:BB2"/>
    <mergeCell ref="BC2:BF2"/>
    <mergeCell ref="BB3:BB4"/>
    <mergeCell ref="AE3:AG3"/>
    <mergeCell ref="AH3:AH4"/>
    <mergeCell ref="AI3:AK3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2" t="s">
        <v>287</v>
      </c>
      <c r="B1" s="403"/>
      <c r="C1" s="403"/>
      <c r="D1" s="403"/>
      <c r="E1" s="403"/>
      <c r="F1" s="403"/>
      <c r="G1" s="403"/>
      <c r="H1" s="403"/>
      <c r="I1" s="403"/>
      <c r="J1" s="404"/>
      <c r="K1" s="99"/>
      <c r="L1" s="99"/>
      <c r="M1" s="100"/>
    </row>
    <row r="2" spans="1:13" ht="21.75" customHeight="1" thickBot="1">
      <c r="A2" s="414" t="s">
        <v>32</v>
      </c>
      <c r="B2" s="416" t="s">
        <v>286</v>
      </c>
      <c r="C2" s="416"/>
      <c r="D2" s="416"/>
      <c r="E2" s="416"/>
      <c r="F2" s="416" t="s">
        <v>207</v>
      </c>
      <c r="G2" s="416"/>
      <c r="H2" s="416"/>
      <c r="I2" s="416"/>
      <c r="J2" s="412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4"/>
      <c r="B3" s="416"/>
      <c r="C3" s="416"/>
      <c r="D3" s="416"/>
      <c r="E3" s="416"/>
      <c r="F3" s="416"/>
      <c r="G3" s="416"/>
      <c r="H3" s="416"/>
      <c r="I3" s="416"/>
      <c r="J3" s="412"/>
      <c r="K3" s="102" t="s">
        <v>249</v>
      </c>
      <c r="L3" s="86">
        <v>1</v>
      </c>
      <c r="M3" s="88"/>
    </row>
    <row r="4" spans="1:13">
      <c r="A4" s="415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3"/>
      <c r="K4" s="18"/>
      <c r="L4" s="18"/>
      <c r="M4" s="18"/>
    </row>
    <row r="5" spans="1:13" ht="21.6" customHeight="1">
      <c r="A5" s="105" t="str">
        <f>IF(พิมพ์ตัวชี้วัด!A5="","",พิมพ์ตัวชี้วัด!A5)</f>
        <v/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7" t="s">
        <v>119</v>
      </c>
      <c r="C32" s="408"/>
      <c r="D32" s="408"/>
      <c r="E32" s="409"/>
      <c r="F32" s="410" t="s">
        <v>119</v>
      </c>
      <c r="G32" s="411"/>
      <c r="H32" s="411"/>
      <c r="I32" s="411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5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6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zoomScaleNormal="100" workbookViewId="0">
      <selection activeCell="H9" sqref="H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20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ส23235 : หน้าที่พลเมือง 5 ปีการศึกษา 2568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2"/>
    </row>
    <row r="2" spans="1:19" ht="21.6" thickBot="1">
      <c r="A2" s="217" t="s">
        <v>127</v>
      </c>
      <c r="B2" s="423" t="str">
        <f>IF(ตั้งค่าปพ5!I9="","",ตั้งค่าปพ5!I9)</f>
        <v>มัธยมศึกษาปีที่ 3/1</v>
      </c>
      <c r="C2" s="424"/>
      <c r="D2" s="218" t="s">
        <v>130</v>
      </c>
      <c r="E2" s="432" t="str">
        <f>IF(ตั้งค่าปพ5!I12="","",ตั้งค่าปพ5!I12)</f>
        <v>หน้าที่พลเมือง 5</v>
      </c>
      <c r="F2" s="433"/>
      <c r="G2" s="433"/>
      <c r="H2" s="433"/>
      <c r="I2" s="434"/>
      <c r="J2" s="425" t="s">
        <v>210</v>
      </c>
      <c r="K2" s="426"/>
      <c r="L2" s="427" t="str">
        <f>IF(ตั้งค่าปพ5!I15="","",ตั้งค่าปพ5!I15)</f>
        <v>เพิ่มเติม</v>
      </c>
      <c r="M2" s="428"/>
      <c r="N2" s="428"/>
      <c r="O2" s="429"/>
      <c r="P2" s="425" t="s">
        <v>132</v>
      </c>
      <c r="Q2" s="428"/>
      <c r="R2" s="430">
        <f>IF(ตั้งค่าปพ5!I14="","",ตั้งค่าปพ5!I14)</f>
        <v>1</v>
      </c>
      <c r="S2" s="431"/>
    </row>
    <row r="3" spans="1:19" ht="21.6" customHeight="1">
      <c r="A3" s="462" t="s">
        <v>32</v>
      </c>
      <c r="B3" s="451" t="s">
        <v>306</v>
      </c>
      <c r="C3" s="417" t="s">
        <v>307</v>
      </c>
      <c r="D3" s="417" t="s">
        <v>308</v>
      </c>
      <c r="E3" s="417" t="s">
        <v>309</v>
      </c>
      <c r="F3" s="417" t="s">
        <v>310</v>
      </c>
      <c r="G3" s="417" t="s">
        <v>311</v>
      </c>
      <c r="H3" s="448" t="s">
        <v>312</v>
      </c>
      <c r="I3" s="454" t="s">
        <v>119</v>
      </c>
      <c r="J3" s="451" t="s">
        <v>313</v>
      </c>
      <c r="K3" s="417" t="s">
        <v>314</v>
      </c>
      <c r="L3" s="417" t="s">
        <v>315</v>
      </c>
      <c r="M3" s="459"/>
      <c r="N3" s="454" t="s">
        <v>119</v>
      </c>
      <c r="O3" s="457" t="s">
        <v>119</v>
      </c>
      <c r="P3" s="439" t="s">
        <v>289</v>
      </c>
      <c r="Q3" s="219" t="s">
        <v>290</v>
      </c>
      <c r="R3" s="442" t="s">
        <v>106</v>
      </c>
      <c r="S3" s="443"/>
    </row>
    <row r="4" spans="1:19" ht="15" customHeight="1" thickBot="1">
      <c r="A4" s="462"/>
      <c r="B4" s="452"/>
      <c r="C4" s="418"/>
      <c r="D4" s="418"/>
      <c r="E4" s="418"/>
      <c r="F4" s="418"/>
      <c r="G4" s="418"/>
      <c r="H4" s="449"/>
      <c r="I4" s="455"/>
      <c r="J4" s="452"/>
      <c r="K4" s="418"/>
      <c r="L4" s="418"/>
      <c r="M4" s="460"/>
      <c r="N4" s="455"/>
      <c r="O4" s="457"/>
      <c r="P4" s="439"/>
      <c r="Q4" s="220" t="s">
        <v>285</v>
      </c>
      <c r="R4" s="444"/>
      <c r="S4" s="445"/>
    </row>
    <row r="5" spans="1:19" ht="22.2" customHeight="1">
      <c r="A5" s="462"/>
      <c r="B5" s="452"/>
      <c r="C5" s="418"/>
      <c r="D5" s="418"/>
      <c r="E5" s="418"/>
      <c r="F5" s="418"/>
      <c r="G5" s="418"/>
      <c r="H5" s="449"/>
      <c r="I5" s="455"/>
      <c r="J5" s="452"/>
      <c r="K5" s="418"/>
      <c r="L5" s="418"/>
      <c r="M5" s="460"/>
      <c r="N5" s="455"/>
      <c r="O5" s="457"/>
      <c r="P5" s="440"/>
      <c r="Q5" s="207"/>
      <c r="R5" s="444"/>
      <c r="S5" s="445"/>
    </row>
    <row r="6" spans="1:19" ht="41.4" customHeight="1" thickBot="1">
      <c r="A6" s="462"/>
      <c r="B6" s="453"/>
      <c r="C6" s="419"/>
      <c r="D6" s="419"/>
      <c r="E6" s="419"/>
      <c r="F6" s="419"/>
      <c r="G6" s="419"/>
      <c r="H6" s="450"/>
      <c r="I6" s="456"/>
      <c r="J6" s="453"/>
      <c r="K6" s="419"/>
      <c r="L6" s="419"/>
      <c r="M6" s="461"/>
      <c r="N6" s="456"/>
      <c r="O6" s="458"/>
      <c r="P6" s="441"/>
      <c r="Q6" s="221" t="s">
        <v>291</v>
      </c>
      <c r="R6" s="446"/>
      <c r="S6" s="447"/>
    </row>
    <row r="7" spans="1:19" ht="19.2" thickBot="1">
      <c r="A7" s="463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 t="str">
        <f>IF(พิมพ์ตัวชี้วัด!A5="","",พิมพ์ตัวชี้วัด!A5)</f>
        <v/>
      </c>
      <c r="B8" s="200">
        <v>8</v>
      </c>
      <c r="C8" s="200"/>
      <c r="D8" s="200"/>
      <c r="E8" s="201"/>
      <c r="F8" s="201"/>
      <c r="G8" s="201"/>
      <c r="H8" s="201"/>
      <c r="I8" s="228" t="str">
        <f>IF($A8="","",SUM(B8:H8))</f>
        <v/>
      </c>
      <c r="J8" s="205">
        <v>7</v>
      </c>
      <c r="K8" s="200">
        <v>8</v>
      </c>
      <c r="L8" s="200">
        <v>9</v>
      </c>
      <c r="M8" s="206"/>
      <c r="N8" s="229" t="str">
        <f>IF($A8="","",SUM(J8:M8))</f>
        <v/>
      </c>
      <c r="O8" s="230" t="str">
        <f>IF($A8="","",SUM(I8,N8))</f>
        <v/>
      </c>
      <c r="P8" s="231" t="str">
        <f t="shared" ref="P8:P31" si="0">IF($A8="","",IF($O8="","",IF($O8&gt;=80,4,IF($O8&gt;=75,3.5,IF($O8&gt;=70,3,IF($O8&gt;=65,2.5,IF($O8&gt;=60,2,IF($O8&gt;=55,1.5,IF($O8&gt;=50,1,0)))))))))</f>
        <v/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/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36" t="s">
        <v>292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437"/>
      <c r="Q32" s="438"/>
      <c r="R32" s="464" t="e">
        <f>AVERAGE(O8:O31)</f>
        <v>#DIV/0!</v>
      </c>
      <c r="S32" s="465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66" t="s">
        <v>293</v>
      </c>
      <c r="D33" s="466"/>
      <c r="E33" s="466"/>
      <c r="F33" s="245"/>
      <c r="G33" s="245"/>
      <c r="H33" s="245"/>
      <c r="I33" s="245"/>
      <c r="J33" s="245"/>
      <c r="K33" s="466" t="s">
        <v>293</v>
      </c>
      <c r="L33" s="466"/>
      <c r="M33" s="466"/>
      <c r="N33" s="466"/>
      <c r="O33" s="466"/>
      <c r="P33" s="466"/>
      <c r="Q33" s="245"/>
      <c r="R33" s="245"/>
      <c r="S33" s="246"/>
    </row>
    <row r="34" spans="1:19" ht="14.4" customHeight="1">
      <c r="A34" s="247"/>
      <c r="B34" s="248" t="s">
        <v>150</v>
      </c>
      <c r="C34" s="467"/>
      <c r="D34" s="467"/>
      <c r="E34" s="467"/>
      <c r="F34" s="249"/>
      <c r="G34" s="249"/>
      <c r="H34" s="249"/>
      <c r="I34" s="249"/>
      <c r="J34" s="248"/>
      <c r="K34" s="467"/>
      <c r="L34" s="467"/>
      <c r="M34" s="467"/>
      <c r="N34" s="467"/>
      <c r="O34" s="467"/>
      <c r="P34" s="467"/>
      <c r="Q34" s="249"/>
      <c r="R34" s="249"/>
      <c r="S34" s="250"/>
    </row>
    <row r="35" spans="1:19" ht="14.4" customHeight="1">
      <c r="A35" s="247"/>
      <c r="B35" s="249"/>
      <c r="C35" s="468" t="str">
        <f>IF(ตั้งค่าปพ5!I19="","","( " &amp; ตั้งค่าปพ5!I19 &amp; " )")</f>
        <v>( นายกานต์ สุขกลาง )</v>
      </c>
      <c r="D35" s="468"/>
      <c r="E35" s="468"/>
      <c r="F35" s="249"/>
      <c r="G35" s="249"/>
      <c r="H35" s="249"/>
      <c r="I35" s="249"/>
      <c r="J35" s="249"/>
      <c r="K35" s="468" t="str">
        <f>IF(ตั้งค่าปพ5!I24="","","( " &amp; ตั้งค่าปพ5!I24 &amp; " )")</f>
        <v>( นางสาวศิริลักษณ์ สืบไทย )</v>
      </c>
      <c r="L35" s="468"/>
      <c r="M35" s="468"/>
      <c r="N35" s="468"/>
      <c r="O35" s="468"/>
      <c r="P35" s="468"/>
      <c r="Q35" s="249"/>
      <c r="R35" s="249"/>
      <c r="S35" s="250"/>
    </row>
    <row r="36" spans="1:19" ht="15" customHeight="1" thickBot="1">
      <c r="A36" s="251"/>
      <c r="B36" s="252"/>
      <c r="C36" s="435" t="s">
        <v>133</v>
      </c>
      <c r="D36" s="435"/>
      <c r="E36" s="435"/>
      <c r="F36" s="252"/>
      <c r="G36" s="252"/>
      <c r="H36" s="252"/>
      <c r="I36" s="252"/>
      <c r="J36" s="252"/>
      <c r="K36" s="435" t="s">
        <v>278</v>
      </c>
      <c r="L36" s="435"/>
      <c r="M36" s="435"/>
      <c r="N36" s="435"/>
      <c r="O36" s="435"/>
      <c r="P36" s="435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R32:S32"/>
    <mergeCell ref="C33:E34"/>
    <mergeCell ref="K33:P34"/>
    <mergeCell ref="C35:E35"/>
    <mergeCell ref="K35:P35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9" sqref="C39:J39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91" t="s">
        <v>121</v>
      </c>
      <c r="C6" s="491"/>
      <c r="D6" s="491"/>
      <c r="E6" s="491"/>
      <c r="F6" s="491"/>
      <c r="G6" s="491"/>
      <c r="H6" s="491"/>
      <c r="I6" s="491"/>
      <c r="J6" s="491"/>
      <c r="K6" s="491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5" t="str">
        <f>IF(ตั้งค่าปพ5!$I$4="","",ตั้งค่าปพ5!$I$4)</f>
        <v>ศาลาพัน</v>
      </c>
      <c r="E8" s="475"/>
      <c r="F8" s="475"/>
      <c r="G8" s="475"/>
      <c r="H8" s="147" t="s">
        <v>123</v>
      </c>
      <c r="I8" s="475" t="str">
        <f>IF(ตั้งค่าปพ5!$I$5="","",ตั้งค่าปพ5!$I$5)</f>
        <v>เชียงรากน้อย</v>
      </c>
      <c r="J8" s="475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5" t="str">
        <f>IF(ตั้งค่าปพ5!$I$6="","",ตั้งค่าปพ5!$I$6)</f>
        <v>สามโคก</v>
      </c>
      <c r="E9" s="475"/>
      <c r="F9" s="475"/>
      <c r="G9" s="147" t="s">
        <v>125</v>
      </c>
      <c r="H9" s="475" t="str">
        <f>IF(ตั้งค่าปพ5!$I$7="","",ตั้งค่าปพ5!$I$7)</f>
        <v>ปทุมธานี</v>
      </c>
      <c r="I9" s="475"/>
      <c r="J9" s="475"/>
      <c r="K9" s="184"/>
      <c r="L9" s="183"/>
      <c r="M9" s="42"/>
      <c r="N9" s="42"/>
      <c r="O9" s="42"/>
    </row>
    <row r="10" spans="1:15">
      <c r="A10" s="183"/>
      <c r="B10" s="489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89"/>
      <c r="D10" s="489"/>
      <c r="E10" s="489"/>
      <c r="F10" s="489"/>
      <c r="G10" s="489"/>
      <c r="H10" s="489"/>
      <c r="I10" s="489"/>
      <c r="J10" s="489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90" t="str">
        <f>IF(ตั้งค่าปพ5!$I$9="","",ตั้งค่าปพ5!$I$9)</f>
        <v>มัธยมศึกษาปีที่ 3/1</v>
      </c>
      <c r="H11" s="490"/>
      <c r="I11" s="490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5" t="str">
        <f>IF(ตั้งค่าปพ5!I10="","",ตั้งค่าปพ5!I10)</f>
        <v>สังคมศึกษาฯ</v>
      </c>
      <c r="F12" s="475"/>
      <c r="G12" s="475"/>
      <c r="H12" s="475"/>
      <c r="I12" s="475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ส23235</v>
      </c>
      <c r="E13" s="185" t="s">
        <v>130</v>
      </c>
      <c r="F13" s="475" t="str">
        <f>IF(ตั้งค่าปพ5!I12="","",ตั้งค่าปพ5!I12)</f>
        <v>หน้าที่พลเมือง 5</v>
      </c>
      <c r="G13" s="475"/>
      <c r="H13" s="475"/>
      <c r="I13" s="475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40</v>
      </c>
      <c r="E14" s="469" t="s">
        <v>296</v>
      </c>
      <c r="F14" s="469"/>
      <c r="G14" s="147" t="s">
        <v>132</v>
      </c>
      <c r="H14" s="187">
        <f>IF(ตั้งค่าปพ5!I14="","",ตั้งค่าปพ5!I14)</f>
        <v>1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5" t="str">
        <f>IF(ตั้งค่าปพ5!I19="","",ตั้งค่าปพ5!I19)</f>
        <v>นายกานต์ สุขกลาง</v>
      </c>
      <c r="E15" s="475"/>
      <c r="F15" s="475"/>
      <c r="G15" s="475"/>
      <c r="H15" s="475"/>
      <c r="I15" s="475"/>
      <c r="J15" s="184"/>
      <c r="K15" s="184"/>
      <c r="L15" s="183"/>
      <c r="M15" s="42"/>
      <c r="N15" s="42"/>
      <c r="O15" s="42"/>
    </row>
    <row r="16" spans="1:15">
      <c r="A16" s="183"/>
      <c r="B16" s="488" t="s">
        <v>134</v>
      </c>
      <c r="C16" s="488"/>
      <c r="D16" s="475" t="str">
        <f>IF(ตั้งค่าปพ5!I20="","",ตั้งค่าปพ5!I20) &amp; IF(ตั้งค่าปพ5!I21="","",", " &amp; ตั้งค่าปพ5!I21)</f>
        <v>นางสาววาสนา บุญเพ็ญ, นางสาวพักตร์พิมล บุราณเดช</v>
      </c>
      <c r="E16" s="475"/>
      <c r="F16" s="475"/>
      <c r="G16" s="475"/>
      <c r="H16" s="475"/>
      <c r="I16" s="475"/>
      <c r="J16" s="184"/>
      <c r="K16" s="184"/>
      <c r="L16" s="183"/>
      <c r="M16" s="42"/>
      <c r="N16" s="42"/>
      <c r="O16" s="42"/>
    </row>
    <row r="17" spans="1:15" ht="23.4">
      <c r="A17" s="183"/>
      <c r="B17" s="492" t="s">
        <v>135</v>
      </c>
      <c r="C17" s="492"/>
      <c r="D17" s="492"/>
      <c r="E17" s="492"/>
      <c r="F17" s="492"/>
      <c r="G17" s="492"/>
      <c r="H17" s="492"/>
      <c r="I17" s="492"/>
      <c r="J17" s="492"/>
      <c r="K17" s="492"/>
      <c r="L17" s="183"/>
      <c r="M17" s="42"/>
      <c r="N17" s="42"/>
      <c r="O17" s="42"/>
    </row>
    <row r="18" spans="1:15">
      <c r="A18" s="183"/>
      <c r="B18" s="476" t="s">
        <v>136</v>
      </c>
      <c r="C18" s="479" t="s">
        <v>137</v>
      </c>
      <c r="D18" s="480"/>
      <c r="E18" s="480"/>
      <c r="F18" s="480"/>
      <c r="G18" s="480"/>
      <c r="H18" s="480"/>
      <c r="I18" s="480"/>
      <c r="J18" s="481"/>
      <c r="K18" s="476" t="s">
        <v>138</v>
      </c>
      <c r="L18" s="183"/>
      <c r="M18" s="42"/>
      <c r="N18" s="42"/>
      <c r="O18" s="42"/>
    </row>
    <row r="19" spans="1:15">
      <c r="A19" s="183"/>
      <c r="B19" s="477"/>
      <c r="C19" s="479" t="s">
        <v>139</v>
      </c>
      <c r="D19" s="480"/>
      <c r="E19" s="480"/>
      <c r="F19" s="480"/>
      <c r="G19" s="480"/>
      <c r="H19" s="480"/>
      <c r="I19" s="480"/>
      <c r="J19" s="481"/>
      <c r="K19" s="477"/>
      <c r="L19" s="183"/>
      <c r="M19" s="42"/>
      <c r="N19" s="42"/>
      <c r="O19" s="42"/>
    </row>
    <row r="20" spans="1:15">
      <c r="A20" s="183"/>
      <c r="B20" s="478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8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16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0</v>
      </c>
      <c r="K21" s="189" t="e">
        <f>AVERAGEIF(พิมพ์สรุปผลการประเมิน!O8:O31,"&lt;&gt;")</f>
        <v>#DIV/0!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0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2" t="s">
        <v>141</v>
      </c>
      <c r="D24" s="482"/>
      <c r="E24" s="482"/>
      <c r="F24" s="482"/>
      <c r="G24" s="483" t="s">
        <v>142</v>
      </c>
      <c r="H24" s="484"/>
      <c r="I24" s="484"/>
      <c r="J24" s="485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6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7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71"/>
      <c r="D28" s="471"/>
      <c r="E28" s="471"/>
      <c r="F28" s="471"/>
      <c r="G28" s="193" t="s">
        <v>150</v>
      </c>
      <c r="H28" s="471"/>
      <c r="I28" s="471"/>
      <c r="J28" s="471"/>
      <c r="K28" s="471"/>
      <c r="L28" s="183"/>
      <c r="M28" s="42"/>
      <c r="N28" s="42"/>
      <c r="O28" s="42"/>
    </row>
    <row r="29" spans="1:15">
      <c r="A29" s="183"/>
      <c r="B29" s="184"/>
      <c r="C29" s="469" t="str">
        <f>IF(ตั้งค่าปพ5!I19="","","( " &amp; ตั้งค่าปพ5!I19 &amp; " )")</f>
        <v>( นายกานต์ สุขกลาง )</v>
      </c>
      <c r="D29" s="469"/>
      <c r="E29" s="469"/>
      <c r="F29" s="469"/>
      <c r="G29" s="184"/>
      <c r="H29" s="469" t="str">
        <f>IF(ตั้งค่าปพ5!I22="","","( " &amp; ตั้งค่าปพ5!I22 &amp; " )")</f>
        <v>( นางสาวพิชชาพร อุ่นผาง )</v>
      </c>
      <c r="I29" s="469"/>
      <c r="J29" s="469"/>
      <c r="K29" s="469"/>
      <c r="L29" s="183"/>
      <c r="M29" s="42"/>
      <c r="N29" s="42"/>
      <c r="O29" s="42"/>
    </row>
    <row r="30" spans="1:15">
      <c r="A30" s="183"/>
      <c r="B30" s="184"/>
      <c r="C30" s="469" t="s">
        <v>133</v>
      </c>
      <c r="D30" s="469"/>
      <c r="E30" s="469"/>
      <c r="F30" s="469"/>
      <c r="G30" s="184"/>
      <c r="H30" s="469" t="s">
        <v>156</v>
      </c>
      <c r="I30" s="469"/>
      <c r="J30" s="469"/>
      <c r="K30" s="469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71"/>
      <c r="F31" s="471"/>
      <c r="G31" s="471"/>
      <c r="H31" s="471"/>
      <c r="I31" s="469"/>
      <c r="J31" s="469"/>
      <c r="K31" s="469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9" t="s">
        <v>319</v>
      </c>
      <c r="F32" s="469"/>
      <c r="G32" s="469"/>
      <c r="H32" s="469"/>
      <c r="I32" s="474" t="s">
        <v>295</v>
      </c>
      <c r="J32" s="474"/>
      <c r="K32" s="474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71"/>
      <c r="F33" s="471"/>
      <c r="G33" s="471"/>
      <c r="H33" s="471"/>
      <c r="I33" s="469"/>
      <c r="J33" s="469"/>
      <c r="K33" s="469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9" t="str">
        <f>IF(ตั้งค่าปพ5!I23="","","( " &amp; ตั้งค่าปพ5!I23 &amp; " )")</f>
        <v>( นายกานต์ สุขกลาง )</v>
      </c>
      <c r="F34" s="469"/>
      <c r="G34" s="469"/>
      <c r="H34" s="469"/>
      <c r="I34" s="474" t="s">
        <v>152</v>
      </c>
      <c r="J34" s="474"/>
      <c r="K34" s="474"/>
      <c r="L34" s="474"/>
      <c r="M34" s="42"/>
      <c r="N34" s="42"/>
      <c r="O34" s="42"/>
    </row>
    <row r="35" spans="1:15">
      <c r="A35" s="183"/>
      <c r="B35" s="184"/>
      <c r="C35" s="184"/>
      <c r="D35" s="184"/>
      <c r="E35" s="472" t="s">
        <v>153</v>
      </c>
      <c r="F35" s="472"/>
      <c r="G35" s="473" t="s">
        <v>154</v>
      </c>
      <c r="H35" s="473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71"/>
      <c r="F36" s="471"/>
      <c r="G36" s="471"/>
      <c r="H36" s="471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9" t="str">
        <f>IF(ตั้งค่าปพ5!I24="","","( " &amp; ตั้งค่าปพ5!I24 &amp; " )")</f>
        <v>( นางสาวศิริลักษณ์ สืบไทย )</v>
      </c>
      <c r="F37" s="469"/>
      <c r="G37" s="469"/>
      <c r="H37" s="469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9" t="str">
        <f>IF(ตั้งค่าปพ5!I25="","",ตั้งค่าปพ5!I25)</f>
        <v>ผู้อำนวยการโรงเรียนศาลาพัน</v>
      </c>
      <c r="D38" s="469"/>
      <c r="E38" s="469"/>
      <c r="F38" s="469"/>
      <c r="G38" s="469"/>
      <c r="H38" s="469"/>
      <c r="I38" s="469"/>
      <c r="J38" s="469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70" t="s">
        <v>321</v>
      </c>
      <c r="D39" s="470"/>
      <c r="E39" s="470"/>
      <c r="F39" s="470"/>
      <c r="G39" s="470"/>
      <c r="H39" s="470"/>
      <c r="I39" s="470"/>
      <c r="J39" s="470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I31:K31"/>
    <mergeCell ref="I32:K32"/>
    <mergeCell ref="I33:K33"/>
    <mergeCell ref="E31:H31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8" t="s">
        <v>236</v>
      </c>
      <c r="B1" s="498"/>
      <c r="C1" s="498"/>
      <c r="D1" s="498"/>
      <c r="E1" s="498"/>
      <c r="F1" s="498"/>
      <c r="G1" s="498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9" t="s">
        <v>211</v>
      </c>
      <c r="D3" s="499"/>
      <c r="E3" s="499"/>
      <c r="F3" s="499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7" t="s">
        <v>230</v>
      </c>
      <c r="B10" s="497"/>
      <c r="C10" s="497"/>
      <c r="D10" s="497"/>
      <c r="E10" s="497"/>
      <c r="F10" s="497"/>
      <c r="G10" s="497"/>
      <c r="H10" s="77"/>
      <c r="I10" s="77"/>
      <c r="J10" s="77"/>
    </row>
    <row r="11" spans="1:10">
      <c r="A11" s="494" t="s">
        <v>231</v>
      </c>
      <c r="B11" s="494"/>
      <c r="C11" s="494"/>
      <c r="D11" s="494"/>
      <c r="E11" s="494"/>
      <c r="F11" s="494"/>
      <c r="G11" s="494"/>
      <c r="H11" s="77"/>
      <c r="I11" s="77"/>
      <c r="J11" s="77"/>
    </row>
    <row r="12" spans="1:10">
      <c r="A12" s="494" t="s">
        <v>232</v>
      </c>
      <c r="B12" s="494"/>
      <c r="C12" s="494"/>
      <c r="D12" s="494"/>
      <c r="E12" s="494"/>
      <c r="F12" s="494"/>
      <c r="G12" s="494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7" t="s">
        <v>233</v>
      </c>
      <c r="B14" s="497"/>
      <c r="C14" s="497"/>
      <c r="D14" s="497"/>
      <c r="E14" s="497"/>
      <c r="F14" s="497"/>
      <c r="G14" s="497"/>
      <c r="H14" s="77"/>
      <c r="I14" s="77"/>
      <c r="J14" s="77"/>
    </row>
    <row r="15" spans="1:10">
      <c r="A15" s="494" t="s">
        <v>234</v>
      </c>
      <c r="B15" s="494"/>
      <c r="C15" s="494"/>
      <c r="D15" s="494"/>
      <c r="E15" s="494"/>
      <c r="F15" s="494"/>
      <c r="G15" s="494"/>
      <c r="H15" s="77"/>
      <c r="I15" s="77"/>
      <c r="J15" s="77"/>
    </row>
    <row r="16" spans="1:10">
      <c r="A16" s="494" t="s">
        <v>235</v>
      </c>
      <c r="B16" s="494"/>
      <c r="C16" s="494"/>
      <c r="D16" s="494"/>
      <c r="E16" s="494"/>
      <c r="F16" s="494"/>
      <c r="G16" s="494"/>
      <c r="H16" s="77"/>
      <c r="I16" s="77"/>
      <c r="J16" s="77"/>
    </row>
    <row r="17" spans="1:10">
      <c r="A17" s="494" t="s">
        <v>232</v>
      </c>
      <c r="B17" s="494"/>
      <c r="C17" s="494"/>
      <c r="D17" s="494"/>
      <c r="E17" s="494"/>
      <c r="F17" s="494"/>
      <c r="G17" s="494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5"/>
      <c r="B31" s="495"/>
      <c r="C31" s="495"/>
      <c r="D31" s="495"/>
      <c r="E31" s="495"/>
      <c r="F31" s="495"/>
      <c r="G31" s="495"/>
      <c r="H31" s="77"/>
      <c r="I31" s="77"/>
      <c r="J31" s="77"/>
    </row>
    <row r="32" spans="1:10">
      <c r="A32" s="496"/>
      <c r="B32" s="496"/>
      <c r="C32" s="496"/>
      <c r="D32" s="496"/>
      <c r="E32" s="496"/>
      <c r="F32" s="496"/>
      <c r="G32" s="496"/>
      <c r="H32" s="77"/>
      <c r="I32" s="77"/>
      <c r="J32" s="77"/>
    </row>
    <row r="33" spans="1:7">
      <c r="A33" s="493"/>
      <c r="B33" s="493"/>
      <c r="C33" s="493"/>
      <c r="D33" s="493"/>
      <c r="E33" s="493"/>
      <c r="F33" s="493"/>
      <c r="G33" s="493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8" sqref="H18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326</v>
      </c>
      <c r="C2" s="127" t="s">
        <v>327</v>
      </c>
      <c r="D2" s="98" t="s">
        <v>23</v>
      </c>
      <c r="E2" s="98" t="s">
        <v>328</v>
      </c>
      <c r="F2" s="98" t="s">
        <v>329</v>
      </c>
      <c r="G2" s="12" t="str">
        <f>_xlfn.IFNA(VLOOKUP(D2,รายการ!$A$2:$B$11,2,FALSE),"")</f>
        <v>ชาย</v>
      </c>
      <c r="H2" s="6" t="s">
        <v>86</v>
      </c>
      <c r="I2" s="80" t="s">
        <v>390</v>
      </c>
      <c r="J2" s="78"/>
      <c r="K2" s="78"/>
      <c r="L2" s="78"/>
    </row>
    <row r="3" spans="1:12" ht="21">
      <c r="A3" s="9">
        <f>A2+1</f>
        <v>2</v>
      </c>
      <c r="B3" s="96" t="s">
        <v>330</v>
      </c>
      <c r="C3" s="161" t="s">
        <v>331</v>
      </c>
      <c r="D3" s="98" t="s">
        <v>24</v>
      </c>
      <c r="E3" s="98" t="s">
        <v>332</v>
      </c>
      <c r="F3" s="98" t="s">
        <v>333</v>
      </c>
      <c r="G3" s="12" t="str">
        <f>_xlfn.IFNA(VLOOKUP(D3,รายการ!$A$2:$B$11,2,FALSE),"")</f>
        <v>หญิง</v>
      </c>
      <c r="H3" s="6" t="s">
        <v>86</v>
      </c>
      <c r="I3" s="80" t="s">
        <v>390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334</v>
      </c>
      <c r="C4" s="161" t="s">
        <v>335</v>
      </c>
      <c r="D4" s="98" t="s">
        <v>24</v>
      </c>
      <c r="E4" s="98" t="s">
        <v>336</v>
      </c>
      <c r="F4" s="98" t="s">
        <v>337</v>
      </c>
      <c r="G4" s="12" t="str">
        <f>_xlfn.IFNA(VLOOKUP(D4,รายการ!$A$2:$B$11,2,FALSE),"")</f>
        <v>หญิง</v>
      </c>
      <c r="H4" s="6" t="s">
        <v>86</v>
      </c>
      <c r="I4" s="80" t="s">
        <v>390</v>
      </c>
      <c r="J4" s="78"/>
      <c r="K4" s="78"/>
      <c r="L4" s="78"/>
    </row>
    <row r="5" spans="1:12" ht="21">
      <c r="A5" s="9">
        <f t="shared" si="0"/>
        <v>4</v>
      </c>
      <c r="B5" s="96" t="s">
        <v>338</v>
      </c>
      <c r="C5" s="161" t="s">
        <v>339</v>
      </c>
      <c r="D5" s="98" t="s">
        <v>24</v>
      </c>
      <c r="E5" s="98" t="s">
        <v>340</v>
      </c>
      <c r="F5" s="98" t="s">
        <v>341</v>
      </c>
      <c r="G5" s="12" t="str">
        <f>_xlfn.IFNA(VLOOKUP(D5,รายการ!$A$2:$B$11,2,FALSE),"")</f>
        <v>หญิง</v>
      </c>
      <c r="H5" s="6" t="s">
        <v>86</v>
      </c>
      <c r="I5" s="80" t="s">
        <v>390</v>
      </c>
      <c r="J5" s="78"/>
      <c r="K5" s="78"/>
      <c r="L5" s="78"/>
    </row>
    <row r="6" spans="1:12" ht="21">
      <c r="A6" s="9">
        <f t="shared" si="0"/>
        <v>5</v>
      </c>
      <c r="B6" s="96" t="s">
        <v>342</v>
      </c>
      <c r="C6" s="161" t="s">
        <v>343</v>
      </c>
      <c r="D6" s="98" t="s">
        <v>24</v>
      </c>
      <c r="E6" s="98" t="s">
        <v>344</v>
      </c>
      <c r="F6" s="98" t="s">
        <v>345</v>
      </c>
      <c r="G6" s="12" t="str">
        <f>_xlfn.IFNA(VLOOKUP(D6,รายการ!$A$2:$B$11,2,FALSE),"")</f>
        <v>หญิง</v>
      </c>
      <c r="H6" s="6" t="s">
        <v>86</v>
      </c>
      <c r="I6" s="80" t="s">
        <v>390</v>
      </c>
      <c r="J6" s="78"/>
      <c r="K6" s="78"/>
      <c r="L6" s="78"/>
    </row>
    <row r="7" spans="1:12" ht="21">
      <c r="A7" s="9">
        <f t="shared" si="0"/>
        <v>6</v>
      </c>
      <c r="B7" s="96" t="s">
        <v>346</v>
      </c>
      <c r="C7" s="161" t="s">
        <v>347</v>
      </c>
      <c r="D7" s="98" t="s">
        <v>23</v>
      </c>
      <c r="E7" s="98" t="s">
        <v>348</v>
      </c>
      <c r="F7" s="98" t="s">
        <v>349</v>
      </c>
      <c r="G7" s="12" t="str">
        <f>_xlfn.IFNA(VLOOKUP(D7,รายการ!$A$2:$B$11,2,FALSE),"")</f>
        <v>ชาย</v>
      </c>
      <c r="H7" s="6" t="s">
        <v>86</v>
      </c>
      <c r="I7" s="80" t="s">
        <v>390</v>
      </c>
      <c r="J7" s="78"/>
      <c r="K7" s="78"/>
      <c r="L7" s="78"/>
    </row>
    <row r="8" spans="1:12" ht="21">
      <c r="A8" s="9">
        <f t="shared" si="0"/>
        <v>7</v>
      </c>
      <c r="B8" s="96" t="s">
        <v>350</v>
      </c>
      <c r="C8" s="161" t="s">
        <v>351</v>
      </c>
      <c r="D8" s="98" t="s">
        <v>23</v>
      </c>
      <c r="E8" s="98" t="s">
        <v>352</v>
      </c>
      <c r="F8" s="98" t="s">
        <v>353</v>
      </c>
      <c r="G8" s="12" t="str">
        <f>_xlfn.IFNA(VLOOKUP(D8,รายการ!$A$2:$B$11,2,FALSE),"")</f>
        <v>ชาย</v>
      </c>
      <c r="H8" s="6" t="s">
        <v>86</v>
      </c>
      <c r="I8" s="80" t="s">
        <v>390</v>
      </c>
      <c r="J8" s="78"/>
      <c r="K8" s="78"/>
      <c r="L8" s="78"/>
    </row>
    <row r="9" spans="1:12" ht="21">
      <c r="A9" s="9">
        <f t="shared" si="0"/>
        <v>8</v>
      </c>
      <c r="B9" s="96" t="s">
        <v>354</v>
      </c>
      <c r="C9" s="161" t="s">
        <v>355</v>
      </c>
      <c r="D9" s="98" t="s">
        <v>23</v>
      </c>
      <c r="E9" s="98" t="s">
        <v>356</v>
      </c>
      <c r="F9" s="98" t="s">
        <v>357</v>
      </c>
      <c r="G9" s="12" t="str">
        <f>_xlfn.IFNA(VLOOKUP(D9,รายการ!$A$2:$B$11,2,FALSE),"")</f>
        <v>ชาย</v>
      </c>
      <c r="H9" s="6" t="s">
        <v>86</v>
      </c>
      <c r="I9" s="80" t="s">
        <v>390</v>
      </c>
      <c r="J9" s="78"/>
      <c r="K9" s="78"/>
      <c r="L9" s="78"/>
    </row>
    <row r="10" spans="1:12" ht="21">
      <c r="A10" s="9">
        <f t="shared" si="0"/>
        <v>9</v>
      </c>
      <c r="B10" s="162" t="s">
        <v>358</v>
      </c>
      <c r="C10" s="163" t="s">
        <v>359</v>
      </c>
      <c r="D10" s="164" t="s">
        <v>24</v>
      </c>
      <c r="E10" s="165" t="s">
        <v>360</v>
      </c>
      <c r="F10" s="166" t="s">
        <v>361</v>
      </c>
      <c r="G10" s="12" t="str">
        <f>_xlfn.IFNA(VLOOKUP(D10,รายการ!$A$2:$B$11,2,FALSE),"")</f>
        <v>หญิง</v>
      </c>
      <c r="H10" s="6" t="s">
        <v>86</v>
      </c>
      <c r="I10" s="80" t="s">
        <v>390</v>
      </c>
      <c r="J10" s="78"/>
      <c r="K10" s="78"/>
      <c r="L10" s="78"/>
    </row>
    <row r="11" spans="1:12" ht="21">
      <c r="A11" s="9">
        <f t="shared" si="0"/>
        <v>10</v>
      </c>
      <c r="B11" s="162" t="s">
        <v>362</v>
      </c>
      <c r="C11" s="163" t="s">
        <v>363</v>
      </c>
      <c r="D11" s="164" t="s">
        <v>24</v>
      </c>
      <c r="E11" s="165" t="s">
        <v>364</v>
      </c>
      <c r="F11" s="166" t="s">
        <v>365</v>
      </c>
      <c r="G11" s="12" t="str">
        <f>_xlfn.IFNA(VLOOKUP(D11,รายการ!$A$2:$B$11,2,FALSE),"")</f>
        <v>หญิง</v>
      </c>
      <c r="H11" s="6" t="s">
        <v>86</v>
      </c>
      <c r="I11" s="80" t="s">
        <v>390</v>
      </c>
      <c r="J11" s="78"/>
      <c r="K11" s="78"/>
      <c r="L11" s="78"/>
    </row>
    <row r="12" spans="1:12" ht="21">
      <c r="A12" s="9">
        <f t="shared" si="0"/>
        <v>11</v>
      </c>
      <c r="B12" s="162" t="s">
        <v>366</v>
      </c>
      <c r="C12" s="163" t="s">
        <v>367</v>
      </c>
      <c r="D12" s="164" t="s">
        <v>24</v>
      </c>
      <c r="E12" s="165" t="s">
        <v>368</v>
      </c>
      <c r="F12" s="166" t="s">
        <v>369</v>
      </c>
      <c r="G12" s="12" t="str">
        <f>_xlfn.IFNA(VLOOKUP(D12,รายการ!$A$2:$B$11,2,FALSE),"")</f>
        <v>หญิง</v>
      </c>
      <c r="H12" s="6" t="s">
        <v>86</v>
      </c>
      <c r="I12" s="80" t="s">
        <v>390</v>
      </c>
      <c r="J12" s="78"/>
      <c r="K12" s="78"/>
      <c r="L12" s="78"/>
    </row>
    <row r="13" spans="1:12" ht="21">
      <c r="A13" s="9">
        <f t="shared" si="0"/>
        <v>12</v>
      </c>
      <c r="B13" s="162" t="s">
        <v>370</v>
      </c>
      <c r="C13" s="167" t="s">
        <v>371</v>
      </c>
      <c r="D13" s="164" t="s">
        <v>24</v>
      </c>
      <c r="E13" s="165" t="s">
        <v>372</v>
      </c>
      <c r="F13" s="166" t="s">
        <v>373</v>
      </c>
      <c r="G13" s="12" t="str">
        <f>_xlfn.IFNA(VLOOKUP(D13,รายการ!$A$2:$B$11,2,FALSE),"")</f>
        <v>หญิง</v>
      </c>
      <c r="H13" s="6" t="s">
        <v>86</v>
      </c>
      <c r="I13" s="80" t="s">
        <v>390</v>
      </c>
      <c r="J13" s="78"/>
      <c r="K13" s="78"/>
      <c r="L13" s="78"/>
    </row>
    <row r="14" spans="1:12" ht="21">
      <c r="A14" s="9">
        <f t="shared" si="0"/>
        <v>13</v>
      </c>
      <c r="B14" s="162" t="s">
        <v>374</v>
      </c>
      <c r="C14" s="168" t="s">
        <v>375</v>
      </c>
      <c r="D14" s="164" t="s">
        <v>23</v>
      </c>
      <c r="E14" s="165" t="s">
        <v>376</v>
      </c>
      <c r="F14" s="166" t="s">
        <v>377</v>
      </c>
      <c r="G14" s="12" t="str">
        <f>_xlfn.IFNA(VLOOKUP(D14,รายการ!$A$2:$B$11,2,FALSE),"")</f>
        <v>ชาย</v>
      </c>
      <c r="H14" s="6" t="s">
        <v>86</v>
      </c>
      <c r="I14" s="80" t="s">
        <v>390</v>
      </c>
      <c r="J14" s="78"/>
      <c r="K14" s="79"/>
      <c r="L14" s="78"/>
    </row>
    <row r="15" spans="1:12" ht="21">
      <c r="A15" s="9">
        <f t="shared" si="0"/>
        <v>14</v>
      </c>
      <c r="B15" s="162" t="s">
        <v>378</v>
      </c>
      <c r="C15" s="163" t="s">
        <v>379</v>
      </c>
      <c r="D15" s="164" t="s">
        <v>23</v>
      </c>
      <c r="E15" s="165" t="s">
        <v>380</v>
      </c>
      <c r="F15" s="166" t="s">
        <v>381</v>
      </c>
      <c r="G15" s="12" t="str">
        <f>_xlfn.IFNA(VLOOKUP(D15,รายการ!$A$2:$B$11,2,FALSE),"")</f>
        <v>ชาย</v>
      </c>
      <c r="H15" s="6" t="s">
        <v>86</v>
      </c>
      <c r="I15" s="80" t="s">
        <v>390</v>
      </c>
      <c r="J15" s="78"/>
      <c r="K15" s="78"/>
      <c r="L15" s="78"/>
    </row>
    <row r="16" spans="1:12" ht="21">
      <c r="A16" s="9">
        <f t="shared" si="0"/>
        <v>15</v>
      </c>
      <c r="B16" s="162" t="s">
        <v>382</v>
      </c>
      <c r="C16" s="163" t="s">
        <v>383</v>
      </c>
      <c r="D16" s="164" t="s">
        <v>24</v>
      </c>
      <c r="E16" s="165" t="s">
        <v>384</v>
      </c>
      <c r="F16" s="166" t="s">
        <v>385</v>
      </c>
      <c r="G16" s="12" t="str">
        <f>_xlfn.IFNA(VLOOKUP(D16,รายการ!$A$2:$B$11,2,FALSE),"")</f>
        <v>หญิง</v>
      </c>
      <c r="H16" s="6" t="s">
        <v>86</v>
      </c>
      <c r="I16" s="80" t="s">
        <v>390</v>
      </c>
      <c r="J16" s="78"/>
      <c r="K16" s="78"/>
      <c r="L16" s="78"/>
    </row>
    <row r="17" spans="1:12" ht="21">
      <c r="A17" s="9">
        <f t="shared" si="0"/>
        <v>16</v>
      </c>
      <c r="B17" s="162" t="s">
        <v>386</v>
      </c>
      <c r="C17" s="167" t="s">
        <v>387</v>
      </c>
      <c r="D17" s="164" t="s">
        <v>23</v>
      </c>
      <c r="E17" s="165" t="s">
        <v>388</v>
      </c>
      <c r="F17" s="166" t="s">
        <v>389</v>
      </c>
      <c r="G17" s="12" t="str">
        <f>_xlfn.IFNA(VLOOKUP(D17,รายการ!$A$2:$B$11,2,FALSE),"")</f>
        <v>ชาย</v>
      </c>
      <c r="H17" s="6" t="s">
        <v>86</v>
      </c>
      <c r="I17" s="80">
        <v>25005</v>
      </c>
      <c r="J17" s="78"/>
      <c r="K17" s="78"/>
      <c r="L17" s="78"/>
    </row>
    <row r="18" spans="1:12" ht="21">
      <c r="A18" s="9">
        <f t="shared" si="0"/>
        <v>17</v>
      </c>
      <c r="B18" s="162"/>
      <c r="C18" s="163"/>
      <c r="D18" s="164"/>
      <c r="E18" s="165"/>
      <c r="F18" s="166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1">
      <c r="A19" s="9">
        <f t="shared" si="0"/>
        <v>18</v>
      </c>
      <c r="B19" s="162"/>
      <c r="C19" s="169"/>
      <c r="D19" s="164"/>
      <c r="E19" s="165"/>
      <c r="F19" s="166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1">
      <c r="A20" s="9">
        <f t="shared" si="0"/>
        <v>19</v>
      </c>
      <c r="B20" s="162"/>
      <c r="C20" s="163"/>
      <c r="D20" s="164"/>
      <c r="E20" s="165"/>
      <c r="F20" s="165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1">
      <c r="A21" s="9">
        <f t="shared" si="0"/>
        <v>20</v>
      </c>
      <c r="B21" s="162"/>
      <c r="C21" s="170"/>
      <c r="D21" s="164"/>
      <c r="E21" s="165"/>
      <c r="F21" s="165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.6">
      <c r="A22" s="9">
        <f t="shared" si="0"/>
        <v>21</v>
      </c>
      <c r="B22" s="96"/>
      <c r="C22" s="127"/>
      <c r="D22" s="98"/>
      <c r="E22" s="128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298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1" t="s">
        <v>103</v>
      </c>
      <c r="D1" s="292"/>
      <c r="E1" s="292"/>
      <c r="F1" s="292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3" t="s">
        <v>104</v>
      </c>
      <c r="D2" s="294"/>
      <c r="E2" s="295" t="s">
        <v>105</v>
      </c>
      <c r="F2" s="295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5"/>
      <c r="F3" s="295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6" t="s">
        <v>113</v>
      </c>
      <c r="D8" s="297"/>
      <c r="E8" s="297"/>
      <c r="F8" s="298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99" t="s">
        <v>114</v>
      </c>
      <c r="D9" s="300"/>
      <c r="E9" s="300"/>
      <c r="F9" s="301"/>
      <c r="G9" s="42"/>
      <c r="H9" s="42"/>
      <c r="I9" s="42"/>
    </row>
    <row r="10" spans="1:9" ht="21">
      <c r="A10" s="49">
        <f t="shared" si="0"/>
        <v>9</v>
      </c>
      <c r="B10" s="36"/>
      <c r="C10" s="288" t="s">
        <v>115</v>
      </c>
      <c r="D10" s="289"/>
      <c r="E10" s="289"/>
      <c r="F10" s="290"/>
      <c r="G10" s="42"/>
      <c r="H10" s="42"/>
      <c r="I10" s="42"/>
    </row>
    <row r="11" spans="1:9" ht="21">
      <c r="A11" s="49">
        <f t="shared" si="0"/>
        <v>10</v>
      </c>
      <c r="B11" s="36"/>
      <c r="C11" s="288" t="s">
        <v>116</v>
      </c>
      <c r="D11" s="289"/>
      <c r="E11" s="289"/>
      <c r="F11" s="290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tabSelected="1" zoomScale="106" zoomScaleNormal="10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 t="s">
        <v>59</v>
      </c>
      <c r="W3" s="171" t="s">
        <v>60</v>
      </c>
      <c r="X3" s="171" t="s">
        <v>61</v>
      </c>
      <c r="Y3" s="171" t="s">
        <v>62</v>
      </c>
      <c r="Z3" s="171" t="s">
        <v>63</v>
      </c>
      <c r="AA3" s="171"/>
      <c r="AB3" s="140"/>
      <c r="AC3" s="140" t="s">
        <v>59</v>
      </c>
      <c r="AD3" s="140" t="s">
        <v>60</v>
      </c>
      <c r="AE3" s="140" t="s">
        <v>61</v>
      </c>
      <c r="AF3" s="140" t="s">
        <v>62</v>
      </c>
      <c r="AG3" s="171" t="s">
        <v>63</v>
      </c>
      <c r="AH3" s="171"/>
      <c r="AI3" s="69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1" operator="equal">
      <formula>"อา"</formula>
    </cfRule>
    <cfRule type="cellIs" dxfId="173" priority="8" operator="equal">
      <formula>"จ"</formula>
    </cfRule>
  </conditionalFormatting>
  <conditionalFormatting sqref="D4:AH63">
    <cfRule type="cellIs" dxfId="172" priority="9" operator="equal">
      <formula>"ข"</formula>
    </cfRule>
    <cfRule type="cellIs" dxfId="171" priority="10" operator="equal">
      <formula>"ล"</formula>
    </cfRule>
    <cfRule type="cellIs" dxfId="170" priority="11" operator="equal">
      <formula>"ป"</formula>
    </cfRule>
    <cfRule type="cellIs" dxfId="169" priority="12" operator="equal">
      <formula>"/"</formula>
    </cfRule>
  </conditionalFormatting>
  <conditionalFormatting sqref="K3:AH3">
    <cfRule type="cellIs" dxfId="168" priority="2" operator="equal">
      <formula>"อา"</formula>
    </cfRule>
    <cfRule type="cellIs" dxfId="167" priority="3" operator="equal">
      <formula>"ส"</formula>
    </cfRule>
    <cfRule type="cellIs" dxfId="166" priority="4" operator="equal">
      <formula>"ศ"</formula>
    </cfRule>
    <cfRule type="cellIs" dxfId="165" priority="5" operator="equal">
      <formula>"พฤ"</formula>
    </cfRule>
    <cfRule type="cellIs" dxfId="164" priority="6" operator="equal">
      <formula>"พ"</formula>
    </cfRule>
    <cfRule type="cellIs" dxfId="163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112" zoomScaleNormal="112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H13" sqref="H1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ตั้งค่าเดือน!$C$3</f>
        <v>1</v>
      </c>
      <c r="H1" s="318"/>
      <c r="I1" s="314" t="s">
        <v>40</v>
      </c>
      <c r="J1" s="334"/>
      <c r="K1" s="315"/>
      <c r="L1" s="316" t="str">
        <f>ตั้งค่าเดือน!$B$3</f>
        <v>มิถุนายน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ตั้งค่าเดือน!$D$3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มิถุนายน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 t="s">
        <v>61</v>
      </c>
      <c r="H3" s="13" t="s">
        <v>62</v>
      </c>
      <c r="I3" s="13" t="s">
        <v>63</v>
      </c>
      <c r="J3" s="13"/>
      <c r="K3" s="13"/>
      <c r="L3" s="13" t="s">
        <v>59</v>
      </c>
      <c r="M3" s="13" t="s">
        <v>60</v>
      </c>
      <c r="N3" s="13" t="s">
        <v>61</v>
      </c>
      <c r="O3" s="13" t="s">
        <v>62</v>
      </c>
      <c r="P3" s="13" t="s">
        <v>63</v>
      </c>
      <c r="Q3" s="13"/>
      <c r="R3" s="13"/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/>
      <c r="Y3" s="13"/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/>
      <c r="AF3" s="28"/>
      <c r="AG3" s="13" t="s">
        <v>59</v>
      </c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3" operator="equal">
      <formula>"อา"</formula>
    </cfRule>
    <cfRule type="cellIs" dxfId="155" priority="20" operator="equal">
      <formula>"จ"</formula>
    </cfRule>
  </conditionalFormatting>
  <conditionalFormatting sqref="D4:AH63">
    <cfRule type="cellIs" dxfId="154" priority="33" operator="equal">
      <formula>"ข"</formula>
    </cfRule>
    <cfRule type="cellIs" dxfId="153" priority="34" operator="equal">
      <formula>"ล"</formula>
    </cfRule>
    <cfRule type="cellIs" dxfId="152" priority="35" operator="equal">
      <formula>"ป"</formula>
    </cfRule>
    <cfRule type="cellIs" dxfId="151" priority="36" operator="equal">
      <formula>"/"</formula>
    </cfRule>
  </conditionalFormatting>
  <conditionalFormatting sqref="K3:AH3">
    <cfRule type="cellIs" dxfId="150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zoomScale="98" zoomScaleNormal="98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ตั้งค่าเดือน!$C$4</f>
        <v>1</v>
      </c>
      <c r="H1" s="318"/>
      <c r="I1" s="314" t="s">
        <v>40</v>
      </c>
      <c r="J1" s="334"/>
      <c r="K1" s="315"/>
      <c r="L1" s="316" t="str">
        <f>ตั้งค่าเดือน!$B$4</f>
        <v>กรกฎาคม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ตั้งค่าเดือน!$D$4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กรกฎาคม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7" operator="equal">
      <formula>"อา"</formula>
    </cfRule>
    <cfRule type="cellIs" dxfId="142" priority="14" operator="equal">
      <formula>"จ"</formula>
    </cfRule>
  </conditionalFormatting>
  <conditionalFormatting sqref="D4:AH63">
    <cfRule type="cellIs" dxfId="141" priority="21" operator="equal">
      <formula>"ข"</formula>
    </cfRule>
    <cfRule type="cellIs" dxfId="140" priority="22" operator="equal">
      <formula>"ล"</formula>
    </cfRule>
    <cfRule type="cellIs" dxfId="139" priority="23" operator="equal">
      <formula>"ป"</formula>
    </cfRule>
    <cfRule type="cellIs" dxfId="138" priority="24" operator="equal">
      <formula>"/"</formula>
    </cfRule>
  </conditionalFormatting>
  <conditionalFormatting sqref="H3:AH3">
    <cfRule type="cellIs" dxfId="137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zoomScale="95" zoomScaleNormal="95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ตั้งค่าเดือน!$C$5</f>
        <v>1</v>
      </c>
      <c r="H1" s="318"/>
      <c r="I1" s="314" t="s">
        <v>40</v>
      </c>
      <c r="J1" s="334"/>
      <c r="K1" s="315"/>
      <c r="L1" s="316" t="str">
        <f>ตั้งค่าเดือน!$B$5</f>
        <v>สิงหาคม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ตั้งค่าเดือน!$D$5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สิงหาคม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63</v>
      </c>
      <c r="E3" s="28"/>
      <c r="F3" s="13"/>
      <c r="G3" s="13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/>
      <c r="M3" s="13"/>
      <c r="N3" s="13"/>
      <c r="O3" s="28"/>
      <c r="P3" s="28" t="s">
        <v>61</v>
      </c>
      <c r="Q3" s="28" t="s">
        <v>62</v>
      </c>
      <c r="R3" s="28" t="s">
        <v>63</v>
      </c>
      <c r="S3" s="28"/>
      <c r="T3" s="13"/>
      <c r="U3" s="13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28"/>
      <c r="AA3" s="13"/>
      <c r="AB3" s="13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28"/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7" operator="equal">
      <formula>"อา"</formula>
    </cfRule>
    <cfRule type="cellIs" dxfId="129" priority="14" operator="equal">
      <formula>"จ"</formula>
    </cfRule>
  </conditionalFormatting>
  <conditionalFormatting sqref="D4:AH63">
    <cfRule type="cellIs" dxfId="128" priority="21" operator="equal">
      <formula>"ข"</formula>
    </cfRule>
    <cfRule type="cellIs" dxfId="127" priority="22" operator="equal">
      <formula>"ล"</formula>
    </cfRule>
    <cfRule type="cellIs" dxfId="126" priority="23" operator="equal">
      <formula>"ป"</formula>
    </cfRule>
    <cfRule type="cellIs" dxfId="125" priority="24" operator="equal">
      <formula>"/"</formula>
    </cfRule>
  </conditionalFormatting>
  <conditionalFormatting sqref="E3:AH3">
    <cfRule type="cellIs" dxfId="124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2021-08-16T05:18:15Z</cp:lastPrinted>
  <dcterms:created xsi:type="dcterms:W3CDTF">2020-03-31T12:59:46Z</dcterms:created>
  <dcterms:modified xsi:type="dcterms:W3CDTF">2025-10-03T02:47:39Z</dcterms:modified>
</cp:coreProperties>
</file>