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"/>
    </mc:Choice>
  </mc:AlternateContent>
  <xr:revisionPtr revIDLastSave="0" documentId="13_ncr:1_{0446C292-D660-4BF8-AFC1-DEF2F7A4F590}" xr6:coauthVersionLast="47" xr6:coauthVersionMax="47" xr10:uidLastSave="{00000000-0000-0000-0000-000000000000}"/>
  <bookViews>
    <workbookView xWindow="-120" yWindow="-120" windowWidth="29040" windowHeight="15720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1" i="65" l="1"/>
  <c r="EU39" i="65"/>
  <c r="EU38" i="65"/>
  <c r="EU37" i="65"/>
  <c r="EU36" i="65"/>
  <c r="EU35" i="65"/>
  <c r="EU34" i="65"/>
  <c r="EU33" i="65"/>
  <c r="EU32" i="65"/>
  <c r="EU31" i="65"/>
  <c r="EU30" i="65"/>
  <c r="EU29" i="65"/>
  <c r="EU28" i="65"/>
  <c r="EU27" i="65"/>
  <c r="EU26" i="65"/>
  <c r="EU25" i="65"/>
  <c r="EU24" i="65"/>
  <c r="EU23" i="65"/>
  <c r="EU22" i="65"/>
  <c r="EU21" i="65"/>
  <c r="EU20" i="65"/>
  <c r="EU19" i="65"/>
  <c r="EU18" i="65"/>
  <c r="EU17" i="65"/>
  <c r="EU16" i="65"/>
  <c r="EU15" i="65"/>
  <c r="EU14" i="65"/>
  <c r="EU13" i="65"/>
  <c r="EU12" i="65"/>
  <c r="EU11" i="65"/>
  <c r="EU10" i="65"/>
  <c r="EU5" i="65"/>
  <c r="EU6" i="65" s="1"/>
  <c r="EU7" i="65" s="1"/>
  <c r="EU8" i="65" s="1"/>
  <c r="EU9" i="65" s="1"/>
  <c r="FM1" i="65"/>
  <c r="FD1" i="65"/>
  <c r="DZ1" i="65"/>
  <c r="DQ39" i="65"/>
  <c r="DQ38" i="65"/>
  <c r="DQ37" i="65"/>
  <c r="DQ36" i="65"/>
  <c r="DQ35" i="65"/>
  <c r="DQ34" i="65"/>
  <c r="DQ33" i="65"/>
  <c r="DQ32" i="65"/>
  <c r="DQ31" i="65"/>
  <c r="DQ30" i="65"/>
  <c r="DQ29" i="65"/>
  <c r="DQ28" i="65"/>
  <c r="DQ27" i="65"/>
  <c r="DQ26" i="65"/>
  <c r="DQ25" i="65"/>
  <c r="DQ24" i="65"/>
  <c r="DQ23" i="65"/>
  <c r="DQ22" i="65"/>
  <c r="DQ21" i="65"/>
  <c r="DQ20" i="65"/>
  <c r="DQ19" i="65"/>
  <c r="DQ18" i="65"/>
  <c r="DQ17" i="65"/>
  <c r="DQ16" i="65"/>
  <c r="DQ15" i="65"/>
  <c r="DQ14" i="65"/>
  <c r="DQ13" i="65"/>
  <c r="DQ12" i="65"/>
  <c r="DQ11" i="65"/>
  <c r="DQ10" i="65"/>
  <c r="DQ9" i="65"/>
  <c r="DQ7" i="65"/>
  <c r="DQ8" i="65" s="1"/>
  <c r="DQ6" i="65"/>
  <c r="DQ5" i="65"/>
  <c r="C38" i="14" l="1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25" i="68" l="1"/>
  <c r="M25" i="68" s="1"/>
  <c r="P25" i="68" s="1"/>
  <c r="Q25" i="68" s="1"/>
  <c r="A23" i="65"/>
  <c r="E24" i="68"/>
  <c r="H24" i="68" s="1"/>
  <c r="I24" i="68" s="1"/>
  <c r="R24" i="68" s="1"/>
  <c r="S24" i="68" s="1"/>
  <c r="U24" i="68" s="1"/>
  <c r="M24" i="68"/>
  <c r="P24" i="68" s="1"/>
  <c r="Q24" i="68" s="1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E25" i="68" l="1"/>
  <c r="H25" i="68" s="1"/>
  <c r="I25" i="68" s="1"/>
  <c r="R25" i="68" s="1"/>
  <c r="S25" i="68" s="1"/>
  <c r="U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R8" i="68"/>
  <c r="D10" i="4"/>
  <c r="U1" i="36" s="1"/>
  <c r="D11" i="4"/>
  <c r="U1" i="37" s="1"/>
  <c r="D12" i="4"/>
  <c r="U1" i="38" s="1"/>
  <c r="U21" i="68" l="1"/>
  <c r="V25" i="68"/>
  <c r="V20" i="68"/>
  <c r="U22" i="68"/>
  <c r="A27" i="68"/>
  <c r="A25" i="65"/>
  <c r="A24" i="66"/>
  <c r="E26" i="68"/>
  <c r="H26" i="68" s="1"/>
  <c r="I26" i="68" s="1"/>
  <c r="R26" i="68" s="1"/>
  <c r="S26" i="68" s="1"/>
  <c r="M26" i="68"/>
  <c r="P26" i="68" s="1"/>
  <c r="Q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G21" i="14" s="1"/>
  <c r="G22" i="14" s="1"/>
  <c r="M28" i="68"/>
  <c r="P28" i="68" s="1"/>
  <c r="Q28" i="68" s="1"/>
  <c r="Y1" i="1"/>
  <c r="V27" i="68" l="1"/>
  <c r="U32" i="68"/>
  <c r="K21" i="14"/>
  <c r="V28" i="68"/>
  <c r="U28" i="68"/>
  <c r="I21" i="14"/>
  <c r="I22" i="14" s="1"/>
  <c r="H21" i="14"/>
  <c r="H22" i="14" s="1"/>
  <c r="F21" i="14"/>
  <c r="F22" i="14" s="1"/>
  <c r="C21" i="14"/>
  <c r="C22" i="14" s="1"/>
  <c r="J21" i="14"/>
  <c r="J22" i="14" s="1"/>
  <c r="E21" i="14"/>
  <c r="E22" i="14" s="1"/>
  <c r="D21" i="14"/>
  <c r="D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T2" i="4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JS2" i="4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D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N5" i="5" s="1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M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L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K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J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I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H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G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F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50" i="35" l="1"/>
  <c r="AI62" i="38"/>
  <c r="P5" i="5"/>
  <c r="KW5" i="41"/>
  <c r="AI42" i="33"/>
  <c r="AI36" i="34"/>
  <c r="AI40" i="33"/>
  <c r="AL37" i="31"/>
  <c r="AI56" i="33"/>
  <c r="AM33" i="36"/>
  <c r="AJ31" i="36"/>
  <c r="AI13" i="39"/>
  <c r="AK13" i="41" s="1"/>
  <c r="AI10" i="34"/>
  <c r="IG10" i="41" s="1"/>
  <c r="AM30" i="34"/>
  <c r="AM34" i="38"/>
  <c r="AK42" i="30"/>
  <c r="AI24" i="33"/>
  <c r="GY24" i="41" s="1"/>
  <c r="AJ44" i="33"/>
  <c r="AI33" i="36"/>
  <c r="KW33" i="41" s="1"/>
  <c r="AK24" i="39"/>
  <c r="AK62" i="39"/>
  <c r="AK8" i="31"/>
  <c r="AI12" i="33"/>
  <c r="GY12" i="41" s="1"/>
  <c r="AJ27" i="34"/>
  <c r="AI7" i="38"/>
  <c r="NM7" i="41" s="1"/>
  <c r="AJ44" i="30"/>
  <c r="AK44" i="30"/>
  <c r="AJ27" i="33"/>
  <c r="AI26" i="39"/>
  <c r="AK26" i="41" s="1"/>
  <c r="AI16" i="37"/>
  <c r="ME16" i="41" s="1"/>
  <c r="AL5" i="31"/>
  <c r="AM7" i="38"/>
  <c r="AI16" i="34"/>
  <c r="IG16" i="41" s="1"/>
  <c r="AK12" i="39"/>
  <c r="AK18" i="36"/>
  <c r="AJ47" i="30"/>
  <c r="AI50" i="30"/>
  <c r="AK24" i="31"/>
  <c r="AJ5" i="32"/>
  <c r="AI8" i="32"/>
  <c r="FQ8" i="41" s="1"/>
  <c r="AK28" i="32"/>
  <c r="AI18" i="30"/>
  <c r="DA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NM14" i="41" s="1"/>
  <c r="AJ27" i="38"/>
  <c r="AI30" i="38"/>
  <c r="NM30" i="41" s="1"/>
  <c r="AJ52" i="38"/>
  <c r="AI14" i="39"/>
  <c r="AK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GY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K18" i="41" s="1"/>
  <c r="AJ62" i="39"/>
  <c r="AI4" i="30"/>
  <c r="DA4" i="41" s="1"/>
  <c r="AJ13" i="30"/>
  <c r="AJ15" i="30"/>
  <c r="AM34" i="30"/>
  <c r="AM42" i="30"/>
  <c r="AK10" i="31"/>
  <c r="AI12" i="31"/>
  <c r="EI12" i="41" s="1"/>
  <c r="AK22" i="31"/>
  <c r="AJ27" i="31"/>
  <c r="AM50" i="31"/>
  <c r="AK20" i="32"/>
  <c r="AK26" i="32"/>
  <c r="AI38" i="32"/>
  <c r="AM50" i="32"/>
  <c r="AJ8" i="33"/>
  <c r="AK10" i="33"/>
  <c r="AJ12" i="33"/>
  <c r="AI20" i="33"/>
  <c r="GY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ME12" i="41" s="1"/>
  <c r="AK26" i="37"/>
  <c r="AK28" i="37"/>
  <c r="AI38" i="37"/>
  <c r="AI40" i="37"/>
  <c r="AJ8" i="38"/>
  <c r="AI18" i="38"/>
  <c r="NM18" i="41" s="1"/>
  <c r="AI23" i="38"/>
  <c r="NM23" i="41" s="1"/>
  <c r="AI35" i="38"/>
  <c r="AM39" i="38"/>
  <c r="AJ44" i="38"/>
  <c r="AJ11" i="39"/>
  <c r="AJ18" i="39"/>
  <c r="AI25" i="39"/>
  <c r="AK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DA22" i="41" s="1"/>
  <c r="AI42" i="30"/>
  <c r="AI54" i="30"/>
  <c r="AJ11" i="31"/>
  <c r="AK26" i="31"/>
  <c r="AI28" i="31"/>
  <c r="EI28" i="41" s="1"/>
  <c r="AM58" i="31"/>
  <c r="AJ8" i="32"/>
  <c r="AJ32" i="32"/>
  <c r="AI34" i="32"/>
  <c r="AM38" i="32"/>
  <c r="AM58" i="32"/>
  <c r="AI46" i="33"/>
  <c r="AI52" i="33"/>
  <c r="AJ7" i="34"/>
  <c r="AI12" i="34"/>
  <c r="IG12" i="41" s="1"/>
  <c r="AI14" i="34"/>
  <c r="IG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ME8" i="41" s="1"/>
  <c r="AJ27" i="37"/>
  <c r="AJ44" i="37"/>
  <c r="AI19" i="38"/>
  <c r="NM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JO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NM11" i="41" s="1"/>
  <c r="AL16" i="38"/>
  <c r="AJ16" i="38"/>
  <c r="AL54" i="38"/>
  <c r="AM54" i="38"/>
  <c r="AI54" i="38"/>
  <c r="AJ4" i="30"/>
  <c r="AL11" i="30"/>
  <c r="AK12" i="30"/>
  <c r="AM14" i="30"/>
  <c r="AK16" i="30"/>
  <c r="AI24" i="30"/>
  <c r="DA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GY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JO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JO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DA14" i="41" s="1"/>
  <c r="AI16" i="30"/>
  <c r="DA16" i="41" s="1"/>
  <c r="AI20" i="30"/>
  <c r="DA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GY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ME14" i="41" s="1"/>
  <c r="AL42" i="37"/>
  <c r="AK42" i="37"/>
  <c r="AI42" i="37"/>
  <c r="AL10" i="38"/>
  <c r="AM10" i="38"/>
  <c r="AI10" i="38"/>
  <c r="NM10" i="41" s="1"/>
  <c r="AL15" i="38"/>
  <c r="AM15" i="38"/>
  <c r="AI15" i="38"/>
  <c r="NM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GY8" i="41" s="1"/>
  <c r="AI10" i="33"/>
  <c r="GY10" i="41" s="1"/>
  <c r="AJ11" i="33"/>
  <c r="AI16" i="33"/>
  <c r="GY16" i="41" s="1"/>
  <c r="AI22" i="33"/>
  <c r="GY22" i="41" s="1"/>
  <c r="AI44" i="33"/>
  <c r="AJ47" i="33"/>
  <c r="AI54" i="33"/>
  <c r="AI62" i="33"/>
  <c r="AI8" i="34"/>
  <c r="IG8" i="41" s="1"/>
  <c r="AK10" i="34"/>
  <c r="AK14" i="34"/>
  <c r="AM26" i="34"/>
  <c r="AK34" i="34"/>
  <c r="AJ35" i="34"/>
  <c r="AJ36" i="34"/>
  <c r="AJ44" i="34"/>
  <c r="AJ48" i="34"/>
  <c r="AI8" i="35"/>
  <c r="JO8" i="41" s="1"/>
  <c r="AK10" i="35"/>
  <c r="AI20" i="35"/>
  <c r="JO20" i="41" s="1"/>
  <c r="AI24" i="35"/>
  <c r="JO24" i="41" s="1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KW26" i="41" s="1"/>
  <c r="AJ51" i="36"/>
  <c r="AJ63" i="36"/>
  <c r="AI4" i="37"/>
  <c r="ME4" i="41" s="1"/>
  <c r="AI10" i="37"/>
  <c r="ME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NM22" i="41" s="1"/>
  <c r="AM23" i="38"/>
  <c r="AI26" i="38"/>
  <c r="NM26" i="41" s="1"/>
  <c r="AI27" i="38"/>
  <c r="NM27" i="41" s="1"/>
  <c r="AI31" i="38"/>
  <c r="NM31" i="41" s="1"/>
  <c r="AJ32" i="38"/>
  <c r="AI44" i="38"/>
  <c r="AI48" i="38"/>
  <c r="AK60" i="38"/>
  <c r="AI63" i="38"/>
  <c r="AI30" i="39"/>
  <c r="AK30" i="41" s="1"/>
  <c r="AK35" i="39"/>
  <c r="AJ38" i="39"/>
  <c r="AK43" i="39"/>
  <c r="AL45" i="39"/>
  <c r="AJ50" i="39"/>
  <c r="AK55" i="39"/>
  <c r="AL57" i="39"/>
  <c r="AJ58" i="39"/>
  <c r="AM6" i="31"/>
  <c r="AM6" i="33"/>
  <c r="AI6" i="34"/>
  <c r="IG6" i="41" s="1"/>
  <c r="AI6" i="35"/>
  <c r="JO6" i="41" s="1"/>
  <c r="AI6" i="39"/>
  <c r="AK6" i="41" s="1"/>
  <c r="AK6" i="34"/>
  <c r="AK6" i="35"/>
  <c r="AI6" i="37"/>
  <c r="ME6" i="41" s="1"/>
  <c r="AJ6" i="39"/>
  <c r="AI6" i="31"/>
  <c r="EI6" i="41" s="1"/>
  <c r="AI6" i="32"/>
  <c r="FQ6" i="41" s="1"/>
  <c r="AI6" i="33"/>
  <c r="GY6" i="41" s="1"/>
  <c r="AM6" i="34"/>
  <c r="AM6" i="35"/>
  <c r="AM10" i="39"/>
  <c r="AM22" i="39"/>
  <c r="AM34" i="39"/>
  <c r="AM42" i="39"/>
  <c r="AM54" i="39"/>
  <c r="AK6" i="39"/>
  <c r="AJ7" i="39"/>
  <c r="AK8" i="39"/>
  <c r="AI9" i="39"/>
  <c r="AK9" i="41" s="1"/>
  <c r="AI10" i="39"/>
  <c r="AK10" i="41" s="1"/>
  <c r="AJ14" i="39"/>
  <c r="AK18" i="39"/>
  <c r="AJ19" i="39"/>
  <c r="AI22" i="39"/>
  <c r="AK22" i="41" s="1"/>
  <c r="AK26" i="39"/>
  <c r="AJ27" i="39"/>
  <c r="AK28" i="39"/>
  <c r="AI29" i="39"/>
  <c r="AK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NM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NM8" i="41" s="1"/>
  <c r="AK12" i="38"/>
  <c r="AM14" i="38"/>
  <c r="AJ15" i="38"/>
  <c r="AI16" i="38"/>
  <c r="NM16" i="41" s="1"/>
  <c r="AK20" i="38"/>
  <c r="AM22" i="38"/>
  <c r="AJ23" i="38"/>
  <c r="AI24" i="38"/>
  <c r="NM24" i="41" s="1"/>
  <c r="AK28" i="38"/>
  <c r="AM30" i="38"/>
  <c r="AJ31" i="38"/>
  <c r="AI32" i="38"/>
  <c r="NM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NM4" i="41" s="1"/>
  <c r="AK8" i="38"/>
  <c r="AI12" i="38"/>
  <c r="NM12" i="41" s="1"/>
  <c r="AK16" i="38"/>
  <c r="AI20" i="38"/>
  <c r="NM20" i="41" s="1"/>
  <c r="AK24" i="38"/>
  <c r="AI28" i="38"/>
  <c r="NM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ME18" i="41" s="1"/>
  <c r="AI20" i="37"/>
  <c r="ME20" i="41" s="1"/>
  <c r="AI22" i="37"/>
  <c r="ME22" i="41" s="1"/>
  <c r="AI24" i="37"/>
  <c r="ME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ME26" i="41" s="1"/>
  <c r="AI28" i="37"/>
  <c r="ME28" i="41" s="1"/>
  <c r="AI30" i="37"/>
  <c r="ME30" i="41" s="1"/>
  <c r="AI32" i="37"/>
  <c r="ME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KW29" i="41" s="1"/>
  <c r="AI30" i="36"/>
  <c r="KW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JO26" i="41" s="1"/>
  <c r="AI28" i="35"/>
  <c r="JO28" i="41" s="1"/>
  <c r="AI30" i="35"/>
  <c r="JO30" i="41" s="1"/>
  <c r="AI32" i="35"/>
  <c r="JO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JO10" i="41" s="1"/>
  <c r="AI12" i="35"/>
  <c r="JO12" i="41" s="1"/>
  <c r="AI14" i="35"/>
  <c r="JO14" i="41" s="1"/>
  <c r="AI16" i="35"/>
  <c r="JO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IG4" i="41" s="1"/>
  <c r="AJ11" i="34"/>
  <c r="AJ15" i="34"/>
  <c r="AI18" i="34"/>
  <c r="IG18" i="41" s="1"/>
  <c r="AI20" i="34"/>
  <c r="IG20" i="41" s="1"/>
  <c r="AI22" i="34"/>
  <c r="IG22" i="41" s="1"/>
  <c r="AI24" i="34"/>
  <c r="IG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IG26" i="41" s="1"/>
  <c r="AI28" i="34"/>
  <c r="IG28" i="41" s="1"/>
  <c r="AI30" i="34"/>
  <c r="IG30" i="41" s="1"/>
  <c r="AI32" i="34"/>
  <c r="IG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GY26" i="41" s="1"/>
  <c r="AI28" i="33"/>
  <c r="GY28" i="41" s="1"/>
  <c r="AI30" i="33"/>
  <c r="GY30" i="41" s="1"/>
  <c r="AI32" i="33"/>
  <c r="GY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FQ10" i="41" s="1"/>
  <c r="AI12" i="32"/>
  <c r="FQ12" i="41" s="1"/>
  <c r="AI14" i="32"/>
  <c r="FQ14" i="41" s="1"/>
  <c r="AI16" i="32"/>
  <c r="FQ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FQ4" i="41" s="1"/>
  <c r="AM6" i="32"/>
  <c r="AK10" i="32"/>
  <c r="AJ11" i="32"/>
  <c r="AJ12" i="32"/>
  <c r="AK14" i="32"/>
  <c r="AJ15" i="32"/>
  <c r="AJ16" i="32"/>
  <c r="AI18" i="32"/>
  <c r="FQ18" i="41" s="1"/>
  <c r="AI20" i="32"/>
  <c r="FQ20" i="41" s="1"/>
  <c r="AI22" i="32"/>
  <c r="FQ22" i="41" s="1"/>
  <c r="AI24" i="32"/>
  <c r="FQ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FQ26" i="41" s="1"/>
  <c r="AI28" i="32"/>
  <c r="FQ28" i="41" s="1"/>
  <c r="AI30" i="32"/>
  <c r="FQ30" i="41" s="1"/>
  <c r="AI32" i="32"/>
  <c r="FQ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EI4" i="41" s="1"/>
  <c r="AM8" i="31"/>
  <c r="AI14" i="31"/>
  <c r="EI14" i="41" s="1"/>
  <c r="AI16" i="31"/>
  <c r="EI16" i="41" s="1"/>
  <c r="AI18" i="31"/>
  <c r="EI18" i="41" s="1"/>
  <c r="AI20" i="31"/>
  <c r="EI20" i="41" s="1"/>
  <c r="AM24" i="31"/>
  <c r="AI30" i="31"/>
  <c r="EI30" i="41" s="1"/>
  <c r="AI32" i="31"/>
  <c r="EI32" i="41" s="1"/>
  <c r="AI34" i="31"/>
  <c r="AI36" i="31"/>
  <c r="AM40" i="31"/>
  <c r="AI46" i="31"/>
  <c r="AI48" i="31"/>
  <c r="AM52" i="31"/>
  <c r="AM56" i="31"/>
  <c r="AM60" i="31"/>
  <c r="E3" i="42"/>
  <c r="AJ4" i="31"/>
  <c r="AI8" i="31"/>
  <c r="EI8" i="41" s="1"/>
  <c r="AJ13" i="31"/>
  <c r="AK14" i="31"/>
  <c r="AJ16" i="31"/>
  <c r="AK18" i="31"/>
  <c r="AJ19" i="31"/>
  <c r="AJ20" i="31"/>
  <c r="AI24" i="31"/>
  <c r="EI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EI10" i="41" s="1"/>
  <c r="AM12" i="31"/>
  <c r="AM14" i="31"/>
  <c r="AK16" i="31"/>
  <c r="AM18" i="31"/>
  <c r="AK20" i="31"/>
  <c r="AI22" i="31"/>
  <c r="EI22" i="41" s="1"/>
  <c r="AJ24" i="31"/>
  <c r="AI26" i="31"/>
  <c r="EI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DA6" i="41" s="1"/>
  <c r="AI8" i="30"/>
  <c r="DA8" i="41" s="1"/>
  <c r="AI10" i="30"/>
  <c r="DA10" i="41" s="1"/>
  <c r="AM12" i="30"/>
  <c r="AK18" i="30"/>
  <c r="AJ19" i="30"/>
  <c r="AJ20" i="30"/>
  <c r="AK22" i="30"/>
  <c r="AJ23" i="30"/>
  <c r="AJ24" i="30"/>
  <c r="AI26" i="30"/>
  <c r="DA26" i="41" s="1"/>
  <c r="AI28" i="30"/>
  <c r="DA28" i="41" s="1"/>
  <c r="AI30" i="30"/>
  <c r="DA30" i="41" s="1"/>
  <c r="AI32" i="30"/>
  <c r="DA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DA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J4" i="39"/>
  <c r="AI4" i="39"/>
  <c r="AK4" i="41" s="1"/>
  <c r="AM4" i="39"/>
  <c r="AJ20" i="39"/>
  <c r="AM20" i="39"/>
  <c r="AI20" i="39"/>
  <c r="AK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AK16" i="41" s="1"/>
  <c r="AK17" i="39"/>
  <c r="AJ17" i="39"/>
  <c r="AK20" i="39"/>
  <c r="AI21" i="39"/>
  <c r="AK21" i="41" s="1"/>
  <c r="AJ32" i="39"/>
  <c r="AM32" i="39"/>
  <c r="AI32" i="39"/>
  <c r="AK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2" i="41" s="1"/>
  <c r="AK13" i="39"/>
  <c r="AJ13" i="39"/>
  <c r="AK16" i="39"/>
  <c r="AI17" i="39"/>
  <c r="AK17" i="41" s="1"/>
  <c r="AL20" i="39"/>
  <c r="AL21" i="39"/>
  <c r="AJ28" i="39"/>
  <c r="AM28" i="39"/>
  <c r="AI28" i="39"/>
  <c r="AK28" i="41" s="1"/>
  <c r="AK29" i="39"/>
  <c r="AJ29" i="39"/>
  <c r="AK32" i="39"/>
  <c r="AI33" i="39"/>
  <c r="AK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K5" i="41" s="1"/>
  <c r="AM5" i="39"/>
  <c r="AJ8" i="39"/>
  <c r="AM8" i="39"/>
  <c r="AI8" i="39"/>
  <c r="AK8" i="41" s="1"/>
  <c r="AK9" i="39"/>
  <c r="AJ9" i="39"/>
  <c r="AL16" i="39"/>
  <c r="AL17" i="39"/>
  <c r="AM21" i="39"/>
  <c r="AJ24" i="39"/>
  <c r="AM24" i="39"/>
  <c r="AI24" i="39"/>
  <c r="AK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K7" i="41" s="1"/>
  <c r="AI11" i="39"/>
  <c r="AK11" i="41" s="1"/>
  <c r="AI15" i="39"/>
  <c r="AK15" i="41" s="1"/>
  <c r="AI19" i="39"/>
  <c r="AK19" i="41" s="1"/>
  <c r="AI23" i="39"/>
  <c r="AK23" i="41" s="1"/>
  <c r="AI27" i="39"/>
  <c r="AK27" i="41" s="1"/>
  <c r="AI31" i="39"/>
  <c r="AK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NM9" i="41" s="1"/>
  <c r="AK17" i="38"/>
  <c r="AJ17" i="38"/>
  <c r="AM17" i="38"/>
  <c r="AI17" i="38"/>
  <c r="NM17" i="41" s="1"/>
  <c r="AK25" i="38"/>
  <c r="AJ25" i="38"/>
  <c r="AM25" i="38"/>
  <c r="AI25" i="38"/>
  <c r="NM25" i="41" s="1"/>
  <c r="AK33" i="38"/>
  <c r="AJ33" i="38"/>
  <c r="AM33" i="38"/>
  <c r="AI33" i="38"/>
  <c r="NM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NM5" i="41" s="1"/>
  <c r="AK13" i="38"/>
  <c r="AJ13" i="38"/>
  <c r="AM13" i="38"/>
  <c r="AI13" i="38"/>
  <c r="NM13" i="41" s="1"/>
  <c r="AK21" i="38"/>
  <c r="AJ21" i="38"/>
  <c r="AM21" i="38"/>
  <c r="AI21" i="38"/>
  <c r="NM21" i="41" s="1"/>
  <c r="AK29" i="38"/>
  <c r="AJ29" i="38"/>
  <c r="AM29" i="38"/>
  <c r="AI29" i="38"/>
  <c r="NM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ME13" i="41" s="1"/>
  <c r="AK29" i="37"/>
  <c r="AJ29" i="37"/>
  <c r="AM29" i="37"/>
  <c r="AI29" i="37"/>
  <c r="ME29" i="41" s="1"/>
  <c r="AK45" i="37"/>
  <c r="AJ45" i="37"/>
  <c r="AM45" i="37"/>
  <c r="AI45" i="37"/>
  <c r="AL13" i="37"/>
  <c r="AK17" i="37"/>
  <c r="AJ17" i="37"/>
  <c r="AM17" i="37"/>
  <c r="AI17" i="37"/>
  <c r="ME17" i="41" s="1"/>
  <c r="AL29" i="37"/>
  <c r="AK33" i="37"/>
  <c r="AJ33" i="37"/>
  <c r="AM33" i="37"/>
  <c r="AI33" i="37"/>
  <c r="ME33" i="41" s="1"/>
  <c r="AL45" i="37"/>
  <c r="AK49" i="37"/>
  <c r="AJ49" i="37"/>
  <c r="AM49" i="37"/>
  <c r="AI49" i="37"/>
  <c r="AK21" i="37"/>
  <c r="AJ21" i="37"/>
  <c r="AM21" i="37"/>
  <c r="AI21" i="37"/>
  <c r="ME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ME5" i="41" s="1"/>
  <c r="AL5" i="37"/>
  <c r="AK9" i="37"/>
  <c r="AJ9" i="37"/>
  <c r="AM9" i="37"/>
  <c r="AI9" i="37"/>
  <c r="ME9" i="41" s="1"/>
  <c r="AL21" i="37"/>
  <c r="AK25" i="37"/>
  <c r="AJ25" i="37"/>
  <c r="AM25" i="37"/>
  <c r="AI25" i="37"/>
  <c r="ME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ME7" i="41" s="1"/>
  <c r="AI11" i="37"/>
  <c r="ME11" i="41" s="1"/>
  <c r="AI15" i="37"/>
  <c r="ME15" i="41" s="1"/>
  <c r="AI19" i="37"/>
  <c r="ME19" i="41" s="1"/>
  <c r="AI23" i="37"/>
  <c r="ME23" i="41" s="1"/>
  <c r="AI27" i="37"/>
  <c r="ME27" i="41" s="1"/>
  <c r="AI31" i="37"/>
  <c r="ME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KW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KW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KW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KW27" i="41" s="1"/>
  <c r="AI31" i="36"/>
  <c r="KW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JO13" i="41" s="1"/>
  <c r="AK29" i="35"/>
  <c r="AJ29" i="35"/>
  <c r="AM29" i="35"/>
  <c r="AI29" i="35"/>
  <c r="JO29" i="41" s="1"/>
  <c r="AK45" i="35"/>
  <c r="AJ45" i="35"/>
  <c r="AM45" i="35"/>
  <c r="AI45" i="35"/>
  <c r="AL13" i="35"/>
  <c r="AK17" i="35"/>
  <c r="AJ17" i="35"/>
  <c r="AM17" i="35"/>
  <c r="AI17" i="35"/>
  <c r="JO17" i="41" s="1"/>
  <c r="AL29" i="35"/>
  <c r="AK33" i="35"/>
  <c r="AJ33" i="35"/>
  <c r="AM33" i="35"/>
  <c r="AI33" i="35"/>
  <c r="JO33" i="41" s="1"/>
  <c r="AL45" i="35"/>
  <c r="AK49" i="35"/>
  <c r="AJ49" i="35"/>
  <c r="AM49" i="35"/>
  <c r="AI49" i="35"/>
  <c r="AK21" i="35"/>
  <c r="AJ21" i="35"/>
  <c r="AM21" i="35"/>
  <c r="AI21" i="35"/>
  <c r="JO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JO5" i="41" s="1"/>
  <c r="AL5" i="35"/>
  <c r="AK9" i="35"/>
  <c r="AJ9" i="35"/>
  <c r="AM9" i="35"/>
  <c r="AI9" i="35"/>
  <c r="JO9" i="41" s="1"/>
  <c r="AL21" i="35"/>
  <c r="AK25" i="35"/>
  <c r="AJ25" i="35"/>
  <c r="AM25" i="35"/>
  <c r="AI25" i="35"/>
  <c r="JO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JO7" i="41" s="1"/>
  <c r="AI11" i="35"/>
  <c r="JO11" i="41" s="1"/>
  <c r="AI15" i="35"/>
  <c r="JO15" i="41" s="1"/>
  <c r="AI19" i="35"/>
  <c r="JO19" i="41" s="1"/>
  <c r="AI23" i="35"/>
  <c r="JO23" i="41" s="1"/>
  <c r="AI27" i="35"/>
  <c r="JO27" i="41" s="1"/>
  <c r="AI31" i="35"/>
  <c r="JO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IG13" i="41" s="1"/>
  <c r="AK29" i="34"/>
  <c r="AJ29" i="34"/>
  <c r="AM29" i="34"/>
  <c r="AI29" i="34"/>
  <c r="IG29" i="41" s="1"/>
  <c r="AK45" i="34"/>
  <c r="AJ45" i="34"/>
  <c r="AM45" i="34"/>
  <c r="AI45" i="34"/>
  <c r="AK5" i="34"/>
  <c r="AM5" i="34"/>
  <c r="AI5" i="34"/>
  <c r="IG5" i="41" s="1"/>
  <c r="AL13" i="34"/>
  <c r="AK17" i="34"/>
  <c r="AJ17" i="34"/>
  <c r="AM17" i="34"/>
  <c r="AI17" i="34"/>
  <c r="IG17" i="41" s="1"/>
  <c r="AL29" i="34"/>
  <c r="AK33" i="34"/>
  <c r="AJ33" i="34"/>
  <c r="AM33" i="34"/>
  <c r="AI33" i="34"/>
  <c r="IG33" i="41" s="1"/>
  <c r="AL45" i="34"/>
  <c r="AK49" i="34"/>
  <c r="AJ49" i="34"/>
  <c r="AM49" i="34"/>
  <c r="AI49" i="34"/>
  <c r="AK21" i="34"/>
  <c r="AJ21" i="34"/>
  <c r="AM21" i="34"/>
  <c r="AI21" i="34"/>
  <c r="IG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IG9" i="41" s="1"/>
  <c r="AL21" i="34"/>
  <c r="AK25" i="34"/>
  <c r="AJ25" i="34"/>
  <c r="AM25" i="34"/>
  <c r="AI25" i="34"/>
  <c r="IG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IG7" i="41" s="1"/>
  <c r="AI11" i="34"/>
  <c r="IG11" i="41" s="1"/>
  <c r="AI15" i="34"/>
  <c r="IG15" i="41" s="1"/>
  <c r="AI19" i="34"/>
  <c r="IG19" i="41" s="1"/>
  <c r="AI23" i="34"/>
  <c r="IG23" i="41" s="1"/>
  <c r="AI27" i="34"/>
  <c r="IG27" i="41" s="1"/>
  <c r="AI31" i="34"/>
  <c r="IG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GY13" i="41" s="1"/>
  <c r="AK29" i="33"/>
  <c r="AJ29" i="33"/>
  <c r="AM29" i="33"/>
  <c r="AI29" i="33"/>
  <c r="GY29" i="41" s="1"/>
  <c r="AK45" i="33"/>
  <c r="AJ45" i="33"/>
  <c r="AM45" i="33"/>
  <c r="AI45" i="33"/>
  <c r="AL13" i="33"/>
  <c r="AK17" i="33"/>
  <c r="AJ17" i="33"/>
  <c r="AM17" i="33"/>
  <c r="AI17" i="33"/>
  <c r="GY17" i="41" s="1"/>
  <c r="AL29" i="33"/>
  <c r="AK33" i="33"/>
  <c r="AJ33" i="33"/>
  <c r="AM33" i="33"/>
  <c r="AI33" i="33"/>
  <c r="GY33" i="41" s="1"/>
  <c r="AL45" i="33"/>
  <c r="AK49" i="33"/>
  <c r="AJ49" i="33"/>
  <c r="AM49" i="33"/>
  <c r="AI49" i="33"/>
  <c r="AK21" i="33"/>
  <c r="AJ21" i="33"/>
  <c r="AM21" i="33"/>
  <c r="AI21" i="33"/>
  <c r="GY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GY5" i="41" s="1"/>
  <c r="AL5" i="33"/>
  <c r="AK9" i="33"/>
  <c r="AJ9" i="33"/>
  <c r="AM9" i="33"/>
  <c r="AI9" i="33"/>
  <c r="GY9" i="41" s="1"/>
  <c r="AL21" i="33"/>
  <c r="AK25" i="33"/>
  <c r="AJ25" i="33"/>
  <c r="AM25" i="33"/>
  <c r="AI25" i="33"/>
  <c r="GY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GY7" i="41" s="1"/>
  <c r="AI11" i="33"/>
  <c r="GY11" i="41" s="1"/>
  <c r="AI15" i="33"/>
  <c r="GY15" i="41" s="1"/>
  <c r="AI19" i="33"/>
  <c r="GY19" i="41" s="1"/>
  <c r="AI23" i="33"/>
  <c r="GY23" i="41" s="1"/>
  <c r="AI27" i="33"/>
  <c r="GY27" i="41" s="1"/>
  <c r="AI31" i="33"/>
  <c r="GY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FQ13" i="41" s="1"/>
  <c r="AK29" i="32"/>
  <c r="AJ29" i="32"/>
  <c r="AM29" i="32"/>
  <c r="AI29" i="32"/>
  <c r="FQ29" i="41" s="1"/>
  <c r="AK45" i="32"/>
  <c r="AJ45" i="32"/>
  <c r="AM45" i="32"/>
  <c r="AI45" i="32"/>
  <c r="AK5" i="32"/>
  <c r="AM5" i="32"/>
  <c r="AI5" i="32"/>
  <c r="FQ5" i="41" s="1"/>
  <c r="AL13" i="32"/>
  <c r="AK17" i="32"/>
  <c r="AJ17" i="32"/>
  <c r="AM17" i="32"/>
  <c r="AI17" i="32"/>
  <c r="FQ17" i="41" s="1"/>
  <c r="AL29" i="32"/>
  <c r="AK33" i="32"/>
  <c r="AJ33" i="32"/>
  <c r="AM33" i="32"/>
  <c r="AI33" i="32"/>
  <c r="FQ33" i="41" s="1"/>
  <c r="AL45" i="32"/>
  <c r="AK49" i="32"/>
  <c r="AJ49" i="32"/>
  <c r="AM49" i="32"/>
  <c r="AI49" i="32"/>
  <c r="AK21" i="32"/>
  <c r="AJ21" i="32"/>
  <c r="AM21" i="32"/>
  <c r="AI21" i="32"/>
  <c r="FQ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FQ9" i="41" s="1"/>
  <c r="AL21" i="32"/>
  <c r="AK25" i="32"/>
  <c r="AJ25" i="32"/>
  <c r="AM25" i="32"/>
  <c r="AI25" i="32"/>
  <c r="FQ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FQ7" i="41" s="1"/>
  <c r="AI11" i="32"/>
  <c r="FQ11" i="41" s="1"/>
  <c r="AI15" i="32"/>
  <c r="FQ15" i="41" s="1"/>
  <c r="AI19" i="32"/>
  <c r="FQ19" i="41" s="1"/>
  <c r="AI23" i="32"/>
  <c r="FQ23" i="41" s="1"/>
  <c r="AI27" i="32"/>
  <c r="FQ27" i="41" s="1"/>
  <c r="AI31" i="32"/>
  <c r="FQ31" i="41" s="1"/>
  <c r="AI35" i="32"/>
  <c r="AI39" i="32"/>
  <c r="AI43" i="32"/>
  <c r="AI47" i="32"/>
  <c r="AI51" i="32"/>
  <c r="AI55" i="32"/>
  <c r="AI59" i="32"/>
  <c r="AI63" i="32"/>
  <c r="AK9" i="31"/>
  <c r="AM9" i="31"/>
  <c r="AI9" i="31"/>
  <c r="EI9" i="41" s="1"/>
  <c r="AM15" i="31"/>
  <c r="AI15" i="31"/>
  <c r="EI15" i="41" s="1"/>
  <c r="AK15" i="31"/>
  <c r="AK25" i="31"/>
  <c r="AM25" i="31"/>
  <c r="AI25" i="31"/>
  <c r="EI25" i="41" s="1"/>
  <c r="AM31" i="31"/>
  <c r="AI31" i="31"/>
  <c r="EI31" i="41" s="1"/>
  <c r="AK31" i="31"/>
  <c r="AK41" i="31"/>
  <c r="AM41" i="31"/>
  <c r="AI41" i="31"/>
  <c r="AK5" i="31"/>
  <c r="AM5" i="31"/>
  <c r="AI5" i="31"/>
  <c r="EI5" i="41" s="1"/>
  <c r="AJ9" i="31"/>
  <c r="AM11" i="31"/>
  <c r="AI11" i="31"/>
  <c r="EI11" i="41" s="1"/>
  <c r="AK11" i="31"/>
  <c r="AJ15" i="31"/>
  <c r="AK21" i="31"/>
  <c r="AM21" i="31"/>
  <c r="AI21" i="31"/>
  <c r="EI21" i="41" s="1"/>
  <c r="AJ25" i="31"/>
  <c r="AM27" i="31"/>
  <c r="AI27" i="31"/>
  <c r="EI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EI7" i="41" s="1"/>
  <c r="AK7" i="31"/>
  <c r="AK17" i="31"/>
  <c r="AM17" i="31"/>
  <c r="AI17" i="31"/>
  <c r="EI17" i="41" s="1"/>
  <c r="AM23" i="31"/>
  <c r="AI23" i="31"/>
  <c r="EI23" i="41" s="1"/>
  <c r="AK23" i="31"/>
  <c r="AK33" i="31"/>
  <c r="AM33" i="31"/>
  <c r="AI33" i="31"/>
  <c r="EI33" i="41" s="1"/>
  <c r="AM39" i="31"/>
  <c r="AI39" i="31"/>
  <c r="AK39" i="31"/>
  <c r="AK53" i="31"/>
  <c r="AJ53" i="31"/>
  <c r="AM53" i="31"/>
  <c r="AI53" i="31"/>
  <c r="AJ7" i="31"/>
  <c r="AK13" i="31"/>
  <c r="AM13" i="31"/>
  <c r="AI13" i="31"/>
  <c r="EI13" i="41" s="1"/>
  <c r="AJ17" i="31"/>
  <c r="AM19" i="31"/>
  <c r="AI19" i="31"/>
  <c r="EI19" i="41" s="1"/>
  <c r="AK19" i="31"/>
  <c r="AJ23" i="31"/>
  <c r="AK29" i="31"/>
  <c r="AM29" i="31"/>
  <c r="AI29" i="31"/>
  <c r="EI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DA9" i="41" s="1"/>
  <c r="AK29" i="30"/>
  <c r="AJ29" i="30"/>
  <c r="AM29" i="30"/>
  <c r="AI29" i="30"/>
  <c r="DA29" i="41" s="1"/>
  <c r="AK45" i="30"/>
  <c r="AJ45" i="30"/>
  <c r="AM45" i="30"/>
  <c r="AI45" i="30"/>
  <c r="AK5" i="30"/>
  <c r="AM5" i="30"/>
  <c r="AI5" i="30"/>
  <c r="DA5" i="41" s="1"/>
  <c r="AJ9" i="30"/>
  <c r="AM11" i="30"/>
  <c r="AI11" i="30"/>
  <c r="DA11" i="41" s="1"/>
  <c r="AK11" i="30"/>
  <c r="AK17" i="30"/>
  <c r="AJ17" i="30"/>
  <c r="AM17" i="30"/>
  <c r="AI17" i="30"/>
  <c r="DA17" i="41" s="1"/>
  <c r="AL29" i="30"/>
  <c r="AK33" i="30"/>
  <c r="AJ33" i="30"/>
  <c r="AM33" i="30"/>
  <c r="AI33" i="30"/>
  <c r="DA33" i="41" s="1"/>
  <c r="AL45" i="30"/>
  <c r="AK49" i="30"/>
  <c r="AJ49" i="30"/>
  <c r="AM49" i="30"/>
  <c r="AI49" i="30"/>
  <c r="AM7" i="30"/>
  <c r="AI7" i="30"/>
  <c r="DA7" i="41" s="1"/>
  <c r="AK7" i="30"/>
  <c r="AL9" i="30"/>
  <c r="AK21" i="30"/>
  <c r="AJ21" i="30"/>
  <c r="AM21" i="30"/>
  <c r="AI21" i="30"/>
  <c r="DA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DA13" i="41" s="1"/>
  <c r="AL21" i="30"/>
  <c r="AK25" i="30"/>
  <c r="AJ25" i="30"/>
  <c r="AM25" i="30"/>
  <c r="AI25" i="30"/>
  <c r="DA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DA15" i="41" s="1"/>
  <c r="AI19" i="30"/>
  <c r="DA19" i="41" s="1"/>
  <c r="AI23" i="30"/>
  <c r="DA23" i="41" s="1"/>
  <c r="AI27" i="30"/>
  <c r="DA27" i="41" s="1"/>
  <c r="AI31" i="30"/>
  <c r="DA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W19" i="41" l="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AK7" i="29"/>
  <c r="AK8" i="29"/>
  <c r="AL11" i="29"/>
  <c r="AI12" i="29"/>
  <c r="BS12" i="41" s="1"/>
  <c r="AK15" i="29"/>
  <c r="AK16" i="29"/>
  <c r="AL19" i="29"/>
  <c r="AI20" i="29"/>
  <c r="BS20" i="41" s="1"/>
  <c r="AK23" i="29"/>
  <c r="AK24" i="29"/>
  <c r="AL27" i="29"/>
  <c r="AI28" i="29"/>
  <c r="BS28" i="41" s="1"/>
  <c r="AM31" i="29"/>
  <c r="AK32" i="29"/>
  <c r="AI33" i="29"/>
  <c r="BS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BS30" i="41" s="1"/>
  <c r="AL30" i="29"/>
  <c r="AM29" i="29"/>
  <c r="AK29" i="29"/>
  <c r="AI29" i="29"/>
  <c r="BS29" i="41" s="1"/>
  <c r="AL29" i="29"/>
  <c r="AJ28" i="29"/>
  <c r="AM26" i="29"/>
  <c r="AK26" i="29"/>
  <c r="AJ26" i="29"/>
  <c r="AI26" i="29"/>
  <c r="BS26" i="41" s="1"/>
  <c r="AL26" i="29"/>
  <c r="AM25" i="29"/>
  <c r="AK25" i="29"/>
  <c r="AI25" i="29"/>
  <c r="BS25" i="41" s="1"/>
  <c r="AL25" i="29"/>
  <c r="AM24" i="29"/>
  <c r="AL24" i="29"/>
  <c r="AI23" i="29"/>
  <c r="BS23" i="41" s="1"/>
  <c r="AM22" i="29"/>
  <c r="AK22" i="29"/>
  <c r="AJ22" i="29"/>
  <c r="AI22" i="29"/>
  <c r="BS22" i="41" s="1"/>
  <c r="AL22" i="29"/>
  <c r="AM21" i="29"/>
  <c r="AK21" i="29"/>
  <c r="AI21" i="29"/>
  <c r="BS21" i="41" s="1"/>
  <c r="AL21" i="29"/>
  <c r="AJ20" i="29"/>
  <c r="AM19" i="29"/>
  <c r="AM18" i="29"/>
  <c r="AK18" i="29"/>
  <c r="AJ18" i="29"/>
  <c r="AI18" i="29"/>
  <c r="BS18" i="41" s="1"/>
  <c r="AL18" i="29"/>
  <c r="AM17" i="29"/>
  <c r="AK17" i="29"/>
  <c r="AI17" i="29"/>
  <c r="BS17" i="41" s="1"/>
  <c r="AL17" i="29"/>
  <c r="AM16" i="29"/>
  <c r="AL16" i="29"/>
  <c r="AL15" i="29"/>
  <c r="AM14" i="29"/>
  <c r="AK14" i="29"/>
  <c r="AJ14" i="29"/>
  <c r="AI14" i="29"/>
  <c r="BS14" i="41" s="1"/>
  <c r="AL14" i="29"/>
  <c r="AM13" i="29"/>
  <c r="AK13" i="29"/>
  <c r="AI13" i="29"/>
  <c r="BS13" i="41" s="1"/>
  <c r="AL13" i="29"/>
  <c r="AJ12" i="29"/>
  <c r="AK11" i="29"/>
  <c r="AM10" i="29"/>
  <c r="AK10" i="29"/>
  <c r="AJ10" i="29"/>
  <c r="AI10" i="29"/>
  <c r="BS10" i="41" s="1"/>
  <c r="AL10" i="29"/>
  <c r="AM9" i="29"/>
  <c r="AK9" i="29"/>
  <c r="AI9" i="29"/>
  <c r="BS9" i="41" s="1"/>
  <c r="AL9" i="29"/>
  <c r="AM8" i="29"/>
  <c r="AL8" i="29"/>
  <c r="AM6" i="29"/>
  <c r="AK6" i="29"/>
  <c r="AJ6" i="29"/>
  <c r="AI6" i="29"/>
  <c r="BS6" i="41" s="1"/>
  <c r="AL6" i="29"/>
  <c r="AM5" i="29"/>
  <c r="AK5" i="29"/>
  <c r="AI5" i="29"/>
  <c r="BS5" i="41" s="1"/>
  <c r="AL5" i="29"/>
  <c r="AM4" i="29"/>
  <c r="AI3" i="29"/>
  <c r="E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J6" i="5"/>
  <c r="F6" i="5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AI4" i="29"/>
  <c r="BS4" i="41" s="1"/>
  <c r="AL4" i="29"/>
  <c r="S6" i="5" s="1"/>
  <c r="AJ4" i="29"/>
  <c r="B4" i="42"/>
  <c r="I4" i="42"/>
  <c r="M4" i="42"/>
  <c r="E4" i="42"/>
  <c r="C3" i="42"/>
  <c r="AL7" i="29"/>
  <c r="AM11" i="29"/>
  <c r="AI15" i="29"/>
  <c r="BS15" i="41" s="1"/>
  <c r="AM23" i="29"/>
  <c r="AI27" i="29"/>
  <c r="BS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BS7" i="41" s="1"/>
  <c r="AM15" i="29"/>
  <c r="AI19" i="29"/>
  <c r="BS19" i="41" s="1"/>
  <c r="AK27" i="29"/>
  <c r="AL31" i="29"/>
  <c r="AK35" i="29"/>
  <c r="AI39" i="29"/>
  <c r="AM43" i="29"/>
  <c r="AL63" i="29"/>
  <c r="AM7" i="29"/>
  <c r="AI11" i="29"/>
  <c r="BS11" i="41" s="1"/>
  <c r="AK19" i="29"/>
  <c r="AL23" i="29"/>
  <c r="AM27" i="29"/>
  <c r="AI31" i="29"/>
  <c r="BS31" i="41" s="1"/>
  <c r="AM35" i="29"/>
  <c r="AL55" i="29"/>
  <c r="AK59" i="29"/>
  <c r="AI8" i="29"/>
  <c r="BS8" i="41" s="1"/>
  <c r="AK12" i="29"/>
  <c r="AI16" i="29"/>
  <c r="BS16" i="41" s="1"/>
  <c r="AK20" i="29"/>
  <c r="AI24" i="29"/>
  <c r="BS24" i="41" s="1"/>
  <c r="AI40" i="29"/>
  <c r="AK28" i="29"/>
  <c r="AI32" i="29"/>
  <c r="BS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5" i="5" l="1"/>
  <c r="L65" i="5"/>
  <c r="H65" i="5"/>
  <c r="D65" i="5"/>
  <c r="K65" i="5"/>
  <c r="G65" i="5"/>
  <c r="O65" i="5"/>
  <c r="S65" i="5"/>
  <c r="N65" i="5"/>
  <c r="J65" i="5"/>
  <c r="F65" i="5"/>
  <c r="T65" i="5"/>
  <c r="R65" i="5"/>
  <c r="M65" i="5"/>
  <c r="I65" i="5"/>
  <c r="E65" i="5"/>
  <c r="P53" i="5"/>
  <c r="L53" i="5"/>
  <c r="H53" i="5"/>
  <c r="D53" i="5"/>
  <c r="T53" i="5"/>
  <c r="K53" i="5"/>
  <c r="G53" i="5"/>
  <c r="S53" i="5"/>
  <c r="O53" i="5"/>
  <c r="N53" i="5"/>
  <c r="J53" i="5"/>
  <c r="F53" i="5"/>
  <c r="R53" i="5"/>
  <c r="M53" i="5"/>
  <c r="I53" i="5"/>
  <c r="E53" i="5"/>
  <c r="P41" i="5"/>
  <c r="T41" i="5"/>
  <c r="L41" i="5"/>
  <c r="H41" i="5"/>
  <c r="D41" i="5"/>
  <c r="K41" i="5"/>
  <c r="G41" i="5"/>
  <c r="O41" i="5"/>
  <c r="S41" i="5"/>
  <c r="N41" i="5"/>
  <c r="J41" i="5"/>
  <c r="F41" i="5"/>
  <c r="R41" i="5"/>
  <c r="M41" i="5"/>
  <c r="I41" i="5"/>
  <c r="E41" i="5"/>
  <c r="P29" i="5"/>
  <c r="O29" i="5"/>
  <c r="L29" i="5"/>
  <c r="H29" i="5"/>
  <c r="D29" i="5"/>
  <c r="K29" i="5"/>
  <c r="G29" i="5"/>
  <c r="S29" i="5"/>
  <c r="T29" i="5"/>
  <c r="N29" i="5"/>
  <c r="J29" i="5"/>
  <c r="I27" i="42" s="1"/>
  <c r="F29" i="5"/>
  <c r="R29" i="5"/>
  <c r="M29" i="5"/>
  <c r="I29" i="5"/>
  <c r="E29" i="5"/>
  <c r="L64" i="5"/>
  <c r="H64" i="5"/>
  <c r="D64" i="5"/>
  <c r="T64" i="5"/>
  <c r="O64" i="5"/>
  <c r="S64" i="5"/>
  <c r="N64" i="5"/>
  <c r="J64" i="5"/>
  <c r="F64" i="5"/>
  <c r="R64" i="5"/>
  <c r="M64" i="5"/>
  <c r="I64" i="5"/>
  <c r="E64" i="5"/>
  <c r="P64" i="5"/>
  <c r="K64" i="5"/>
  <c r="G64" i="5"/>
  <c r="L52" i="5"/>
  <c r="H52" i="5"/>
  <c r="D52" i="5"/>
  <c r="K52" i="5"/>
  <c r="T52" i="5"/>
  <c r="O52" i="5"/>
  <c r="S52" i="5"/>
  <c r="N52" i="5"/>
  <c r="J52" i="5"/>
  <c r="F52" i="5"/>
  <c r="R52" i="5"/>
  <c r="P52" i="5"/>
  <c r="M52" i="5"/>
  <c r="I52" i="5"/>
  <c r="E52" i="5"/>
  <c r="G52" i="5"/>
  <c r="L40" i="5"/>
  <c r="H40" i="5"/>
  <c r="D40" i="5"/>
  <c r="T40" i="5"/>
  <c r="O40" i="5"/>
  <c r="S40" i="5"/>
  <c r="R40" i="5"/>
  <c r="N40" i="5"/>
  <c r="J40" i="5"/>
  <c r="F40" i="5"/>
  <c r="K40" i="5"/>
  <c r="M40" i="5"/>
  <c r="I40" i="5"/>
  <c r="E40" i="5"/>
  <c r="P40" i="5"/>
  <c r="G40" i="5"/>
  <c r="L28" i="5"/>
  <c r="H28" i="5"/>
  <c r="D28" i="5"/>
  <c r="K28" i="5"/>
  <c r="T28" i="5"/>
  <c r="O28" i="5"/>
  <c r="P28" i="5"/>
  <c r="S28" i="5"/>
  <c r="N28" i="5"/>
  <c r="J28" i="5"/>
  <c r="F28" i="5"/>
  <c r="R28" i="5"/>
  <c r="M28" i="5"/>
  <c r="I28" i="5"/>
  <c r="E28" i="5"/>
  <c r="G28" i="5"/>
  <c r="T63" i="5"/>
  <c r="O63" i="5"/>
  <c r="K63" i="5"/>
  <c r="G63" i="5"/>
  <c r="S63" i="5"/>
  <c r="M63" i="5"/>
  <c r="E63" i="5"/>
  <c r="N63" i="5"/>
  <c r="J63" i="5"/>
  <c r="F63" i="5"/>
  <c r="L63" i="5"/>
  <c r="D63" i="5"/>
  <c r="R63" i="5"/>
  <c r="I63" i="5"/>
  <c r="H63" i="5"/>
  <c r="P63" i="5"/>
  <c r="T51" i="5"/>
  <c r="O51" i="5"/>
  <c r="K51" i="5"/>
  <c r="G51" i="5"/>
  <c r="S51" i="5"/>
  <c r="N51" i="5"/>
  <c r="J51" i="5"/>
  <c r="F51" i="5"/>
  <c r="M51" i="5"/>
  <c r="E51" i="5"/>
  <c r="I51" i="5"/>
  <c r="R51" i="5"/>
  <c r="H51" i="5"/>
  <c r="P51" i="5"/>
  <c r="L51" i="5"/>
  <c r="D51" i="5"/>
  <c r="T39" i="5"/>
  <c r="O39" i="5"/>
  <c r="K39" i="5"/>
  <c r="G39" i="5"/>
  <c r="S39" i="5"/>
  <c r="I39" i="5"/>
  <c r="N39" i="5"/>
  <c r="J39" i="5"/>
  <c r="F39" i="5"/>
  <c r="L39" i="5"/>
  <c r="R39" i="5"/>
  <c r="M39" i="5"/>
  <c r="E39" i="5"/>
  <c r="D39" i="5"/>
  <c r="H39" i="5"/>
  <c r="P39" i="5"/>
  <c r="T27" i="5"/>
  <c r="O27" i="5"/>
  <c r="K27" i="5"/>
  <c r="J25" i="42" s="1"/>
  <c r="G27" i="5"/>
  <c r="S27" i="5"/>
  <c r="L27" i="5"/>
  <c r="D27" i="5"/>
  <c r="N27" i="5"/>
  <c r="J27" i="5"/>
  <c r="F27" i="5"/>
  <c r="I27" i="5"/>
  <c r="H27" i="5"/>
  <c r="R27" i="5"/>
  <c r="M27" i="5"/>
  <c r="E27" i="5"/>
  <c r="D25" i="42" s="1"/>
  <c r="P27" i="5"/>
  <c r="T62" i="5"/>
  <c r="O62" i="5"/>
  <c r="K62" i="5"/>
  <c r="G62" i="5"/>
  <c r="N62" i="5"/>
  <c r="J62" i="5"/>
  <c r="F62" i="5"/>
  <c r="R62" i="5"/>
  <c r="S62" i="5"/>
  <c r="M62" i="5"/>
  <c r="I62" i="5"/>
  <c r="E62" i="5"/>
  <c r="P62" i="5"/>
  <c r="L62" i="5"/>
  <c r="H62" i="5"/>
  <c r="D62" i="5"/>
  <c r="T50" i="5"/>
  <c r="O50" i="5"/>
  <c r="K50" i="5"/>
  <c r="G50" i="5"/>
  <c r="N50" i="5"/>
  <c r="J50" i="5"/>
  <c r="F50" i="5"/>
  <c r="R50" i="5"/>
  <c r="M50" i="5"/>
  <c r="I50" i="5"/>
  <c r="E50" i="5"/>
  <c r="P50" i="5"/>
  <c r="S50" i="5"/>
  <c r="L50" i="5"/>
  <c r="H50" i="5"/>
  <c r="D50" i="5"/>
  <c r="T38" i="5"/>
  <c r="O38" i="5"/>
  <c r="K38" i="5"/>
  <c r="G38" i="5"/>
  <c r="N38" i="5"/>
  <c r="J38" i="5"/>
  <c r="F38" i="5"/>
  <c r="S38" i="5"/>
  <c r="R38" i="5"/>
  <c r="M38" i="5"/>
  <c r="I38" i="5"/>
  <c r="E38" i="5"/>
  <c r="P38" i="5"/>
  <c r="L38" i="5"/>
  <c r="H38" i="5"/>
  <c r="D38" i="5"/>
  <c r="K61" i="5"/>
  <c r="G61" i="5"/>
  <c r="S61" i="5"/>
  <c r="T61" i="5"/>
  <c r="R61" i="5"/>
  <c r="P61" i="5"/>
  <c r="M61" i="5"/>
  <c r="I61" i="5"/>
  <c r="E61" i="5"/>
  <c r="N61" i="5"/>
  <c r="L61" i="5"/>
  <c r="H61" i="5"/>
  <c r="D61" i="5"/>
  <c r="O61" i="5"/>
  <c r="J61" i="5"/>
  <c r="F61" i="5"/>
  <c r="K49" i="5"/>
  <c r="G49" i="5"/>
  <c r="S49" i="5"/>
  <c r="P49" i="5"/>
  <c r="R49" i="5"/>
  <c r="T49" i="5"/>
  <c r="M49" i="5"/>
  <c r="I49" i="5"/>
  <c r="E49" i="5"/>
  <c r="O49" i="5"/>
  <c r="L49" i="5"/>
  <c r="H49" i="5"/>
  <c r="D49" i="5"/>
  <c r="N49" i="5"/>
  <c r="J49" i="5"/>
  <c r="F49" i="5"/>
  <c r="K37" i="5"/>
  <c r="G37" i="5"/>
  <c r="S37" i="5"/>
  <c r="O37" i="5"/>
  <c r="R37" i="5"/>
  <c r="M37" i="5"/>
  <c r="I37" i="5"/>
  <c r="E37" i="5"/>
  <c r="T37" i="5"/>
  <c r="P37" i="5"/>
  <c r="L37" i="5"/>
  <c r="H37" i="5"/>
  <c r="D37" i="5"/>
  <c r="N37" i="5"/>
  <c r="F37" i="5"/>
  <c r="J37" i="5"/>
  <c r="S60" i="5"/>
  <c r="N60" i="5"/>
  <c r="J60" i="5"/>
  <c r="F60" i="5"/>
  <c r="R60" i="5"/>
  <c r="H60" i="5"/>
  <c r="M60" i="5"/>
  <c r="I60" i="5"/>
  <c r="E60" i="5"/>
  <c r="G60" i="5"/>
  <c r="P60" i="5"/>
  <c r="L60" i="5"/>
  <c r="D60" i="5"/>
  <c r="T60" i="5"/>
  <c r="O60" i="5"/>
  <c r="K60" i="5"/>
  <c r="S48" i="5"/>
  <c r="N48" i="5"/>
  <c r="J48" i="5"/>
  <c r="F48" i="5"/>
  <c r="R48" i="5"/>
  <c r="G48" i="5"/>
  <c r="M48" i="5"/>
  <c r="I48" i="5"/>
  <c r="E48" i="5"/>
  <c r="D48" i="5"/>
  <c r="P48" i="5"/>
  <c r="K48" i="5"/>
  <c r="L48" i="5"/>
  <c r="H48" i="5"/>
  <c r="T48" i="5"/>
  <c r="O48" i="5"/>
  <c r="S36" i="5"/>
  <c r="N36" i="5"/>
  <c r="J36" i="5"/>
  <c r="F36" i="5"/>
  <c r="R36" i="5"/>
  <c r="K36" i="5"/>
  <c r="M36" i="5"/>
  <c r="I36" i="5"/>
  <c r="E36" i="5"/>
  <c r="H36" i="5"/>
  <c r="L36" i="5"/>
  <c r="D36" i="5"/>
  <c r="P36" i="5"/>
  <c r="T36" i="5"/>
  <c r="O36" i="5"/>
  <c r="G36" i="5"/>
  <c r="S59" i="5"/>
  <c r="N59" i="5"/>
  <c r="J59" i="5"/>
  <c r="F59" i="5"/>
  <c r="M59" i="5"/>
  <c r="I59" i="5"/>
  <c r="E59" i="5"/>
  <c r="P59" i="5"/>
  <c r="L59" i="5"/>
  <c r="H59" i="5"/>
  <c r="D59" i="5"/>
  <c r="T59" i="5"/>
  <c r="O59" i="5"/>
  <c r="K59" i="5"/>
  <c r="G59" i="5"/>
  <c r="R59" i="5"/>
  <c r="S47" i="5"/>
  <c r="N47" i="5"/>
  <c r="J47" i="5"/>
  <c r="F47" i="5"/>
  <c r="R47" i="5"/>
  <c r="M47" i="5"/>
  <c r="I47" i="5"/>
  <c r="E47" i="5"/>
  <c r="P47" i="5"/>
  <c r="L47" i="5"/>
  <c r="H47" i="5"/>
  <c r="D47" i="5"/>
  <c r="T47" i="5"/>
  <c r="O47" i="5"/>
  <c r="K47" i="5"/>
  <c r="G47" i="5"/>
  <c r="S35" i="5"/>
  <c r="R35" i="5"/>
  <c r="N35" i="5"/>
  <c r="M33" i="42" s="1"/>
  <c r="J35" i="5"/>
  <c r="F35" i="5"/>
  <c r="M35" i="5"/>
  <c r="I35" i="5"/>
  <c r="E35" i="5"/>
  <c r="P35" i="5"/>
  <c r="L35" i="5"/>
  <c r="H35" i="5"/>
  <c r="D35" i="5"/>
  <c r="T35" i="5"/>
  <c r="O35" i="5"/>
  <c r="K35" i="5"/>
  <c r="J33" i="42" s="1"/>
  <c r="G35" i="5"/>
  <c r="N58" i="5"/>
  <c r="J58" i="5"/>
  <c r="F58" i="5"/>
  <c r="R58" i="5"/>
  <c r="P58" i="5"/>
  <c r="T58" i="5"/>
  <c r="L58" i="5"/>
  <c r="H58" i="5"/>
  <c r="D58" i="5"/>
  <c r="M58" i="5"/>
  <c r="O58" i="5"/>
  <c r="K58" i="5"/>
  <c r="G58" i="5"/>
  <c r="S58" i="5"/>
  <c r="I58" i="5"/>
  <c r="E58" i="5"/>
  <c r="N46" i="5"/>
  <c r="J46" i="5"/>
  <c r="F46" i="5"/>
  <c r="M46" i="5"/>
  <c r="R46" i="5"/>
  <c r="P46" i="5"/>
  <c r="L46" i="5"/>
  <c r="H46" i="5"/>
  <c r="D46" i="5"/>
  <c r="T46" i="5"/>
  <c r="O46" i="5"/>
  <c r="S46" i="5"/>
  <c r="K46" i="5"/>
  <c r="G46" i="5"/>
  <c r="I46" i="5"/>
  <c r="E46" i="5"/>
  <c r="N34" i="5"/>
  <c r="J34" i="5"/>
  <c r="F34" i="5"/>
  <c r="E32" i="42" s="1"/>
  <c r="I34" i="5"/>
  <c r="M34" i="5"/>
  <c r="R34" i="5"/>
  <c r="P34" i="5"/>
  <c r="L34" i="5"/>
  <c r="H34" i="5"/>
  <c r="D34" i="5"/>
  <c r="O34" i="5"/>
  <c r="T34" i="5"/>
  <c r="K34" i="5"/>
  <c r="G34" i="5"/>
  <c r="S34" i="5"/>
  <c r="P32" i="42" s="1"/>
  <c r="E34" i="5"/>
  <c r="R57" i="5"/>
  <c r="M57" i="5"/>
  <c r="I57" i="5"/>
  <c r="E57" i="5"/>
  <c r="P57" i="5"/>
  <c r="N57" i="5"/>
  <c r="J57" i="5"/>
  <c r="L57" i="5"/>
  <c r="H57" i="5"/>
  <c r="D57" i="5"/>
  <c r="K57" i="5"/>
  <c r="T57" i="5"/>
  <c r="O57" i="5"/>
  <c r="G57" i="5"/>
  <c r="F57" i="5"/>
  <c r="S57" i="5"/>
  <c r="R45" i="5"/>
  <c r="M45" i="5"/>
  <c r="I45" i="5"/>
  <c r="E45" i="5"/>
  <c r="P45" i="5"/>
  <c r="K45" i="5"/>
  <c r="F45" i="5"/>
  <c r="L45" i="5"/>
  <c r="H45" i="5"/>
  <c r="D45" i="5"/>
  <c r="G45" i="5"/>
  <c r="T45" i="5"/>
  <c r="O45" i="5"/>
  <c r="N45" i="5"/>
  <c r="J45" i="5"/>
  <c r="S45" i="5"/>
  <c r="R33" i="5"/>
  <c r="M33" i="5"/>
  <c r="I33" i="5"/>
  <c r="E33" i="5"/>
  <c r="P33" i="5"/>
  <c r="L33" i="5"/>
  <c r="H33" i="5"/>
  <c r="D33" i="5"/>
  <c r="K33" i="5"/>
  <c r="N33" i="5"/>
  <c r="G33" i="5"/>
  <c r="T33" i="5"/>
  <c r="O33" i="5"/>
  <c r="J33" i="5"/>
  <c r="S33" i="5"/>
  <c r="P31" i="42" s="1"/>
  <c r="F33" i="5"/>
  <c r="R56" i="5"/>
  <c r="M56" i="5"/>
  <c r="I56" i="5"/>
  <c r="E56" i="5"/>
  <c r="P56" i="5"/>
  <c r="L56" i="5"/>
  <c r="H56" i="5"/>
  <c r="D56" i="5"/>
  <c r="T56" i="5"/>
  <c r="O56" i="5"/>
  <c r="K56" i="5"/>
  <c r="G56" i="5"/>
  <c r="S56" i="5"/>
  <c r="N56" i="5"/>
  <c r="J56" i="5"/>
  <c r="F56" i="5"/>
  <c r="R44" i="5"/>
  <c r="M44" i="5"/>
  <c r="I44" i="5"/>
  <c r="E44" i="5"/>
  <c r="L44" i="5"/>
  <c r="H44" i="5"/>
  <c r="D44" i="5"/>
  <c r="T44" i="5"/>
  <c r="O44" i="5"/>
  <c r="K44" i="5"/>
  <c r="G44" i="5"/>
  <c r="P44" i="5"/>
  <c r="S44" i="5"/>
  <c r="N44" i="5"/>
  <c r="J44" i="5"/>
  <c r="F44" i="5"/>
  <c r="R32" i="5"/>
  <c r="M32" i="5"/>
  <c r="I32" i="5"/>
  <c r="H30" i="42" s="1"/>
  <c r="E32" i="5"/>
  <c r="P32" i="5"/>
  <c r="L32" i="5"/>
  <c r="H32" i="5"/>
  <c r="D32" i="5"/>
  <c r="T32" i="5"/>
  <c r="O32" i="5"/>
  <c r="K32" i="5"/>
  <c r="G32" i="5"/>
  <c r="S32" i="5"/>
  <c r="N32" i="5"/>
  <c r="J32" i="5"/>
  <c r="I30" i="42" s="1"/>
  <c r="F32" i="5"/>
  <c r="M55" i="5"/>
  <c r="I55" i="5"/>
  <c r="E55" i="5"/>
  <c r="P55" i="5"/>
  <c r="T55" i="5"/>
  <c r="O55" i="5"/>
  <c r="R55" i="5"/>
  <c r="K55" i="5"/>
  <c r="G55" i="5"/>
  <c r="L55" i="5"/>
  <c r="S55" i="5"/>
  <c r="N55" i="5"/>
  <c r="J55" i="5"/>
  <c r="F55" i="5"/>
  <c r="H55" i="5"/>
  <c r="D55" i="5"/>
  <c r="M43" i="5"/>
  <c r="I43" i="5"/>
  <c r="E43" i="5"/>
  <c r="P43" i="5"/>
  <c r="S43" i="5"/>
  <c r="T43" i="5"/>
  <c r="O43" i="5"/>
  <c r="K43" i="5"/>
  <c r="G43" i="5"/>
  <c r="R43" i="5"/>
  <c r="N43" i="5"/>
  <c r="J43" i="5"/>
  <c r="F43" i="5"/>
  <c r="L43" i="5"/>
  <c r="H43" i="5"/>
  <c r="D43" i="5"/>
  <c r="M31" i="5"/>
  <c r="I31" i="5"/>
  <c r="E31" i="5"/>
  <c r="D29" i="42" s="1"/>
  <c r="P31" i="5"/>
  <c r="L31" i="5"/>
  <c r="T31" i="5"/>
  <c r="O31" i="5"/>
  <c r="K31" i="5"/>
  <c r="J29" i="42" s="1"/>
  <c r="G31" i="5"/>
  <c r="S31" i="5"/>
  <c r="R31" i="5"/>
  <c r="N31" i="5"/>
  <c r="J31" i="5"/>
  <c r="F31" i="5"/>
  <c r="H31" i="5"/>
  <c r="G29" i="42" s="1"/>
  <c r="D31" i="5"/>
  <c r="P54" i="5"/>
  <c r="L54" i="5"/>
  <c r="H54" i="5"/>
  <c r="D54" i="5"/>
  <c r="T54" i="5"/>
  <c r="O54" i="5"/>
  <c r="I54" i="5"/>
  <c r="K54" i="5"/>
  <c r="G54" i="5"/>
  <c r="N54" i="5"/>
  <c r="F54" i="5"/>
  <c r="S54" i="5"/>
  <c r="J54" i="5"/>
  <c r="M54" i="5"/>
  <c r="R54" i="5"/>
  <c r="E54" i="5"/>
  <c r="P42" i="5"/>
  <c r="L42" i="5"/>
  <c r="H42" i="5"/>
  <c r="D42" i="5"/>
  <c r="T42" i="5"/>
  <c r="O42" i="5"/>
  <c r="N42" i="5"/>
  <c r="K42" i="5"/>
  <c r="G42" i="5"/>
  <c r="F42" i="5"/>
  <c r="S42" i="5"/>
  <c r="J42" i="5"/>
  <c r="M42" i="5"/>
  <c r="E42" i="5"/>
  <c r="R42" i="5"/>
  <c r="I42" i="5"/>
  <c r="P30" i="5"/>
  <c r="L30" i="5"/>
  <c r="H30" i="5"/>
  <c r="G28" i="42" s="1"/>
  <c r="D30" i="5"/>
  <c r="T30" i="5"/>
  <c r="O30" i="5"/>
  <c r="F30" i="5"/>
  <c r="K30" i="5"/>
  <c r="G30" i="5"/>
  <c r="N30" i="5"/>
  <c r="M28" i="42" s="1"/>
  <c r="J30" i="5"/>
  <c r="E30" i="5"/>
  <c r="I30" i="5"/>
  <c r="S30" i="5"/>
  <c r="R30" i="5"/>
  <c r="O28" i="42" s="1"/>
  <c r="M30" i="5"/>
  <c r="N25" i="5"/>
  <c r="M25" i="5"/>
  <c r="L25" i="5"/>
  <c r="K25" i="5"/>
  <c r="J25" i="5"/>
  <c r="P25" i="5" s="1"/>
  <c r="I25" i="5"/>
  <c r="H25" i="5"/>
  <c r="G25" i="5"/>
  <c r="F25" i="5"/>
  <c r="E23" i="42" s="1"/>
  <c r="E25" i="5"/>
  <c r="D25" i="5"/>
  <c r="O25" i="5" s="1"/>
  <c r="T25" i="5"/>
  <c r="S25" i="5"/>
  <c r="R25" i="5"/>
  <c r="N21" i="5"/>
  <c r="M21" i="5"/>
  <c r="L21" i="5"/>
  <c r="K21" i="5"/>
  <c r="J21" i="5"/>
  <c r="I19" i="42" s="1"/>
  <c r="I21" i="5"/>
  <c r="H19" i="42" s="1"/>
  <c r="H21" i="5"/>
  <c r="G19" i="42" s="1"/>
  <c r="G21" i="5"/>
  <c r="Q21" i="5" s="1"/>
  <c r="N19" i="42" s="1"/>
  <c r="F21" i="5"/>
  <c r="E21" i="5"/>
  <c r="D21" i="5"/>
  <c r="T21" i="5"/>
  <c r="S21" i="5"/>
  <c r="P19" i="42" s="1"/>
  <c r="R21" i="5"/>
  <c r="T24" i="5"/>
  <c r="Q22" i="42" s="1"/>
  <c r="S24" i="5"/>
  <c r="R24" i="5"/>
  <c r="N24" i="5"/>
  <c r="M24" i="5"/>
  <c r="L22" i="42" s="1"/>
  <c r="K24" i="5"/>
  <c r="J22" i="42" s="1"/>
  <c r="J24" i="5"/>
  <c r="I22" i="42" s="1"/>
  <c r="I24" i="5"/>
  <c r="H24" i="5"/>
  <c r="G24" i="5"/>
  <c r="F24" i="5"/>
  <c r="E24" i="5"/>
  <c r="D24" i="5"/>
  <c r="L24" i="5"/>
  <c r="T20" i="5"/>
  <c r="Q18" i="42" s="1"/>
  <c r="S20" i="5"/>
  <c r="P18" i="42" s="1"/>
  <c r="R20" i="5"/>
  <c r="O18" i="42" s="1"/>
  <c r="M20" i="5"/>
  <c r="L18" i="42" s="1"/>
  <c r="L20" i="5"/>
  <c r="N20" i="5"/>
  <c r="M18" i="42" s="1"/>
  <c r="K20" i="5"/>
  <c r="J20" i="5"/>
  <c r="I20" i="5"/>
  <c r="H20" i="5"/>
  <c r="G20" i="5"/>
  <c r="F20" i="5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3" i="5"/>
  <c r="L23" i="5"/>
  <c r="K21" i="42" s="1"/>
  <c r="K23" i="5"/>
  <c r="J23" i="5"/>
  <c r="I23" i="5"/>
  <c r="H21" i="42" s="1"/>
  <c r="H23" i="5"/>
  <c r="G23" i="5"/>
  <c r="F23" i="5"/>
  <c r="E23" i="5"/>
  <c r="D21" i="42" s="1"/>
  <c r="D23" i="5"/>
  <c r="Q23" i="5" s="1"/>
  <c r="T19" i="5"/>
  <c r="Q17" i="42" s="1"/>
  <c r="S19" i="5"/>
  <c r="P17" i="42" s="1"/>
  <c r="R19" i="5"/>
  <c r="N19" i="5"/>
  <c r="M17" i="42" s="1"/>
  <c r="M19" i="5"/>
  <c r="L19" i="5"/>
  <c r="K19" i="5"/>
  <c r="J17" i="42" s="1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T26" i="5"/>
  <c r="R26" i="5"/>
  <c r="K26" i="5"/>
  <c r="J26" i="5"/>
  <c r="I26" i="5"/>
  <c r="H26" i="5"/>
  <c r="G24" i="42" s="1"/>
  <c r="G26" i="5"/>
  <c r="Q26" i="5" s="1"/>
  <c r="N24" i="42" s="1"/>
  <c r="F26" i="5"/>
  <c r="E24" i="42" s="1"/>
  <c r="E26" i="5"/>
  <c r="D26" i="5"/>
  <c r="S26" i="5"/>
  <c r="N22" i="5"/>
  <c r="M20" i="42" s="1"/>
  <c r="M22" i="5"/>
  <c r="L22" i="5"/>
  <c r="T22" i="5"/>
  <c r="R22" i="5"/>
  <c r="K22" i="5"/>
  <c r="J22" i="5"/>
  <c r="I20" i="42" s="1"/>
  <c r="I22" i="5"/>
  <c r="Q22" i="5" s="1"/>
  <c r="N20" i="42" s="1"/>
  <c r="H22" i="5"/>
  <c r="G20" i="42" s="1"/>
  <c r="G22" i="5"/>
  <c r="F22" i="5"/>
  <c r="E22" i="5"/>
  <c r="D22" i="5"/>
  <c r="S22" i="5"/>
  <c r="N18" i="5"/>
  <c r="M16" i="42" s="1"/>
  <c r="M18" i="5"/>
  <c r="L18" i="5"/>
  <c r="K16" i="42" s="1"/>
  <c r="S18" i="5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7" i="5"/>
  <c r="H17" i="5"/>
  <c r="G15" i="42" s="1"/>
  <c r="G17" i="5"/>
  <c r="F15" i="42" s="1"/>
  <c r="F17" i="5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3" i="5"/>
  <c r="H13" i="5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O7" i="42" s="1"/>
  <c r="N9" i="5"/>
  <c r="M7" i="42" s="1"/>
  <c r="M9" i="5"/>
  <c r="L9" i="5"/>
  <c r="K7" i="42" s="1"/>
  <c r="K9" i="5"/>
  <c r="J7" i="42" s="1"/>
  <c r="J9" i="5"/>
  <c r="I9" i="5"/>
  <c r="H9" i="5"/>
  <c r="G7" i="42" s="1"/>
  <c r="G9" i="5"/>
  <c r="F7" i="42" s="1"/>
  <c r="F9" i="5"/>
  <c r="E7" i="42" s="1"/>
  <c r="E9" i="5"/>
  <c r="D7" i="42" s="1"/>
  <c r="D9" i="5"/>
  <c r="T16" i="5"/>
  <c r="S16" i="5"/>
  <c r="R16" i="5"/>
  <c r="N16" i="5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4" i="42" s="1"/>
  <c r="D16" i="5"/>
  <c r="T12" i="5"/>
  <c r="S12" i="5"/>
  <c r="P10" i="42" s="1"/>
  <c r="R12" i="5"/>
  <c r="O10" i="42" s="1"/>
  <c r="N12" i="5"/>
  <c r="M12" i="5"/>
  <c r="L10" i="42" s="1"/>
  <c r="L12" i="5"/>
  <c r="K10" i="42" s="1"/>
  <c r="K12" i="5"/>
  <c r="J12" i="5"/>
  <c r="I10" i="42" s="1"/>
  <c r="I12" i="5"/>
  <c r="H12" i="5"/>
  <c r="G10" i="42" s="1"/>
  <c r="G12" i="5"/>
  <c r="F12" i="5"/>
  <c r="E10" i="42" s="1"/>
  <c r="E12" i="5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6" i="42" s="1"/>
  <c r="I8" i="5"/>
  <c r="H8" i="5"/>
  <c r="G8" i="5"/>
  <c r="F6" i="42" s="1"/>
  <c r="F8" i="5"/>
  <c r="E6" i="42" s="1"/>
  <c r="E8" i="5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9" i="42" s="1"/>
  <c r="L11" i="5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J10" i="5"/>
  <c r="F10" i="5"/>
  <c r="E8" i="42" s="1"/>
  <c r="B33" i="42"/>
  <c r="Q33" i="42"/>
  <c r="P33" i="42"/>
  <c r="O33" i="42"/>
  <c r="E33" i="42"/>
  <c r="C33" i="42"/>
  <c r="K33" i="42"/>
  <c r="I33" i="42"/>
  <c r="D33" i="42"/>
  <c r="L33" i="42"/>
  <c r="H33" i="42"/>
  <c r="F33" i="42"/>
  <c r="G33" i="42"/>
  <c r="B29" i="42"/>
  <c r="Q29" i="42"/>
  <c r="P29" i="42"/>
  <c r="O29" i="42"/>
  <c r="M29" i="42"/>
  <c r="K29" i="42"/>
  <c r="I29" i="42"/>
  <c r="L29" i="42"/>
  <c r="H29" i="42"/>
  <c r="F29" i="42"/>
  <c r="E29" i="42"/>
  <c r="C29" i="42"/>
  <c r="B25" i="42"/>
  <c r="Q25" i="42"/>
  <c r="P25" i="42"/>
  <c r="O25" i="42"/>
  <c r="M25" i="42"/>
  <c r="E25" i="42"/>
  <c r="L25" i="42"/>
  <c r="H25" i="42"/>
  <c r="F25" i="42"/>
  <c r="C25" i="42"/>
  <c r="K25" i="42"/>
  <c r="I25" i="42"/>
  <c r="G25" i="42"/>
  <c r="B21" i="42"/>
  <c r="M21" i="42"/>
  <c r="L21" i="42"/>
  <c r="J21" i="42"/>
  <c r="F21" i="42"/>
  <c r="I21" i="42"/>
  <c r="G21" i="42"/>
  <c r="E21" i="42"/>
  <c r="B17" i="42"/>
  <c r="O17" i="42"/>
  <c r="K17" i="42"/>
  <c r="I17" i="42"/>
  <c r="L17" i="42"/>
  <c r="B13" i="42"/>
  <c r="B9" i="42"/>
  <c r="M9" i="42"/>
  <c r="K9" i="42"/>
  <c r="B5" i="42"/>
  <c r="P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Q32" i="42"/>
  <c r="O32" i="42"/>
  <c r="M32" i="42"/>
  <c r="L32" i="42"/>
  <c r="K32" i="42"/>
  <c r="J32" i="42"/>
  <c r="I32" i="42"/>
  <c r="H32" i="42"/>
  <c r="G32" i="42"/>
  <c r="F32" i="42"/>
  <c r="C32" i="42"/>
  <c r="D32" i="42"/>
  <c r="B28" i="42"/>
  <c r="Q28" i="42"/>
  <c r="P28" i="42"/>
  <c r="L28" i="42"/>
  <c r="K28" i="42"/>
  <c r="J28" i="42"/>
  <c r="I28" i="42"/>
  <c r="H28" i="42"/>
  <c r="F28" i="42"/>
  <c r="C28" i="42"/>
  <c r="E28" i="42"/>
  <c r="D28" i="42"/>
  <c r="B24" i="42"/>
  <c r="Q24" i="42"/>
  <c r="P24" i="42"/>
  <c r="O24" i="42"/>
  <c r="M24" i="42"/>
  <c r="L24" i="42"/>
  <c r="K24" i="42"/>
  <c r="J24" i="42"/>
  <c r="I24" i="42"/>
  <c r="H24" i="42"/>
  <c r="F24" i="42"/>
  <c r="C24" i="42"/>
  <c r="D24" i="42"/>
  <c r="B20" i="42"/>
  <c r="Q20" i="42"/>
  <c r="P20" i="42"/>
  <c r="O20" i="42"/>
  <c r="L20" i="42"/>
  <c r="K20" i="42"/>
  <c r="J20" i="42"/>
  <c r="F20" i="42"/>
  <c r="E20" i="42"/>
  <c r="D20" i="42"/>
  <c r="C20" i="42"/>
  <c r="B16" i="42"/>
  <c r="P16" i="42"/>
  <c r="O16" i="42"/>
  <c r="L16" i="42"/>
  <c r="F16" i="42"/>
  <c r="E16" i="42"/>
  <c r="D16" i="42"/>
  <c r="B12" i="42"/>
  <c r="Q12" i="42"/>
  <c r="B8" i="42"/>
  <c r="M8" i="42"/>
  <c r="A6" i="6"/>
  <c r="B31" i="42"/>
  <c r="Q31" i="42"/>
  <c r="O31" i="42"/>
  <c r="M31" i="42"/>
  <c r="L31" i="42"/>
  <c r="K31" i="42"/>
  <c r="J31" i="42"/>
  <c r="I31" i="42"/>
  <c r="H31" i="42"/>
  <c r="G31" i="42"/>
  <c r="F31" i="42"/>
  <c r="E31" i="42"/>
  <c r="D31" i="42"/>
  <c r="C31" i="42"/>
  <c r="B27" i="42"/>
  <c r="Q27" i="42"/>
  <c r="P27" i="42"/>
  <c r="O27" i="42"/>
  <c r="M27" i="42"/>
  <c r="L27" i="42"/>
  <c r="K27" i="42"/>
  <c r="J27" i="42"/>
  <c r="H27" i="42"/>
  <c r="G27" i="42"/>
  <c r="F27" i="42"/>
  <c r="E27" i="42"/>
  <c r="D27" i="42"/>
  <c r="C27" i="42"/>
  <c r="B23" i="42"/>
  <c r="Q23" i="42"/>
  <c r="P23" i="42"/>
  <c r="O23" i="42"/>
  <c r="M23" i="42"/>
  <c r="L23" i="42"/>
  <c r="K23" i="42"/>
  <c r="J23" i="42"/>
  <c r="I23" i="42"/>
  <c r="H23" i="42"/>
  <c r="G23" i="42"/>
  <c r="F23" i="42"/>
  <c r="D23" i="42"/>
  <c r="B19" i="42"/>
  <c r="Q19" i="42"/>
  <c r="O19" i="42"/>
  <c r="M19" i="42"/>
  <c r="L19" i="42"/>
  <c r="K19" i="42"/>
  <c r="J19" i="42"/>
  <c r="E19" i="42"/>
  <c r="C19" i="42"/>
  <c r="D19" i="42"/>
  <c r="B15" i="42"/>
  <c r="J15" i="42"/>
  <c r="I15" i="42"/>
  <c r="E15" i="42"/>
  <c r="B11" i="42"/>
  <c r="L11" i="42"/>
  <c r="J11" i="42"/>
  <c r="I11" i="42"/>
  <c r="G11" i="42"/>
  <c r="B7" i="42"/>
  <c r="L7" i="42"/>
  <c r="I7" i="42"/>
  <c r="A4" i="3"/>
  <c r="B30" i="42"/>
  <c r="Q30" i="42"/>
  <c r="P30" i="42"/>
  <c r="O30" i="42"/>
  <c r="M30" i="42"/>
  <c r="L30" i="42"/>
  <c r="K30" i="42"/>
  <c r="J30" i="42"/>
  <c r="G30" i="42"/>
  <c r="F30" i="42"/>
  <c r="E30" i="42"/>
  <c r="D30" i="42"/>
  <c r="C30" i="42"/>
  <c r="B26" i="42"/>
  <c r="Q26" i="42"/>
  <c r="P26" i="42"/>
  <c r="O26" i="42"/>
  <c r="M26" i="42"/>
  <c r="L26" i="42"/>
  <c r="K26" i="42"/>
  <c r="J26" i="42"/>
  <c r="I26" i="42"/>
  <c r="H26" i="42"/>
  <c r="G26" i="42"/>
  <c r="F26" i="42"/>
  <c r="E26" i="42"/>
  <c r="D26" i="42"/>
  <c r="C26" i="42"/>
  <c r="B22" i="42"/>
  <c r="P22" i="42"/>
  <c r="O22" i="42"/>
  <c r="M22" i="42"/>
  <c r="K22" i="42"/>
  <c r="H22" i="42"/>
  <c r="G22" i="42"/>
  <c r="F22" i="42"/>
  <c r="E22" i="42"/>
  <c r="D22" i="42"/>
  <c r="C22" i="42"/>
  <c r="B18" i="42"/>
  <c r="K18" i="42"/>
  <c r="J18" i="42"/>
  <c r="I18" i="42"/>
  <c r="H18" i="42"/>
  <c r="G18" i="42"/>
  <c r="F18" i="42"/>
  <c r="E18" i="42"/>
  <c r="B14" i="42"/>
  <c r="Q14" i="42"/>
  <c r="P14" i="42"/>
  <c r="O14" i="42"/>
  <c r="M14" i="42"/>
  <c r="K14" i="42"/>
  <c r="B10" i="42"/>
  <c r="Q10" i="42"/>
  <c r="M10" i="42"/>
  <c r="F10" i="42"/>
  <c r="G6" i="42"/>
  <c r="D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20" i="5" l="1"/>
  <c r="P12" i="5"/>
  <c r="O15" i="5"/>
  <c r="O8" i="5"/>
  <c r="P10" i="5"/>
  <c r="P16" i="5"/>
  <c r="O18" i="5"/>
  <c r="O12" i="5"/>
  <c r="P11" i="5"/>
  <c r="J10" i="42"/>
  <c r="N21" i="42"/>
  <c r="U23" i="5"/>
  <c r="R21" i="42" s="1"/>
  <c r="H20" i="42"/>
  <c r="O13" i="5"/>
  <c r="P24" i="5"/>
  <c r="F19" i="42"/>
  <c r="O17" i="5"/>
  <c r="P18" i="5"/>
  <c r="O19" i="5"/>
  <c r="C23" i="42"/>
  <c r="P14" i="5"/>
  <c r="P22" i="5"/>
  <c r="Q24" i="5"/>
  <c r="N22" i="42" s="1"/>
  <c r="C16" i="42"/>
  <c r="P7" i="5"/>
  <c r="O23" i="5"/>
  <c r="P21" i="5"/>
  <c r="Q25" i="5"/>
  <c r="N23" i="42" s="1"/>
  <c r="D10" i="42"/>
  <c r="O7" i="5"/>
  <c r="P9" i="5"/>
  <c r="P26" i="5"/>
  <c r="P19" i="5"/>
  <c r="O14" i="5"/>
  <c r="P13" i="5"/>
  <c r="P23" i="5"/>
  <c r="O22" i="5"/>
  <c r="O24" i="5"/>
  <c r="C21" i="42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U21" i="5"/>
  <c r="F9" i="42"/>
  <c r="U25" i="5"/>
  <c r="U24" i="5"/>
  <c r="V23" i="5"/>
  <c r="S21" i="42" s="1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R22" i="42" l="1"/>
  <c r="V24" i="5"/>
  <c r="S22" i="42" s="1"/>
  <c r="R24" i="42"/>
  <c r="V26" i="5"/>
  <c r="S24" i="42" s="1"/>
  <c r="R23" i="42"/>
  <c r="V25" i="5"/>
  <c r="S23" i="42" s="1"/>
  <c r="R20" i="42"/>
  <c r="V22" i="5"/>
  <c r="S20" i="42" s="1"/>
  <c r="R19" i="42"/>
  <c r="V21" i="5"/>
  <c r="S19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N5" i="42" l="1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<sst xmlns="http://schemas.openxmlformats.org/spreadsheetml/2006/main" count="1022" uniqueCount="370">
  <si>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</si>
  <si>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</si>
  <si>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</si>
  <si>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</si>
  <si>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</si>
  <si>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</si>
  <si>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</si>
  <si>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</si>
  <si>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</si>
  <si>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</si>
  <si>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</si>
  <si>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</si>
  <si>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</si>
  <si>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</si>
  <si>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</si>
  <si>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</si>
  <si>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</si>
  <si>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</si>
  <si>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</si>
  <si>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</si>
  <si>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</si>
  <si>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</si>
  <si>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</si>
  <si>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</si>
  <si>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</si>
  <si>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</si>
  <si>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</si>
  <si>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</si>
  <si>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</si>
  <si>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</si>
  <si>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</si>
  <si>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</si>
  <si>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</si>
  <si>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</si>
  <si>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</si>
  <si>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</si>
  <si>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</si>
  <si>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</si>
  <si>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</si>
  <si>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</si>
  <si>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</si>
  <si>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</si>
  <si>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</si>
  <si>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</si>
  <si>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</si>
  <si>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</si>
  <si>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</si>
  <si>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</si>
  <si>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</si>
  <si>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</si>
  <si>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</si>
  <si>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</si>
  <si>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</si>
  <si>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</si>
  <si>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</si>
  <si>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</si>
  <si>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</si>
  <si>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</si>
  <si>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</si>
  <si>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</si>
  <si>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</si>
  <si>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</si>
  <si>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</si>
  <si>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</si>
  <si>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</si>
  <si>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</si>
  <si>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</si>
  <si>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</si>
  <si>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</si>
  <si>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</si>
  <si>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</si>
  <si>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</si>
  <si>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</si>
  <si>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</si>
  <si>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</si>
  <si>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</si>
  <si>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</si>
  <si>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</si>
  <si>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</si>
  <si>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</si>
  <si>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</si>
  <si>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</si>
  <si>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</si>
  <si>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</si>
  <si>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</si>
  <si>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</si>
  <si>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</si>
  <si>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</si>
  <si>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</si>
  <si>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</si>
  <si>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</si>
  <si>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</si>
  <si>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</si>
  <si>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</si>
  <si>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</si>
  <si>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</si>
  <si>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</si>
  <si>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</si>
  <si>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</si>
  <si>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</si>
  <si>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</si>
  <si>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</si>
  <si>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</si>
  <si>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</si>
  <si>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</si>
  <si>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</si>
  <si>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</si>
  <si>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</si>
  <si>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</si>
  <si>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</si>
  <si>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</si>
  <si>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</si>
  <si>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</si>
  <si>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</si>
  <si>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</si>
  <si>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</si>
  <si>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</si>
  <si>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</si>
  <si>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</si>
  <si>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</si>
  <si>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</si>
  <si>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</si>
  <si>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</si>
  <si>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</si>
  <si>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</si>
  <si>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</si>
  <si>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</si>
  <si>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</si>
  <si>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</si>
  <si>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</si>
  <si>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</si>
  <si>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</si>
  <si>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</si>
  <si>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</si>
  <si>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</si>
  <si>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</si>
  <si>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</si>
  <si>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</si>
  <si>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</si>
  <si>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</si>
  <si>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</si>
  <si>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</si>
  <si>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</si>
  <si>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</si>
  <si>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</si>
  <si>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</si>
  <si>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</si>
  <si>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</si>
  <si>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</si>
  <si>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</si>
  <si>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</si>
  <si>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</si>
  <si>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</si>
  <si>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</si>
  <si>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</si>
  <si>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</si>
  <si>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</si>
  <si>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</si>
  <si>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</si>
  <si>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</si>
  <si>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</si>
  <si>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</si>
  <si>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</si>
  <si>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</si>
  <si>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</si>
  <si>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</si>
  <si>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</si>
  <si>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</si>
  <si>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</si>
  <si>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</si>
  <si>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</si>
  <si>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</si>
  <si>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</si>
  <si>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</si>
  <si>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</si>
  <si>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</si>
  <si>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</si>
  <si>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</si>
  <si>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</si>
  <si>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</si>
  <si>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</si>
  <si>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</si>
  <si>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</si>
  <si>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</si>
  <si>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</si>
  <si>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</si>
  <si>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</si>
  <si>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</si>
  <si>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</si>
  <si>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</si>
  <si>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</si>
  <si>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</si>
  <si>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</si>
  <si>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</si>
  <si>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</si>
  <si>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</si>
  <si>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</si>
  <si>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</si>
  <si>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</si>
  <si>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</si>
  <si>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</si>
  <si>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</si>
  <si>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</si>
  <si>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</si>
  <si>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</si>
  <si>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</si>
  <si>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</si>
  <si>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</si>
  <si>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</si>
  <si>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</si>
  <si>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</si>
  <si>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</si>
  <si>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</si>
  <si>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</si>
  <si>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</si>
  <si>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</si>
  <si>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</si>
  <si>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</si>
  <si>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</si>
  <si>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</si>
  <si>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</si>
  <si>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</si>
  <si>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</si>
  <si>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</si>
  <si>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</si>
  <si>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</si>
  <si>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</si>
  <si>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</si>
  <si>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</si>
  <si>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</si>
  <si>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</si>
  <si>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</si>
  <si>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</si>
  <si>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</si>
  <si>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</si>
  <si>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</si>
  <si>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</si>
  <si>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</si>
  <si>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</si>
  <si>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</si>
  <si>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</si>
  <si>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</si>
  <si>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</si>
  <si>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</si>
  <si>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</si>
  <si>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</si>
  <si>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</si>
  <si>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</si>
  <si>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</si>
  <si>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</si>
  <si>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</si>
  <si>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</si>
  <si>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</si>
  <si>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</si>
  <si>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</si>
  <si>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</si>
  <si>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</si>
  <si>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</si>
  <si>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</si>
  <si>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</si>
  <si>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</si>
  <si>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</si>
  <si>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</si>
  <si>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</si>
  <si>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</si>
  <si>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</si>
  <si>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</si>
  <si>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</si>
  <si>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</si>
  <si>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</si>
  <si>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</si>
  <si>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</si>
  <si>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</si>
  <si>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</si>
  <si>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</si>
  <si>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</si>
  <si>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</si>
  <si>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</si>
  <si>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</si>
  <si>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</si>
  <si>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</si>
  <si>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</si>
  <si>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</si>
  <si>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</si>
  <si>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</si>
  <si>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</si>
  <si>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</si>
  <si>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</si>
  <si>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</si>
  <si>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</si>
  <si>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</si>
  <si>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</si>
  <si>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</si>
  <si>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</si>
  <si>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</si>
  <si>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</si>
  <si>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</si>
  <si>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</si>
  <si>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</si>
  <si>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</si>
  <si>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</si>
  <si>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</si>
  <si>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</si>
  <si>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</si>
  <si>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</si>
  <si>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</si>
  <si>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</si>
  <si>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</si>
  <si>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</si>
  <si>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</si>
  <si>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</si>
  <si>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</si>
  <si>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</si>
  <si>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นางสาวพิชามญชุ์ กะรัตน์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</si>
  <si>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</si>
  <si>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</si>
  <si>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</si>
  <si>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</si>
  <si>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</si>
  <si>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</si>
  <si>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</si>
  <si>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</si>
  <si>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</si>
  <si>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</si>
  <si>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</si>
  <si>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</si>
  <si>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</si>
  <si>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</si>
  <si>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</si>
  <si>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</si>
  <si>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</si>
  <si>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</si>
  <si>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</si>
  <si>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</si>
  <si>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ประถมศึกษาปีที่ 1/1</t>
  </si>
  <si>
    <t>มิถุนายน</t>
  </si>
  <si>
    <t>พ.ค.</t>
  </si>
  <si>
    <t>มิ.ย.</t>
  </si>
  <si>
    <t>นางสาวศิริลักษณ์ สืบไทย</t>
  </si>
  <si>
    <t>นางสาวสุจริตา โชคเจริญ</t>
  </si>
  <si>
    <t>นางสาวภัครภัทร ไชยสา</t>
  </si>
  <si>
    <t>หัวหน้างานวัดและประเมินผล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</si>
  <si>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</si>
  <si>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</si>
  <si>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</si>
  <si>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</si>
  <si>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</si>
  <si>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</si>
  <si>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04080</t>
  </si>
  <si>
    <t>1-1499-01588-18-6</t>
  </si>
  <si>
    <t>วีรภัทร</t>
  </si>
  <si>
    <t>พิมลี</t>
  </si>
  <si>
    <t>04127</t>
  </si>
  <si>
    <t>1-1398-00276-11-1</t>
  </si>
  <si>
    <t>พรกนก</t>
  </si>
  <si>
    <t>ดิษฐเต้ยหลวง</t>
  </si>
  <si>
    <t>04129</t>
  </si>
  <si>
    <t>1-1396-00927-07-1</t>
  </si>
  <si>
    <t>ดวงกมล</t>
  </si>
  <si>
    <t>สาระกุล</t>
  </si>
  <si>
    <t>04193</t>
  </si>
  <si>
    <t>1-6599-03063-40-0</t>
  </si>
  <si>
    <t>บุณยากร</t>
  </si>
  <si>
    <t>บุญมา</t>
  </si>
  <si>
    <t>04198</t>
  </si>
  <si>
    <t>1-1472-00067-68-4</t>
  </si>
  <si>
    <t>ขนิษฐา</t>
  </si>
  <si>
    <t>ประสาททอง</t>
  </si>
  <si>
    <t>หัวข้อ</t>
  </si>
  <si>
    <t>วันที่ 31 / มีนาคม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</si>
</sst>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333333"/>
      <name val="TH SarabunPSK"/>
      <family val="2"/>
    </font>
    <font>
      <b/>
      <sz val="11"/>
      <color theme="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1" fillId="28" borderId="0" xfId="0" applyFont="1" applyFill="1"/>
    <xf numFmtId="0" fontId="28" fillId="28" borderId="0" xfId="1" applyFill="1"/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8" fillId="0" borderId="10" xfId="0" applyFont="1" applyBorder="1" applyAlignment="1" applyProtection="1">
      <alignment horizontal="center" vertical="center"/>
      <protection locked="0"/>
    </xf>
    <xf numFmtId="0" fontId="52" fillId="0" borderId="10" xfId="0" applyFont="1" applyBorder="1" applyAlignment="1">
      <alignment horizontal="center" vertical="center"/>
    </xf>
    <xf numFmtId="0" fontId="0" fillId="0" borderId="10" xfId="0" applyBorder="1"/>
    <xf numFmtId="0" fontId="53" fillId="0" borderId="10" xfId="0" applyFont="1" applyBorder="1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33" fillId="29" borderId="1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49" fontId="14" fillId="0" borderId="10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Protection="1"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8" borderId="10" xfId="0" applyFont="1" applyFill="1" applyBorder="1" applyAlignment="1" applyProtection="1">
      <alignment horizontal="left"/>
      <protection locked="0"/>
    </xf>
    <xf numFmtId="0" fontId="50" fillId="0" borderId="10" xfId="0" applyFont="1" applyBorder="1" applyProtection="1">
      <protection locked="0"/>
    </xf>
    <xf numFmtId="0" fontId="50" fillId="0" borderId="10" xfId="0" applyFont="1" applyBorder="1" applyAlignment="1" applyProtection="1">
      <alignment horizontal="left"/>
      <protection locked="0"/>
    </xf>
    <xf numFmtId="0" fontId="51" fillId="0" borderId="0" xfId="0" applyFont="1" applyProtection="1">
      <protection locked="0"/>
    </xf>
    <xf numFmtId="17" fontId="14" fillId="0" borderId="10" xfId="0" applyNumberFormat="1" applyFont="1" applyBorder="1" applyProtection="1"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49" fontId="14" fillId="8" borderId="10" xfId="0" applyNumberFormat="1" applyFont="1" applyFill="1" applyBorder="1" applyAlignment="1" applyProtection="1">
      <alignment horizontal="center" vertical="center"/>
      <protection locked="0"/>
    </xf>
    <xf numFmtId="0" fontId="14" fillId="8" borderId="10" xfId="0" applyFont="1" applyFill="1" applyBorder="1" applyProtection="1">
      <protection locked="0"/>
    </xf>
    <xf numFmtId="0" fontId="14" fillId="8" borderId="10" xfId="0" applyFont="1" applyFill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13" fontId="14" fillId="8" borderId="10" xfId="0" applyNumberFormat="1" applyFont="1" applyFill="1" applyBorder="1" applyAlignment="1" applyProtection="1">
      <alignment horizontal="left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187" fontId="1" fillId="8" borderId="10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left" vertical="center" indent="1"/>
      <protection locked="0"/>
    </xf>
    <xf numFmtId="188" fontId="1" fillId="0" borderId="10" xfId="0" applyNumberFormat="1" applyFont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1" fillId="2" borderId="0" xfId="0" applyFont="1" applyFill="1"/>
    <xf numFmtId="0" fontId="31" fillId="1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23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36" fillId="5" borderId="10" xfId="0" applyFont="1" applyFill="1" applyBorder="1" applyAlignment="1">
      <alignment horizontal="center" vertical="center"/>
    </xf>
    <xf numFmtId="0" fontId="36" fillId="14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344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76127</xdr:colOff>
      <xdr:row>34</xdr:row>
      <xdr:rowOff>34290</xdr:rowOff>
    </xdr:from>
    <xdr:to>
      <xdr:col>6</xdr:col>
      <xdr:colOff>339090</xdr:colOff>
      <xdr:row>34</xdr:row>
      <xdr:rowOff>234315</xdr:rowOff>
    </xdr:to>
    <xdr:sp macro="" textlink="">
      <xdr:nvSpPr>
        <xdr:cNvPr id="10" name="สี่เหลี่ยมผืนผ้า 5">
          <a:extLst>
            <a:ext uri="{FF2B5EF4-FFF2-40B4-BE49-F238E27FC236}">
              <a16:creationId xmlns:a16="http://schemas.microsoft.com/office/drawing/2014/main" id="{433387D2-1560-4B4C-9A7B-A7B16C2648FC}"/>
            </a:ext>
          </a:extLst>
        </xdr:cNvPr>
        <xdr:cNvSpPr/>
      </xdr:nvSpPr>
      <xdr:spPr>
        <a:xfrm>
          <a:off x="3571802" y="8768715"/>
          <a:ext cx="262963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333302</xdr:colOff>
      <xdr:row>34</xdr:row>
      <xdr:rowOff>36195</xdr:rowOff>
    </xdr:from>
    <xdr:to>
      <xdr:col>5</xdr:col>
      <xdr:colOff>78105</xdr:colOff>
      <xdr:row>35</xdr:row>
      <xdr:rowOff>0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9259A803-8A99-441B-8738-AB8AE2957360}"/>
            </a:ext>
          </a:extLst>
        </xdr:cNvPr>
        <xdr:cNvSpPr/>
      </xdr:nvSpPr>
      <xdr:spPr>
        <a:xfrm>
          <a:off x="2428802" y="7381875"/>
          <a:ext cx="262963" cy="19240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6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6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6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6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6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6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6" t="s">
        <v>193</v>
      </c>
    </row>
    <row r="9" spans="1:13" x14ac:dyDescent="0.3">
      <c r="K9" s="4" t="s">
        <v>194</v>
      </c>
      <c r="L9" s="76" t="s">
        <v>202</v>
      </c>
    </row>
    <row r="10" spans="1:13" x14ac:dyDescent="0.3">
      <c r="K10" s="4" t="s">
        <v>195</v>
      </c>
      <c r="L10" s="76" t="s">
        <v>203</v>
      </c>
    </row>
    <row r="11" spans="1:13" x14ac:dyDescent="0.3">
      <c r="K11" s="4" t="s">
        <v>196</v>
      </c>
      <c r="L11" s="76" t="s">
        <v>204</v>
      </c>
    </row>
    <row r="12" spans="1:13" x14ac:dyDescent="0.3">
      <c r="K12" s="4" t="s">
        <v>197</v>
      </c>
      <c r="L12" s="76" t="s">
        <v>205</v>
      </c>
    </row>
    <row r="13" spans="1:13" x14ac:dyDescent="0.3">
      <c r="K13" s="4" t="s">
        <v>198</v>
      </c>
      <c r="L13" s="76" t="s">
        <v>206</v>
      </c>
    </row>
    <row r="14" spans="1:13" x14ac:dyDescent="0.3">
      <c r="K14" s="4" t="s">
        <v>199</v>
      </c>
      <c r="L14" s="76" t="s">
        <v>207</v>
      </c>
    </row>
    <row r="15" spans="1:13" x14ac:dyDescent="0.3">
      <c r="K15" s="4" t="s">
        <v>200</v>
      </c>
      <c r="L15" s="76" t="s">
        <v>208</v>
      </c>
    </row>
    <row r="16" spans="1:13" x14ac:dyDescent="0.3">
      <c r="K16" s="4" t="s">
        <v>201</v>
      </c>
      <c r="L16" s="76" t="s">
        <v>209</v>
      </c>
    </row>
    <row r="17" spans="11:12" x14ac:dyDescent="0.3">
      <c r="K17" s="4" t="s">
        <v>210</v>
      </c>
      <c r="L17" s="76" t="s">
        <v>211</v>
      </c>
    </row>
    <row r="18" spans="11:12" x14ac:dyDescent="0.3">
      <c r="K18" s="4" t="s">
        <v>212</v>
      </c>
      <c r="L18" s="76" t="s">
        <v>213</v>
      </c>
    </row>
    <row r="19" spans="11:12" x14ac:dyDescent="0.3">
      <c r="K19" s="4" t="s">
        <v>214</v>
      </c>
      <c r="L19" s="77" t="s">
        <v>215</v>
      </c>
    </row>
    <row r="20" spans="11:12" x14ac:dyDescent="0.3">
      <c r="K20" s="4" t="s">
        <v>216</v>
      </c>
      <c r="L20" s="76" t="s">
        <v>217</v>
      </c>
    </row>
    <row r="21" spans="11:12" x14ac:dyDescent="0.3">
      <c r="K21" s="4" t="s">
        <v>248</v>
      </c>
      <c r="L21" s="76" t="s">
        <v>249</v>
      </c>
    </row>
    <row r="22" spans="11:12" x14ac:dyDescent="0.3">
      <c r="K22" s="4" t="s">
        <v>250</v>
      </c>
      <c r="L22" s="76" t="s">
        <v>251</v>
      </c>
    </row>
    <row r="23" spans="11:12" x14ac:dyDescent="0.3">
      <c r="K23" s="4" t="s">
        <v>252</v>
      </c>
      <c r="L23" s="76" t="s">
        <v>253</v>
      </c>
    </row>
    <row r="24" spans="11:12" x14ac:dyDescent="0.3">
      <c r="K24" s="4" t="s">
        <v>254</v>
      </c>
      <c r="L24" s="77" t="s">
        <v>255</v>
      </c>
    </row>
    <row r="25" spans="11:12" x14ac:dyDescent="0.3">
      <c r="K25" s="4" t="s">
        <v>262</v>
      </c>
      <c r="L25" s="77" t="s">
        <v>263</v>
      </c>
    </row>
    <row r="26" spans="11:12" x14ac:dyDescent="0.3">
      <c r="K26" s="4" t="s">
        <v>264</v>
      </c>
      <c r="L26" s="76" t="s">
        <v>265</v>
      </c>
    </row>
    <row r="27" spans="11:12" x14ac:dyDescent="0.3">
      <c r="K27" s="4" t="s">
        <v>266</v>
      </c>
      <c r="L27" s="76" t="s">
        <v>267</v>
      </c>
    </row>
    <row r="28" spans="11:12" x14ac:dyDescent="0.3">
      <c r="K28" s="4" t="s">
        <v>268</v>
      </c>
      <c r="L28" s="76" t="s">
        <v>269</v>
      </c>
    </row>
    <row r="29" spans="11:12" x14ac:dyDescent="0.3">
      <c r="K29" s="4" t="s">
        <v>270</v>
      </c>
      <c r="L29" s="76" t="s">
        <v>271</v>
      </c>
    </row>
    <row r="30" spans="11:12" x14ac:dyDescent="0.3">
      <c r="K30" s="4" t="s">
        <v>272</v>
      </c>
      <c r="L30" s="76" t="s">
        <v>273</v>
      </c>
    </row>
    <row r="31" spans="11:12" x14ac:dyDescent="0.3">
      <c r="K31" s="4" t="s">
        <v>274</v>
      </c>
      <c r="L31" s="76" t="s">
        <v>275</v>
      </c>
    </row>
    <row r="32" spans="11:12" x14ac:dyDescent="0.3">
      <c r="K32" s="4" t="s">
        <v>256</v>
      </c>
      <c r="L32" s="76" t="s">
        <v>257</v>
      </c>
    </row>
    <row r="33" spans="11:12" x14ac:dyDescent="0.3">
      <c r="K33" s="4" t="s">
        <v>276</v>
      </c>
      <c r="L33" s="76" t="s">
        <v>277</v>
      </c>
    </row>
    <row r="34" spans="11:12" x14ac:dyDescent="0.3">
      <c r="K34" s="4" t="s">
        <v>278</v>
      </c>
      <c r="L34" s="76" t="s">
        <v>279</v>
      </c>
    </row>
    <row r="35" spans="11:12" x14ac:dyDescent="0.3">
      <c r="K35" s="4" t="s">
        <v>280</v>
      </c>
      <c r="L35" s="76" t="s">
        <v>281</v>
      </c>
    </row>
    <row r="36" spans="11:12" x14ac:dyDescent="0.3">
      <c r="K36" s="4" t="s">
        <v>258</v>
      </c>
      <c r="L36" s="76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ตั้งค่าเดือน!$C$6</f>
        <v>1</v>
      </c>
      <c r="H1" s="255"/>
      <c r="I1" s="251" t="s">
        <v>40</v>
      </c>
      <c r="J1" s="271"/>
      <c r="K1" s="252"/>
      <c r="L1" s="253" t="str">
        <f>ตั้งค่าเดือน!$B$6</f>
        <v>กันยายน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ตั้งค่าเดือน!$D$6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กันยายน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 t="s">
        <v>58</v>
      </c>
      <c r="E3" s="106" t="s">
        <v>59</v>
      </c>
      <c r="F3" s="105" t="s">
        <v>60</v>
      </c>
      <c r="G3" s="105" t="s">
        <v>61</v>
      </c>
      <c r="H3" s="106" t="s">
        <v>62</v>
      </c>
      <c r="I3" s="106"/>
      <c r="J3" s="106"/>
      <c r="K3" s="106" t="s">
        <v>58</v>
      </c>
      <c r="L3" s="106" t="s">
        <v>59</v>
      </c>
      <c r="M3" s="105" t="s">
        <v>60</v>
      </c>
      <c r="N3" s="105" t="s">
        <v>61</v>
      </c>
      <c r="O3" s="106" t="s">
        <v>62</v>
      </c>
      <c r="P3" s="106"/>
      <c r="Q3" s="106"/>
      <c r="R3" s="106" t="s">
        <v>58</v>
      </c>
      <c r="S3" s="106" t="s">
        <v>59</v>
      </c>
      <c r="T3" s="105" t="s">
        <v>60</v>
      </c>
      <c r="U3" s="105" t="s">
        <v>61</v>
      </c>
      <c r="V3" s="106" t="s">
        <v>62</v>
      </c>
      <c r="W3" s="106"/>
      <c r="X3" s="106"/>
      <c r="Y3" s="106" t="s">
        <v>58</v>
      </c>
      <c r="Z3" s="106" t="s">
        <v>59</v>
      </c>
      <c r="AA3" s="105" t="s">
        <v>60</v>
      </c>
      <c r="AB3" s="105" t="s">
        <v>61</v>
      </c>
      <c r="AC3" s="106" t="s">
        <v>62</v>
      </c>
      <c r="AD3" s="106"/>
      <c r="AE3" s="106"/>
      <c r="AF3" s="106" t="s">
        <v>58</v>
      </c>
      <c r="AG3" s="106" t="s">
        <v>59</v>
      </c>
      <c r="AH3" s="105"/>
      <c r="AI3" s="66">
        <f>COUNTA(D3:AH3)</f>
        <v>22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A5uoSz+d2QYDzuDoIvqinnNiZz3/0KTXSFSzFkAAnDC7BXPJbr/0QlL6GSMzLd4J8X2zbtGEmRaM1xBS7S2fhw==" saltValue="Erp3QpfYawF6VpHgcBTmAw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23" operator="equal">
      <formula>"อา"</formula>
    </cfRule>
    <cfRule type="cellIs" dxfId="116" priority="30" operator="equal">
      <formula>"จ"</formula>
    </cfRule>
  </conditionalFormatting>
  <conditionalFormatting sqref="D4:AH63">
    <cfRule type="cellIs" dxfId="115" priority="19" operator="equal">
      <formula>"ข"</formula>
    </cfRule>
    <cfRule type="cellIs" dxfId="114" priority="20" operator="equal">
      <formula>"ล"</formula>
    </cfRule>
    <cfRule type="cellIs" dxfId="113" priority="21" operator="equal">
      <formula>"ป"</formula>
    </cfRule>
    <cfRule type="cellIs" dxfId="112" priority="22" operator="equal">
      <formula>"/"</formula>
    </cfRule>
  </conditionalFormatting>
  <conditionalFormatting sqref="H3:AH3">
    <cfRule type="cellIs" dxfId="111" priority="2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F4" sqref="F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ตั้งค่าเดือน!$C$7</f>
        <v>1</v>
      </c>
      <c r="H1" s="255"/>
      <c r="I1" s="251" t="s">
        <v>40</v>
      </c>
      <c r="J1" s="271"/>
      <c r="K1" s="252"/>
      <c r="L1" s="253" t="str">
        <f>ตั้งค่าเดือน!$B$7</f>
        <v>ตุลาคม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ตั้งค่าเดือน!$D$7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ตุลาคม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60</v>
      </c>
      <c r="E3" s="106" t="s">
        <v>61</v>
      </c>
      <c r="F3" s="106" t="s">
        <v>62</v>
      </c>
      <c r="G3" s="106"/>
      <c r="H3" s="106"/>
      <c r="I3" s="106" t="s">
        <v>58</v>
      </c>
      <c r="J3" s="106" t="s">
        <v>59</v>
      </c>
      <c r="K3" s="105" t="s">
        <v>60</v>
      </c>
      <c r="L3" s="106" t="s">
        <v>61</v>
      </c>
      <c r="M3" s="106" t="s">
        <v>62</v>
      </c>
      <c r="N3" s="106"/>
      <c r="O3" s="106"/>
      <c r="P3" s="106"/>
      <c r="Q3" s="105"/>
      <c r="R3" s="105"/>
      <c r="S3" s="106"/>
      <c r="T3" s="106"/>
      <c r="U3" s="106"/>
      <c r="V3" s="106"/>
      <c r="W3" s="106"/>
      <c r="X3" s="105"/>
      <c r="Y3" s="105"/>
      <c r="Z3" s="106"/>
      <c r="AA3" s="106"/>
      <c r="AB3" s="106"/>
      <c r="AC3" s="106"/>
      <c r="AD3" s="106"/>
      <c r="AE3" s="106"/>
      <c r="AF3" s="106"/>
      <c r="AG3" s="106"/>
      <c r="AH3" s="105"/>
      <c r="AI3" s="66">
        <f>COUNTA(D3:AH3)</f>
        <v>8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8a7sGqem7r1f9bID3pUxRAz48AcE5Cf4KrvCp82vF4k9DuMWfWeBoaOYZ3/bjsp8idMIk0FOewl8bIsQSbKDQ==" saltValue="yMPnB895+7vr3hGJYCTwP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7" operator="equal">
      <formula>"อา"</formula>
    </cfRule>
    <cfRule type="cellIs" dxfId="109" priority="24" operator="equal">
      <formula>"จ"</formula>
    </cfRule>
  </conditionalFormatting>
  <conditionalFormatting sqref="D4:AH63">
    <cfRule type="cellIs" dxfId="108" priority="13" operator="equal">
      <formula>"ข"</formula>
    </cfRule>
    <cfRule type="cellIs" dxfId="107" priority="14" operator="equal">
      <formula>"ล"</formula>
    </cfRule>
    <cfRule type="cellIs" dxfId="106" priority="15" operator="equal">
      <formula>"ป"</formula>
    </cfRule>
    <cfRule type="cellIs" dxfId="105" priority="1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ตั้งค่าเดือน!$C$8</f>
        <v>2</v>
      </c>
      <c r="H1" s="255"/>
      <c r="I1" s="251" t="s">
        <v>40</v>
      </c>
      <c r="J1" s="271"/>
      <c r="K1" s="252"/>
      <c r="L1" s="253" t="str">
        <f>ตั้งค่าเดือน!$B$8</f>
        <v>พฤศจิกายน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ตั้งค่าเดือน!$D$8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พฤศจิกายน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  <c r="AD3" s="106"/>
      <c r="AE3" s="105"/>
      <c r="AF3" s="105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SYE9QaMcrdt24EGINzOz4uEDyO1cqGJJ0Er2+JmMZFCUkNluxKpQIAKfblo4KZeH4Lu0dAyqoBNRwxvmCR4EbQ==" saltValue="N/hT6P9bp6Cw8jcen/lzt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V7" sqref="V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ตั้งค่าเดือน!$C$9</f>
        <v>2</v>
      </c>
      <c r="H1" s="255"/>
      <c r="I1" s="251" t="s">
        <v>40</v>
      </c>
      <c r="J1" s="271"/>
      <c r="K1" s="252"/>
      <c r="L1" s="253" t="str">
        <f>ตั้งค่าเดือน!$B$9</f>
        <v>ธันวาคม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ตั้งค่าเดือน!$D$9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ธันวาคม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5"/>
      <c r="F3" s="105"/>
      <c r="G3" s="106"/>
      <c r="H3" s="106"/>
      <c r="I3" s="106"/>
      <c r="J3" s="106"/>
      <c r="K3" s="106"/>
      <c r="L3" s="105"/>
      <c r="M3" s="105"/>
      <c r="N3" s="106"/>
      <c r="O3" s="106"/>
      <c r="P3" s="106"/>
      <c r="Q3" s="106"/>
      <c r="R3" s="106"/>
      <c r="S3" s="105"/>
      <c r="T3" s="105"/>
      <c r="U3" s="106"/>
      <c r="V3" s="106"/>
      <c r="W3" s="106"/>
      <c r="X3" s="106"/>
      <c r="Y3" s="106"/>
      <c r="Z3" s="105"/>
      <c r="AA3" s="105"/>
      <c r="AB3" s="106"/>
      <c r="AC3" s="106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PW1uWS547d1GHUOhPQWo2ziGJCI4baGsXFcYzhIKow5OhJHDnYudDunfdN4FjAUXKqTl57g9RBi/u5MAPiJgLg==" saltValue="701mRhCiQTI+W5sMwy+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5" activePane="bottomRight" state="frozen"/>
      <selection activeCell="AG7" sqref="AG7"/>
      <selection pane="topRight" activeCell="AG7" sqref="AG7"/>
      <selection pane="bottomLeft" activeCell="AG7" sqref="AG7"/>
      <selection pane="bottomRight" activeCell="D64" activeCellId="1" sqref="D3:AH63 D64:AI6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ตั้งค่าเดือน!$C$10</f>
        <v>2</v>
      </c>
      <c r="H1" s="255"/>
      <c r="I1" s="251" t="s">
        <v>40</v>
      </c>
      <c r="J1" s="271"/>
      <c r="K1" s="252"/>
      <c r="L1" s="253" t="str">
        <f>ตั้งค่าเดือน!$B$10</f>
        <v>มกราคม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ตั้งค่าเดือน!$D$10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มกราคม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2NrwP16HzgQ4DJJO30sVpbj3W2ESDjoZ9ARkPWtAUTeKViSiS4vB0K6+xX7w1p9tnyQKQYf6VvaBAvgNLJ/CIw==" saltValue="9jnnZxD3Zb//GE5Phh7pP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Q51" sqref="Q51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ตั้งค่าเดือน!$C$11</f>
        <v>2</v>
      </c>
      <c r="H1" s="255"/>
      <c r="I1" s="251" t="s">
        <v>40</v>
      </c>
      <c r="J1" s="271"/>
      <c r="K1" s="252"/>
      <c r="L1" s="253" t="str">
        <f>ตั้งค่าเดือน!$B$11</f>
        <v>กุมภาพันธ์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ตั้งค่าเดือน!$D$11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กุมภาพันธ์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6"/>
      <c r="G3" s="106"/>
      <c r="H3" s="106"/>
      <c r="I3" s="105"/>
      <c r="J3" s="105"/>
      <c r="K3" s="106"/>
      <c r="L3" s="106"/>
      <c r="M3" s="106"/>
      <c r="N3" s="106"/>
      <c r="O3" s="106"/>
      <c r="P3" s="105"/>
      <c r="Q3" s="105"/>
      <c r="R3" s="106"/>
      <c r="S3" s="106"/>
      <c r="T3" s="106"/>
      <c r="U3" s="106"/>
      <c r="V3" s="106"/>
      <c r="W3" s="105"/>
      <c r="X3" s="105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ysx7eFSiKkfSngYKMBaSMx6XLnhajdOA8HvPUY2f6OUPHdoVhpH84XmF05QPtUCfrhVWVUeXYVBs1n+PJzmhw==" saltValue="aSFogcZDzSCyhdPCABSpc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60" sqref="AA60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ตั้งค่าเดือน!$C$12</f>
        <v>2</v>
      </c>
      <c r="H1" s="255"/>
      <c r="I1" s="251" t="s">
        <v>40</v>
      </c>
      <c r="J1" s="271"/>
      <c r="K1" s="252"/>
      <c r="L1" s="253" t="str">
        <f>ตั้งค่าเดือน!$B$12</f>
        <v>มีนาคม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ตั้งค่าเดือน!$D$12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มีนาคม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5"/>
      <c r="G3" s="105"/>
      <c r="H3" s="106"/>
      <c r="I3" s="106"/>
      <c r="J3" s="106"/>
      <c r="K3" s="106"/>
      <c r="L3" s="106"/>
      <c r="M3" s="105"/>
      <c r="N3" s="105"/>
      <c r="O3" s="106"/>
      <c r="P3" s="106"/>
      <c r="Q3" s="106"/>
      <c r="R3" s="106"/>
      <c r="S3" s="106"/>
      <c r="T3" s="105"/>
      <c r="U3" s="105"/>
      <c r="V3" s="106"/>
      <c r="W3" s="106"/>
      <c r="X3" s="106"/>
      <c r="Y3" s="106"/>
      <c r="Z3" s="106"/>
      <c r="AA3" s="105"/>
      <c r="AB3" s="106"/>
      <c r="AC3" s="106"/>
      <c r="AD3" s="106"/>
      <c r="AE3" s="106"/>
      <c r="AF3" s="106"/>
      <c r="AG3" s="106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ufBOLyrno/1rg9K5ltB69TN/2oHg4DfBeyBKGqG9pqa5tZXmIphXi1Il4JUd/csSTWVLgjn4vtlQtOxQ5xlqXA==" saltValue="w2BdPlIiOTWBhhnwoH5JE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4.5" defaultRowHeight="18.75" x14ac:dyDescent="0.3"/>
  <cols>
    <col min="1" max="1" width="3.375" style="1" customWidth="1"/>
    <col min="2" max="2" width="4.5" style="3"/>
    <col min="3" max="3" width="23.375" style="1" customWidth="1"/>
    <col min="4" max="8" width="4.5" style="1"/>
    <col min="9" max="9" width="4.5" style="109"/>
    <col min="10" max="13" width="4.5" style="1"/>
    <col min="14" max="14" width="4.625" style="1" customWidth="1"/>
    <col min="15" max="20" width="4.5" style="1"/>
    <col min="21" max="21" width="7.5" style="1" customWidth="1"/>
    <col min="22" max="22" width="6.625" style="1" customWidth="1"/>
    <col min="23" max="23" width="0" style="1" hidden="1" customWidth="1"/>
    <col min="24" max="24" width="22.5" style="1" hidden="1" customWidth="1"/>
    <col min="25" max="25" width="0" style="1" hidden="1" customWidth="1"/>
    <col min="26" max="16384" width="4.5" style="1"/>
  </cols>
  <sheetData>
    <row r="1" spans="1:25" ht="6.75" customHeight="1" x14ac:dyDescent="0.3">
      <c r="A1" s="16"/>
      <c r="B1" s="103"/>
      <c r="C1" s="15"/>
      <c r="D1" s="272" t="str">
        <f>ตั้งค่าเดือน!$B2</f>
        <v>พฤษภาคม</v>
      </c>
      <c r="E1" s="272" t="str">
        <f>ตั้งค่าเดือน!$B3</f>
        <v>มิถุนายน</v>
      </c>
      <c r="F1" s="272" t="str">
        <f>ตั้งค่าเดือน!$B4</f>
        <v>กรกฎาคม</v>
      </c>
      <c r="G1" s="272" t="str">
        <f>ตั้งค่าเดือน!$B5</f>
        <v>สิงหาคม</v>
      </c>
      <c r="H1" s="272" t="str">
        <f>ตั้งค่าเดือน!$B6</f>
        <v>กันยายน</v>
      </c>
      <c r="I1" s="275" t="str">
        <f>ตั้งค่าเดือน!$B7</f>
        <v>ตุลาคม</v>
      </c>
      <c r="J1" s="276" t="str">
        <f>ตั้งค่าเดือน!$B8</f>
        <v>พฤศจิกายน</v>
      </c>
      <c r="K1" s="276" t="str">
        <f>ตั้งค่าเดือน!$B9</f>
        <v>ธันวาคม</v>
      </c>
      <c r="L1" s="276" t="str">
        <f>ตั้งค่าเดือน!$B10</f>
        <v>มกราคม</v>
      </c>
      <c r="M1" s="276" t="str">
        <f>ตั้งค่าเดือน!$B11</f>
        <v>กุมภาพันธ์</v>
      </c>
      <c r="N1" s="276" t="str">
        <f>ตั้งค่าเดือน!$B12</f>
        <v>มีนาคม</v>
      </c>
      <c r="O1" s="287" t="s">
        <v>119</v>
      </c>
      <c r="P1" s="290" t="s">
        <v>120</v>
      </c>
      <c r="Q1" s="17"/>
      <c r="R1" s="18"/>
      <c r="S1" s="18"/>
      <c r="T1" s="19"/>
      <c r="U1" s="277" t="s">
        <v>91</v>
      </c>
      <c r="V1" s="278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6"/>
      <c r="X1" s="16"/>
      <c r="Y1" s="16"/>
    </row>
    <row r="2" spans="1:25" ht="23.25" x14ac:dyDescent="0.3">
      <c r="A2" s="16"/>
      <c r="B2" s="267" t="s">
        <v>32</v>
      </c>
      <c r="C2" s="273" t="s">
        <v>52</v>
      </c>
      <c r="D2" s="272"/>
      <c r="E2" s="272"/>
      <c r="F2" s="272"/>
      <c r="G2" s="272"/>
      <c r="H2" s="272"/>
      <c r="I2" s="275"/>
      <c r="J2" s="276"/>
      <c r="K2" s="276"/>
      <c r="L2" s="276"/>
      <c r="M2" s="276"/>
      <c r="N2" s="276"/>
      <c r="O2" s="288"/>
      <c r="P2" s="291"/>
      <c r="Q2" s="279" t="s">
        <v>90</v>
      </c>
      <c r="R2" s="280"/>
      <c r="S2" s="280"/>
      <c r="T2" s="281"/>
      <c r="U2" s="277"/>
      <c r="V2" s="278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6"/>
      <c r="B3" s="267"/>
      <c r="C3" s="273"/>
      <c r="D3" s="272"/>
      <c r="E3" s="272"/>
      <c r="F3" s="272"/>
      <c r="G3" s="272"/>
      <c r="H3" s="272"/>
      <c r="I3" s="275"/>
      <c r="J3" s="276"/>
      <c r="K3" s="276"/>
      <c r="L3" s="276"/>
      <c r="M3" s="276"/>
      <c r="N3" s="276"/>
      <c r="O3" s="288"/>
      <c r="P3" s="291"/>
      <c r="Q3" s="282"/>
      <c r="R3" s="283"/>
      <c r="S3" s="283"/>
      <c r="T3" s="284"/>
      <c r="U3" s="277"/>
      <c r="V3" s="278"/>
      <c r="W3" s="39"/>
      <c r="X3" s="39"/>
      <c r="Y3" s="39"/>
    </row>
    <row r="4" spans="1:25" ht="21" x14ac:dyDescent="0.35">
      <c r="A4" s="16"/>
      <c r="B4" s="267"/>
      <c r="C4" s="273"/>
      <c r="D4" s="272"/>
      <c r="E4" s="272"/>
      <c r="F4" s="272"/>
      <c r="G4" s="272"/>
      <c r="H4" s="272"/>
      <c r="I4" s="275"/>
      <c r="J4" s="276"/>
      <c r="K4" s="276"/>
      <c r="L4" s="276"/>
      <c r="M4" s="276"/>
      <c r="N4" s="276"/>
      <c r="O4" s="289"/>
      <c r="P4" s="292"/>
      <c r="Q4" s="285">
        <f>SUM(D5:N5)</f>
        <v>98</v>
      </c>
      <c r="R4" s="285"/>
      <c r="S4" s="285"/>
      <c r="T4" s="286"/>
      <c r="U4" s="277"/>
      <c r="V4" s="278"/>
      <c r="W4" s="16"/>
      <c r="X4" s="16"/>
      <c r="Y4" s="16"/>
    </row>
    <row r="5" spans="1:25" x14ac:dyDescent="0.3">
      <c r="A5" s="16"/>
      <c r="B5" s="268"/>
      <c r="C5" s="274"/>
      <c r="D5" s="60">
        <f>'พ.ค.'!AI3</f>
        <v>10</v>
      </c>
      <c r="E5" s="60">
        <f>'มิ.ย.'!AI3</f>
        <v>19</v>
      </c>
      <c r="F5" s="60">
        <f>'ก.ค.'!AI3</f>
        <v>20</v>
      </c>
      <c r="G5" s="60">
        <f>'ส.ค.'!AI3</f>
        <v>19</v>
      </c>
      <c r="H5" s="60">
        <f>'ก.ย.'!AI3</f>
        <v>22</v>
      </c>
      <c r="I5" s="60">
        <f>'ต.ค.'!AI3</f>
        <v>8</v>
      </c>
      <c r="J5" s="60">
        <f>'พ.ย.'!AI3</f>
        <v>0</v>
      </c>
      <c r="K5" s="60">
        <f>'ธ.ค.'!AI3</f>
        <v>0</v>
      </c>
      <c r="L5" s="60">
        <f>'ม.ค.'!AI3</f>
        <v>0</v>
      </c>
      <c r="M5" s="60">
        <f>'ก.พ.'!AI3</f>
        <v>0</v>
      </c>
      <c r="N5" s="60">
        <f>'มี.ค.'!AI3</f>
        <v>0</v>
      </c>
      <c r="O5" s="21">
        <f>SUM(D5:I5)</f>
        <v>98</v>
      </c>
      <c r="P5" s="21">
        <f>SUM(J5:N5)</f>
        <v>0</v>
      </c>
      <c r="Q5" s="20" t="s">
        <v>82</v>
      </c>
      <c r="R5" s="21" t="s">
        <v>79</v>
      </c>
      <c r="S5" s="22" t="s">
        <v>80</v>
      </c>
      <c r="T5" s="31" t="s">
        <v>81</v>
      </c>
      <c r="U5" s="277"/>
      <c r="V5" s="278"/>
      <c r="W5" s="39"/>
      <c r="X5" s="39"/>
      <c r="Y5" s="39"/>
    </row>
    <row r="6" spans="1:25" x14ac:dyDescent="0.3">
      <c r="A6" s="16"/>
      <c r="B6" s="69">
        <f>รายชื่อนักเรียน!A2</f>
        <v>1</v>
      </c>
      <c r="C6" s="1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D6" s="59">
        <f>IF($C6="","",'พ.ค.'!$AI4)</f>
        <v>0</v>
      </c>
      <c r="E6" s="59">
        <f>IF($C6="","",'มิ.ย.'!$AI4)</f>
        <v>0</v>
      </c>
      <c r="F6" s="59">
        <f>IF($C6="","",'ก.ค.'!$AI4)</f>
        <v>0</v>
      </c>
      <c r="G6" s="59">
        <f>IF($C6="","",'ส.ค.'!$AI4)</f>
        <v>0</v>
      </c>
      <c r="H6" s="59">
        <f>IF($C6="","",'ก.ย.'!$AI4)</f>
        <v>0</v>
      </c>
      <c r="I6" s="108">
        <f>IF($C6="","",'ต.ค.'!$AI4)</f>
        <v>0</v>
      </c>
      <c r="J6" s="25">
        <f>IF($C6="","",'พ.ย.'!$AI4)</f>
        <v>0</v>
      </c>
      <c r="K6" s="25">
        <f>IF($C6="","",'ธ.ค.'!$AI4)</f>
        <v>0</v>
      </c>
      <c r="L6" s="25">
        <f>IF($C6="","",'ม.ค.'!$AI4)</f>
        <v>0</v>
      </c>
      <c r="M6" s="25">
        <f>IF($C6="","",'ก.พ.'!$AI4)</f>
        <v>0</v>
      </c>
      <c r="N6" s="25">
        <f>IF($C6="","",'มี.ค.'!$AI4)</f>
        <v>0</v>
      </c>
      <c r="O6" s="59">
        <f>IF($C6="","",SUM(D6:I6))</f>
        <v>0</v>
      </c>
      <c r="P6" s="61">
        <f>IF($C6="","",SUM(J6:N6))</f>
        <v>0</v>
      </c>
      <c r="Q6" s="70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4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6"/>
      <c r="B7" s="69">
        <f>รายชื่อนักเรียน!A3</f>
        <v>2</v>
      </c>
      <c r="C7" s="1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D7" s="59">
        <f>IF($C7="","",'พ.ค.'!$AI5)</f>
        <v>0</v>
      </c>
      <c r="E7" s="59">
        <f>IF($C7="","",'มิ.ย.'!$AI5)</f>
        <v>0</v>
      </c>
      <c r="F7" s="59">
        <f>IF($C7="","",'ก.ค.'!$AI5)</f>
        <v>0</v>
      </c>
      <c r="G7" s="59">
        <f>IF($C7="","",'ส.ค.'!$AI5)</f>
        <v>0</v>
      </c>
      <c r="H7" s="59">
        <f>IF($C7="","",'ก.ย.'!$AI5)</f>
        <v>0</v>
      </c>
      <c r="I7" s="108">
        <f>IF($C7="","",'ต.ค.'!$AI5)</f>
        <v>0</v>
      </c>
      <c r="J7" s="25">
        <f>IF($C7="","",'พ.ย.'!$AI5)</f>
        <v>0</v>
      </c>
      <c r="K7" s="25">
        <f>IF($C7="","",'ธ.ค.'!$AI5)</f>
        <v>0</v>
      </c>
      <c r="L7" s="25">
        <f>IF($C7="","",'ม.ค.'!$AI5)</f>
        <v>0</v>
      </c>
      <c r="M7" s="25">
        <f>IF($C7="","",'ก.พ.'!$AI5)</f>
        <v>0</v>
      </c>
      <c r="N7" s="25">
        <f>IF($C7="","",'มี.ค.'!$AI5)</f>
        <v>0</v>
      </c>
      <c r="O7" s="59">
        <f t="shared" ref="O7:O65" si="0">IF($C7="","",SUM(D7:I7))</f>
        <v>0</v>
      </c>
      <c r="P7" s="61">
        <f t="shared" ref="P7:P65" si="1">IF($C7="","",SUM(J7:N7))</f>
        <v>0</v>
      </c>
      <c r="Q7" s="70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4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6"/>
      <c r="B8" s="69">
        <f>รายชื่อนักเรียน!A4</f>
        <v>3</v>
      </c>
      <c r="C8" s="1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D8" s="59">
        <f>IF($C8="","",'พ.ค.'!$AI6)</f>
        <v>0</v>
      </c>
      <c r="E8" s="59">
        <f>IF($C8="","",'มิ.ย.'!$AI6)</f>
        <v>0</v>
      </c>
      <c r="F8" s="59">
        <f>IF($C8="","",'ก.ค.'!$AI6)</f>
        <v>0</v>
      </c>
      <c r="G8" s="59">
        <f>IF($C8="","",'ส.ค.'!$AI6)</f>
        <v>0</v>
      </c>
      <c r="H8" s="59">
        <f>IF($C8="","",'ก.ย.'!$AI6)</f>
        <v>0</v>
      </c>
      <c r="I8" s="108">
        <f>IF($C8="","",'ต.ค.'!$AI6)</f>
        <v>0</v>
      </c>
      <c r="J8" s="25">
        <f>IF($C8="","",'พ.ย.'!$AI6)</f>
        <v>0</v>
      </c>
      <c r="K8" s="25">
        <f>IF($C8="","",'ธ.ค.'!$AI6)</f>
        <v>0</v>
      </c>
      <c r="L8" s="25">
        <f>IF($C8="","",'ม.ค.'!$AI6)</f>
        <v>0</v>
      </c>
      <c r="M8" s="25">
        <f>IF($C8="","",'ก.พ.'!$AI6)</f>
        <v>0</v>
      </c>
      <c r="N8" s="25">
        <f>IF($C8="","",'มี.ค.'!$AI6)</f>
        <v>0</v>
      </c>
      <c r="O8" s="59">
        <f t="shared" si="0"/>
        <v>0</v>
      </c>
      <c r="P8" s="61">
        <f t="shared" si="1"/>
        <v>0</v>
      </c>
      <c r="Q8" s="70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4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6"/>
      <c r="B9" s="69">
        <f>รายชื่อนักเรียน!A5</f>
        <v>4</v>
      </c>
      <c r="C9" s="1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D9" s="59">
        <f>IF($C9="","",'พ.ค.'!$AI7)</f>
        <v>0</v>
      </c>
      <c r="E9" s="59">
        <f>IF($C9="","",'มิ.ย.'!$AI7)</f>
        <v>0</v>
      </c>
      <c r="F9" s="59">
        <f>IF($C9="","",'ก.ค.'!$AI7)</f>
        <v>0</v>
      </c>
      <c r="G9" s="59">
        <f>IF($C9="","",'ส.ค.'!$AI7)</f>
        <v>0</v>
      </c>
      <c r="H9" s="59">
        <f>IF($C9="","",'ก.ย.'!$AI7)</f>
        <v>0</v>
      </c>
      <c r="I9" s="108">
        <f>IF($C9="","",'ต.ค.'!$AI7)</f>
        <v>0</v>
      </c>
      <c r="J9" s="25">
        <f>IF($C9="","",'พ.ย.'!$AI7)</f>
        <v>0</v>
      </c>
      <c r="K9" s="25">
        <f>IF($C9="","",'ธ.ค.'!$AI7)</f>
        <v>0</v>
      </c>
      <c r="L9" s="25">
        <f>IF($C9="","",'ม.ค.'!$AI7)</f>
        <v>0</v>
      </c>
      <c r="M9" s="25">
        <f>IF($C9="","",'ก.พ.'!$AI7)</f>
        <v>0</v>
      </c>
      <c r="N9" s="25">
        <f>IF($C9="","",'มี.ค.'!$AI7)</f>
        <v>0</v>
      </c>
      <c r="O9" s="59">
        <f t="shared" si="0"/>
        <v>0</v>
      </c>
      <c r="P9" s="61">
        <f t="shared" si="1"/>
        <v>0</v>
      </c>
      <c r="Q9" s="70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4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6"/>
      <c r="B10" s="69">
        <f>รายชื่อนักเรียน!A6</f>
        <v>5</v>
      </c>
      <c r="C10" s="1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D10" s="59">
        <f>IF($C10="","",'พ.ค.'!$AI8)</f>
        <v>0</v>
      </c>
      <c r="E10" s="59">
        <f>IF($C10="","",'มิ.ย.'!$AI8)</f>
        <v>0</v>
      </c>
      <c r="F10" s="59">
        <f>IF($C10="","",'ก.ค.'!$AI8)</f>
        <v>0</v>
      </c>
      <c r="G10" s="59">
        <f>IF($C10="","",'ส.ค.'!$AI8)</f>
        <v>0</v>
      </c>
      <c r="H10" s="59">
        <f>IF($C10="","",'ก.ย.'!$AI8)</f>
        <v>0</v>
      </c>
      <c r="I10" s="108">
        <f>IF($C10="","",'ต.ค.'!$AI8)</f>
        <v>0</v>
      </c>
      <c r="J10" s="25">
        <f>IF($C10="","",'พ.ย.'!$AI8)</f>
        <v>0</v>
      </c>
      <c r="K10" s="25">
        <f>IF($C10="","",'ธ.ค.'!$AI8)</f>
        <v>0</v>
      </c>
      <c r="L10" s="25">
        <f>IF($C10="","",'ม.ค.'!$AI8)</f>
        <v>0</v>
      </c>
      <c r="M10" s="25">
        <f>IF($C10="","",'ก.พ.'!$AI8)</f>
        <v>0</v>
      </c>
      <c r="N10" s="25">
        <f>IF($C10="","",'มี.ค.'!$AI8)</f>
        <v>0</v>
      </c>
      <c r="O10" s="59">
        <f t="shared" si="0"/>
        <v>0</v>
      </c>
      <c r="P10" s="61">
        <f t="shared" si="1"/>
        <v>0</v>
      </c>
      <c r="Q10" s="70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4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6"/>
      <c r="B11" s="69">
        <f>รายชื่อนักเรียน!A7</f>
        <v>6</v>
      </c>
      <c r="C11" s="1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59" t="str">
        <f>IF($C11="","",'พ.ค.'!$AI9)</f>
        <v/>
      </c>
      <c r="E11" s="59" t="str">
        <f>IF($C11="","",'มิ.ย.'!$AI9)</f>
        <v/>
      </c>
      <c r="F11" s="59" t="str">
        <f>IF($C11="","",'ก.ค.'!$AI9)</f>
        <v/>
      </c>
      <c r="G11" s="59" t="str">
        <f>IF($C11="","",'ส.ค.'!$AI9)</f>
        <v/>
      </c>
      <c r="H11" s="59" t="str">
        <f>IF($C11="","",'ก.ย.'!$AI9)</f>
        <v/>
      </c>
      <c r="I11" s="108" t="str">
        <f>IF($C11="","",'ต.ค.'!$AI9)</f>
        <v/>
      </c>
      <c r="J11" s="25" t="str">
        <f>IF($C11="","",'พ.ย.'!$AI9)</f>
        <v/>
      </c>
      <c r="K11" s="25" t="str">
        <f>IF($C11="","",'ธ.ค.'!$AI9)</f>
        <v/>
      </c>
      <c r="L11" s="25" t="str">
        <f>IF($C11="","",'ม.ค.'!$AI9)</f>
        <v/>
      </c>
      <c r="M11" s="25" t="str">
        <f>IF($C11="","",'ก.พ.'!$AI9)</f>
        <v/>
      </c>
      <c r="N11" s="25" t="str">
        <f>IF($C11="","",'มี.ค.'!$AI9)</f>
        <v/>
      </c>
      <c r="O11" s="59" t="str">
        <f t="shared" si="0"/>
        <v/>
      </c>
      <c r="P11" s="61" t="str">
        <f t="shared" si="1"/>
        <v/>
      </c>
      <c r="Q11" s="70" t="str">
        <f>IF($C11="","",SUM(D11:N11))</f>
        <v/>
      </c>
      <c r="R11" s="29" t="str">
        <f>IF($C11="","",SUM('พ.ค.'!AK9,'มิ.ย.'!AK9,'ก.ค.'!AK9,'ส.ค.'!AK9,'ก.ย.'!AK9,'ต.ค.'!AK9,'พ.ย.'!AK9,'ธ.ค.'!AK9,'ม.ค.'!AK9,'ก.พ.'!AK9,'มี.ค.'!AK9))</f>
        <v/>
      </c>
      <c r="S11" s="29" t="str">
        <f>IF($C11="","",SUM('พ.ค.'!AL9,'มิ.ย.'!AL9,'ก.ค.'!AL9,'ส.ค.'!AL9,'ก.ย.'!AL9,'ต.ค.'!AL9,'พ.ย.'!AL9,'ธ.ค.'!AL9,'ม.ค.'!AL9,'ก.พ.'!AL9,'มี.ค.'!AL9))</f>
        <v/>
      </c>
      <c r="T11" s="28" t="str">
        <f>IF($C11="","",SUM('พ.ค.'!AM9,'มิ.ย.'!AM9,'ก.ค.'!AM9,'ส.ค.'!AM9,'ก.ย.'!AM9,'ต.ค.'!AM9,'พ.ย.'!AM9,'ธ.ค.'!AM9,'ม.ค.'!AM9,'ก.พ.'!AM9,'มี.ค.'!AM9))</f>
        <v/>
      </c>
      <c r="U11" s="30" t="str">
        <f>IF($C11="","",IF(รายชื่อนักเรียน!H7="ย้ายออก","ย้ายออก",(Q11/$Q$4)*100))</f>
        <v/>
      </c>
      <c r="V11" s="24" t="str">
        <f>IF($C11="","",IF(รายชื่อนักเรียน!H7="ย้ายออก","ย้ายออก",IF(U11&gt;=ตั้งค่าปพ5!$I$18,"ผ่าน","ไม่ผ่าน")))</f>
        <v/>
      </c>
      <c r="W11" s="39"/>
      <c r="X11" s="39"/>
      <c r="Y11" s="39"/>
    </row>
    <row r="12" spans="1:25" x14ac:dyDescent="0.3">
      <c r="A12" s="16"/>
      <c r="B12" s="69">
        <f>รายชื่อนักเรียน!A8</f>
        <v>7</v>
      </c>
      <c r="C12" s="1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59" t="str">
        <f>IF($C12="","",'พ.ค.'!$AI10)</f>
        <v/>
      </c>
      <c r="E12" s="59" t="str">
        <f>IF($C12="","",'มิ.ย.'!$AI10)</f>
        <v/>
      </c>
      <c r="F12" s="59" t="str">
        <f>IF($C12="","",'ก.ค.'!$AI10)</f>
        <v/>
      </c>
      <c r="G12" s="59" t="str">
        <f>IF($C12="","",'ส.ค.'!$AI10)</f>
        <v/>
      </c>
      <c r="H12" s="59" t="str">
        <f>IF($C12="","",'ก.ย.'!$AI10)</f>
        <v/>
      </c>
      <c r="I12" s="108" t="str">
        <f>IF($C12="","",'ต.ค.'!$AI10)</f>
        <v/>
      </c>
      <c r="J12" s="25" t="str">
        <f>IF($C12="","",'พ.ย.'!$AI10)</f>
        <v/>
      </c>
      <c r="K12" s="25" t="str">
        <f>IF($C12="","",'ธ.ค.'!$AI10)</f>
        <v/>
      </c>
      <c r="L12" s="25" t="str">
        <f>IF($C12="","",'ม.ค.'!$AI10)</f>
        <v/>
      </c>
      <c r="M12" s="25" t="str">
        <f>IF($C12="","",'ก.พ.'!$AI10)</f>
        <v/>
      </c>
      <c r="N12" s="25" t="str">
        <f>IF($C12="","",'มี.ค.'!$AI10)</f>
        <v/>
      </c>
      <c r="O12" s="59" t="str">
        <f t="shared" si="0"/>
        <v/>
      </c>
      <c r="P12" s="61" t="str">
        <f t="shared" si="1"/>
        <v/>
      </c>
      <c r="Q12" s="70" t="str">
        <f t="shared" si="2"/>
        <v/>
      </c>
      <c r="R12" s="29" t="str">
        <f>IF($C12="","",SUM('พ.ค.'!AK10,'มิ.ย.'!AK10,'ก.ค.'!AK10,'ส.ค.'!AK10,'ก.ย.'!AK10,'ต.ค.'!AK10,'พ.ย.'!AK10,'ธ.ค.'!AK10,'ม.ค.'!AK10,'ก.พ.'!AK10,'มี.ค.'!AK10))</f>
        <v/>
      </c>
      <c r="S12" s="29" t="str">
        <f>IF($C12="","",SUM('พ.ค.'!AL10,'มิ.ย.'!AL10,'ก.ค.'!AL10,'ส.ค.'!AL10,'ก.ย.'!AL10,'ต.ค.'!AL10,'พ.ย.'!AL10,'ธ.ค.'!AL10,'ม.ค.'!AL10,'ก.พ.'!AL10,'มี.ค.'!AL10))</f>
        <v/>
      </c>
      <c r="T12" s="28" t="str">
        <f>IF($C12="","",SUM('พ.ค.'!AM10,'มิ.ย.'!AM10,'ก.ค.'!AM10,'ส.ค.'!AM10,'ก.ย.'!AM10,'ต.ค.'!AM10,'พ.ย.'!AM10,'ธ.ค.'!AM10,'ม.ค.'!AM10,'ก.พ.'!AM10,'มี.ค.'!AM10))</f>
        <v/>
      </c>
      <c r="U12" s="30" t="str">
        <f>IF($C12="","",IF(รายชื่อนักเรียน!H8="ย้ายออก","ย้ายออก",(Q12/$Q$4)*100))</f>
        <v/>
      </c>
      <c r="V12" s="24" t="str">
        <f>IF($C12="","",IF(รายชื่อนักเรียน!H8="ย้ายออก","ย้ายออก",IF(U12&gt;=ตั้งค่าปพ5!$I$18,"ผ่าน","ไม่ผ่าน")))</f>
        <v/>
      </c>
      <c r="W12" s="39"/>
      <c r="X12" s="39"/>
      <c r="Y12" s="39"/>
    </row>
    <row r="13" spans="1:25" x14ac:dyDescent="0.3">
      <c r="A13" s="16"/>
      <c r="B13" s="69">
        <f>รายชื่อนักเรียน!A9</f>
        <v>8</v>
      </c>
      <c r="C13" s="1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59" t="str">
        <f>IF($C13="","",'พ.ค.'!$AI11)</f>
        <v/>
      </c>
      <c r="E13" s="59" t="str">
        <f>IF($C13="","",'มิ.ย.'!$AI11)</f>
        <v/>
      </c>
      <c r="F13" s="59" t="str">
        <f>IF($C13="","",'ก.ค.'!$AI11)</f>
        <v/>
      </c>
      <c r="G13" s="59" t="str">
        <f>IF($C13="","",'ส.ค.'!$AI11)</f>
        <v/>
      </c>
      <c r="H13" s="59" t="str">
        <f>IF($C13="","",'ก.ย.'!$AI11)</f>
        <v/>
      </c>
      <c r="I13" s="108" t="str">
        <f>IF($C13="","",'ต.ค.'!$AI11)</f>
        <v/>
      </c>
      <c r="J13" s="25" t="str">
        <f>IF($C13="","",'พ.ย.'!$AI11)</f>
        <v/>
      </c>
      <c r="K13" s="25" t="str">
        <f>IF($C13="","",'ธ.ค.'!$AI11)</f>
        <v/>
      </c>
      <c r="L13" s="25" t="str">
        <f>IF($C13="","",'ม.ค.'!$AI11)</f>
        <v/>
      </c>
      <c r="M13" s="25" t="str">
        <f>IF($C13="","",'ก.พ.'!$AI11)</f>
        <v/>
      </c>
      <c r="N13" s="25" t="str">
        <f>IF($C13="","",'มี.ค.'!$AI11)</f>
        <v/>
      </c>
      <c r="O13" s="59" t="str">
        <f t="shared" si="0"/>
        <v/>
      </c>
      <c r="P13" s="61" t="str">
        <f t="shared" si="1"/>
        <v/>
      </c>
      <c r="Q13" s="70" t="str">
        <f t="shared" si="2"/>
        <v/>
      </c>
      <c r="R13" s="29" t="str">
        <f>IF($C13="","",SUM('พ.ค.'!AK11,'มิ.ย.'!AK11,'ก.ค.'!AK11,'ส.ค.'!AK11,'ก.ย.'!AK11,'ต.ค.'!AK11,'พ.ย.'!AK11,'ธ.ค.'!AK11,'ม.ค.'!AK11,'ก.พ.'!AK11,'มี.ค.'!AK11))</f>
        <v/>
      </c>
      <c r="S13" s="29" t="str">
        <f>IF($C13="","",SUM('พ.ค.'!AL11,'มิ.ย.'!AL11,'ก.ค.'!AL11,'ส.ค.'!AL11,'ก.ย.'!AL11,'ต.ค.'!AL11,'พ.ย.'!AL11,'ธ.ค.'!AL11,'ม.ค.'!AL11,'ก.พ.'!AL11,'มี.ค.'!AL11))</f>
        <v/>
      </c>
      <c r="T13" s="28" t="str">
        <f>IF($C13="","",SUM('พ.ค.'!AM11,'มิ.ย.'!AM11,'ก.ค.'!AM11,'ส.ค.'!AM11,'ก.ย.'!AM11,'ต.ค.'!AM11,'พ.ย.'!AM11,'ธ.ค.'!AM11,'ม.ค.'!AM11,'ก.พ.'!AM11,'มี.ค.'!AM11))</f>
        <v/>
      </c>
      <c r="U13" s="30" t="str">
        <f>IF($C13="","",IF(รายชื่อนักเรียน!H9="ย้ายออก","ย้ายออก",(Q13/$Q$4)*100))</f>
        <v/>
      </c>
      <c r="V13" s="24" t="str">
        <f>IF($C13="","",IF(รายชื่อนักเรียน!H9="ย้ายออก","ย้ายออก",IF(U13&gt;=ตั้งค่าปพ5!$I$18,"ผ่าน","ไม่ผ่าน")))</f>
        <v/>
      </c>
      <c r="W13" s="39"/>
      <c r="X13" s="39"/>
      <c r="Y13" s="39"/>
    </row>
    <row r="14" spans="1:25" x14ac:dyDescent="0.3">
      <c r="A14" s="16"/>
      <c r="B14" s="69">
        <f>รายชื่อนักเรียน!A10</f>
        <v>9</v>
      </c>
      <c r="C14" s="1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59" t="str">
        <f>IF($C14="","",'พ.ค.'!$AI12)</f>
        <v/>
      </c>
      <c r="E14" s="59" t="str">
        <f>IF($C14="","",'มิ.ย.'!$AI12)</f>
        <v/>
      </c>
      <c r="F14" s="59" t="str">
        <f>IF($C14="","",'ก.ค.'!$AI12)</f>
        <v/>
      </c>
      <c r="G14" s="59" t="str">
        <f>IF($C14="","",'ส.ค.'!$AI12)</f>
        <v/>
      </c>
      <c r="H14" s="59" t="str">
        <f>IF($C14="","",'ก.ย.'!$AI12)</f>
        <v/>
      </c>
      <c r="I14" s="108" t="str">
        <f>IF($C14="","",'ต.ค.'!$AI12)</f>
        <v/>
      </c>
      <c r="J14" s="25" t="str">
        <f>IF($C14="","",'พ.ย.'!$AI12)</f>
        <v/>
      </c>
      <c r="K14" s="25" t="str">
        <f>IF($C14="","",'ธ.ค.'!$AI12)</f>
        <v/>
      </c>
      <c r="L14" s="25" t="str">
        <f>IF($C14="","",'ม.ค.'!$AI12)</f>
        <v/>
      </c>
      <c r="M14" s="25" t="str">
        <f>IF($C14="","",'ก.พ.'!$AI12)</f>
        <v/>
      </c>
      <c r="N14" s="25" t="str">
        <f>IF($C14="","",'มี.ค.'!$AI12)</f>
        <v/>
      </c>
      <c r="O14" s="59" t="str">
        <f t="shared" si="0"/>
        <v/>
      </c>
      <c r="P14" s="61" t="str">
        <f t="shared" si="1"/>
        <v/>
      </c>
      <c r="Q14" s="70" t="str">
        <f t="shared" si="2"/>
        <v/>
      </c>
      <c r="R14" s="29" t="str">
        <f>IF($C14="","",SUM('พ.ค.'!AK12,'มิ.ย.'!AK12,'ก.ค.'!AK12,'ส.ค.'!AK12,'ก.ย.'!AK12,'ต.ค.'!AK12,'พ.ย.'!AK12,'ธ.ค.'!AK12,'ม.ค.'!AK12,'ก.พ.'!AK12,'มี.ค.'!AK12))</f>
        <v/>
      </c>
      <c r="S14" s="29" t="str">
        <f>IF($C14="","",SUM('พ.ค.'!AL12,'มิ.ย.'!AL12,'ก.ค.'!AL12,'ส.ค.'!AL12,'ก.ย.'!AL12,'ต.ค.'!AL12,'พ.ย.'!AL12,'ธ.ค.'!AL12,'ม.ค.'!AL12,'ก.พ.'!AL12,'มี.ค.'!AL12))</f>
        <v/>
      </c>
      <c r="T14" s="28" t="str">
        <f>IF($C14="","",SUM('พ.ค.'!AM12,'มิ.ย.'!AM12,'ก.ค.'!AM12,'ส.ค.'!AM12,'ก.ย.'!AM12,'ต.ค.'!AM12,'พ.ย.'!AM12,'ธ.ค.'!AM12,'ม.ค.'!AM12,'ก.พ.'!AM12,'มี.ค.'!AM12))</f>
        <v/>
      </c>
      <c r="U14" s="30" t="str">
        <f>IF($C14="","",IF(รายชื่อนักเรียน!H10="ย้ายออก","ย้ายออก",(Q14/$Q$4)*100))</f>
        <v/>
      </c>
      <c r="V14" s="24" t="str">
        <f>IF($C14="","",IF(รายชื่อนักเรียน!H10="ย้ายออก","ย้ายออก",IF(U14&gt;=ตั้งค่าปพ5!$I$18,"ผ่าน","ไม่ผ่าน")))</f>
        <v/>
      </c>
      <c r="W14" s="39"/>
      <c r="X14" s="39"/>
      <c r="Y14" s="39"/>
    </row>
    <row r="15" spans="1:25" x14ac:dyDescent="0.3">
      <c r="A15" s="16"/>
      <c r="B15" s="69">
        <f>รายชื่อนักเรียน!A11</f>
        <v>10</v>
      </c>
      <c r="C15" s="1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59" t="str">
        <f>IF($C15="","",'พ.ค.'!$AI13)</f>
        <v/>
      </c>
      <c r="E15" s="59" t="str">
        <f>IF($C15="","",'มิ.ย.'!$AI13)</f>
        <v/>
      </c>
      <c r="F15" s="59" t="str">
        <f>IF($C15="","",'ก.ค.'!$AI13)</f>
        <v/>
      </c>
      <c r="G15" s="59" t="str">
        <f>IF($C15="","",'ส.ค.'!$AI13)</f>
        <v/>
      </c>
      <c r="H15" s="59" t="str">
        <f>IF($C15="","",'ก.ย.'!$AI13)</f>
        <v/>
      </c>
      <c r="I15" s="108" t="str">
        <f>IF($C15="","",'ต.ค.'!$AI13)</f>
        <v/>
      </c>
      <c r="J15" s="25" t="str">
        <f>IF($C15="","",'พ.ย.'!$AI13)</f>
        <v/>
      </c>
      <c r="K15" s="25" t="str">
        <f>IF($C15="","",'ธ.ค.'!$AI13)</f>
        <v/>
      </c>
      <c r="L15" s="25" t="str">
        <f>IF($C15="","",'ม.ค.'!$AI13)</f>
        <v/>
      </c>
      <c r="M15" s="25" t="str">
        <f>IF($C15="","",'ก.พ.'!$AI13)</f>
        <v/>
      </c>
      <c r="N15" s="25" t="str">
        <f>IF($C15="","",'มี.ค.'!$AI13)</f>
        <v/>
      </c>
      <c r="O15" s="59" t="str">
        <f t="shared" si="0"/>
        <v/>
      </c>
      <c r="P15" s="61" t="str">
        <f t="shared" si="1"/>
        <v/>
      </c>
      <c r="Q15" s="70" t="str">
        <f t="shared" si="2"/>
        <v/>
      </c>
      <c r="R15" s="29" t="str">
        <f>IF($C15="","",SUM('พ.ค.'!AK13,'มิ.ย.'!AK13,'ก.ค.'!AK13,'ส.ค.'!AK13,'ก.ย.'!AK13,'ต.ค.'!AK13,'พ.ย.'!AK13,'ธ.ค.'!AK13,'ม.ค.'!AK13,'ก.พ.'!AK13,'มี.ค.'!AK13))</f>
        <v/>
      </c>
      <c r="S15" s="29" t="str">
        <f>IF($C15="","",SUM('พ.ค.'!AL13,'มิ.ย.'!AL13,'ก.ค.'!AL13,'ส.ค.'!AL13,'ก.ย.'!AL13,'ต.ค.'!AL13,'พ.ย.'!AL13,'ธ.ค.'!AL13,'ม.ค.'!AL13,'ก.พ.'!AL13,'มี.ค.'!AL13))</f>
        <v/>
      </c>
      <c r="T15" s="28" t="str">
        <f>IF($C15="","",SUM('พ.ค.'!AM13,'มิ.ย.'!AM13,'ก.ค.'!AM13,'ส.ค.'!AM13,'ก.ย.'!AM13,'ต.ค.'!AM13,'พ.ย.'!AM13,'ธ.ค.'!AM13,'ม.ค.'!AM13,'ก.พ.'!AM13,'มี.ค.'!AM13))</f>
        <v/>
      </c>
      <c r="U15" s="30" t="str">
        <f>IF($C15="","",IF(รายชื่อนักเรียน!H11="ย้ายออก","ย้ายออก",(Q15/$Q$4)*100))</f>
        <v/>
      </c>
      <c r="V15" s="24" t="str">
        <f>IF($C15="","",IF(รายชื่อนักเรียน!H11="ย้ายออก","ย้ายออก",IF(U15&gt;=ตั้งค่าปพ5!$I$18,"ผ่าน","ไม่ผ่าน")))</f>
        <v/>
      </c>
      <c r="W15" s="39"/>
      <c r="X15" s="39"/>
      <c r="Y15" s="39"/>
    </row>
    <row r="16" spans="1:25" x14ac:dyDescent="0.3">
      <c r="A16" s="16"/>
      <c r="B16" s="69">
        <f>รายชื่อนักเรียน!A12</f>
        <v>11</v>
      </c>
      <c r="C16" s="1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59" t="str">
        <f>IF($C16="","",'พ.ค.'!$AI14)</f>
        <v/>
      </c>
      <c r="E16" s="59" t="str">
        <f>IF($C16="","",'มิ.ย.'!$AI14)</f>
        <v/>
      </c>
      <c r="F16" s="59" t="str">
        <f>IF($C16="","",'ก.ค.'!$AI14)</f>
        <v/>
      </c>
      <c r="G16" s="59" t="str">
        <f>IF($C16="","",'ส.ค.'!$AI14)</f>
        <v/>
      </c>
      <c r="H16" s="59" t="str">
        <f>IF($C16="","",'ก.ย.'!$AI14)</f>
        <v/>
      </c>
      <c r="I16" s="108" t="str">
        <f>IF($C16="","",'ต.ค.'!$AI14)</f>
        <v/>
      </c>
      <c r="J16" s="25" t="str">
        <f>IF($C16="","",'พ.ย.'!$AI14)</f>
        <v/>
      </c>
      <c r="K16" s="25" t="str">
        <f>IF($C16="","",'ธ.ค.'!$AI14)</f>
        <v/>
      </c>
      <c r="L16" s="25" t="str">
        <f>IF($C16="","",'ม.ค.'!$AI14)</f>
        <v/>
      </c>
      <c r="M16" s="25" t="str">
        <f>IF($C16="","",'ก.พ.'!$AI14)</f>
        <v/>
      </c>
      <c r="N16" s="25" t="str">
        <f>IF($C16="","",'มี.ค.'!$AI14)</f>
        <v/>
      </c>
      <c r="O16" s="59" t="str">
        <f t="shared" si="0"/>
        <v/>
      </c>
      <c r="P16" s="61" t="str">
        <f t="shared" si="1"/>
        <v/>
      </c>
      <c r="Q16" s="70" t="str">
        <f t="shared" si="2"/>
        <v/>
      </c>
      <c r="R16" s="29" t="str">
        <f>IF($C16="","",SUM('พ.ค.'!AK14,'มิ.ย.'!AK14,'ก.ค.'!AK14,'ส.ค.'!AK14,'ก.ย.'!AK14,'ต.ค.'!AK14,'พ.ย.'!AK14,'ธ.ค.'!AK14,'ม.ค.'!AK14,'ก.พ.'!AK14,'มี.ค.'!AK14))</f>
        <v/>
      </c>
      <c r="S16" s="29" t="str">
        <f>IF($C16="","",SUM('พ.ค.'!AL14,'มิ.ย.'!AL14,'ก.ค.'!AL14,'ส.ค.'!AL14,'ก.ย.'!AL14,'ต.ค.'!AL14,'พ.ย.'!AL14,'ธ.ค.'!AL14,'ม.ค.'!AL14,'ก.พ.'!AL14,'มี.ค.'!AL14))</f>
        <v/>
      </c>
      <c r="T16" s="28" t="str">
        <f>IF($C16="","",SUM('พ.ค.'!AM14,'มิ.ย.'!AM14,'ก.ค.'!AM14,'ส.ค.'!AM14,'ก.ย.'!AM14,'ต.ค.'!AM14,'พ.ย.'!AM14,'ธ.ค.'!AM14,'ม.ค.'!AM14,'ก.พ.'!AM14,'มี.ค.'!AM14))</f>
        <v/>
      </c>
      <c r="U16" s="30" t="str">
        <f>IF($C16="","",IF(รายชื่อนักเรียน!H12="ย้ายออก","ย้ายออก",(Q16/$Q$4)*100))</f>
        <v/>
      </c>
      <c r="V16" s="24" t="str">
        <f>IF($C16="","",IF(รายชื่อนักเรียน!H12="ย้ายออก","ย้ายออก",IF(U16&gt;=ตั้งค่าปพ5!$I$18,"ผ่าน","ไม่ผ่าน")))</f>
        <v/>
      </c>
      <c r="W16" s="39"/>
      <c r="X16" s="39"/>
      <c r="Y16" s="39"/>
    </row>
    <row r="17" spans="1:25" x14ac:dyDescent="0.3">
      <c r="A17" s="16"/>
      <c r="B17" s="69">
        <f>รายชื่อนักเรียน!A13</f>
        <v>12</v>
      </c>
      <c r="C17" s="1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59" t="str">
        <f>IF($C17="","",'พ.ค.'!$AI15)</f>
        <v/>
      </c>
      <c r="E17" s="59" t="str">
        <f>IF($C17="","",'มิ.ย.'!$AI15)</f>
        <v/>
      </c>
      <c r="F17" s="59" t="str">
        <f>IF($C17="","",'ก.ค.'!$AI15)</f>
        <v/>
      </c>
      <c r="G17" s="59" t="str">
        <f>IF($C17="","",'ส.ค.'!$AI15)</f>
        <v/>
      </c>
      <c r="H17" s="59" t="str">
        <f>IF($C17="","",'ก.ย.'!$AI15)</f>
        <v/>
      </c>
      <c r="I17" s="108" t="str">
        <f>IF($C17="","",'ต.ค.'!$AI15)</f>
        <v/>
      </c>
      <c r="J17" s="25" t="str">
        <f>IF($C17="","",'พ.ย.'!$AI15)</f>
        <v/>
      </c>
      <c r="K17" s="25" t="str">
        <f>IF($C17="","",'ธ.ค.'!$AI15)</f>
        <v/>
      </c>
      <c r="L17" s="25" t="str">
        <f>IF($C17="","",'ม.ค.'!$AI15)</f>
        <v/>
      </c>
      <c r="M17" s="25" t="str">
        <f>IF($C17="","",'ก.พ.'!$AI15)</f>
        <v/>
      </c>
      <c r="N17" s="25" t="str">
        <f>IF($C17="","",'มี.ค.'!$AI15)</f>
        <v/>
      </c>
      <c r="O17" s="59" t="str">
        <f t="shared" si="0"/>
        <v/>
      </c>
      <c r="P17" s="61" t="str">
        <f t="shared" si="1"/>
        <v/>
      </c>
      <c r="Q17" s="70" t="str">
        <f t="shared" si="2"/>
        <v/>
      </c>
      <c r="R17" s="29" t="str">
        <f>IF($C17="","",SUM('พ.ค.'!AK15,'มิ.ย.'!AK15,'ก.ค.'!AK15,'ส.ค.'!AK15,'ก.ย.'!AK15,'ต.ค.'!AK15,'พ.ย.'!AK15,'ธ.ค.'!AK15,'ม.ค.'!AK15,'ก.พ.'!AK15,'มี.ค.'!AK15))</f>
        <v/>
      </c>
      <c r="S17" s="29" t="str">
        <f>IF($C17="","",SUM('พ.ค.'!AL15,'มิ.ย.'!AL15,'ก.ค.'!AL15,'ส.ค.'!AL15,'ก.ย.'!AL15,'ต.ค.'!AL15,'พ.ย.'!AL15,'ธ.ค.'!AL15,'ม.ค.'!AL15,'ก.พ.'!AL15,'มี.ค.'!AL15))</f>
        <v/>
      </c>
      <c r="T17" s="28" t="str">
        <f>IF($C17="","",SUM('พ.ค.'!AM15,'มิ.ย.'!AM15,'ก.ค.'!AM15,'ส.ค.'!AM15,'ก.ย.'!AM15,'ต.ค.'!AM15,'พ.ย.'!AM15,'ธ.ค.'!AM15,'ม.ค.'!AM15,'ก.พ.'!AM15,'มี.ค.'!AM15))</f>
        <v/>
      </c>
      <c r="U17" s="30" t="str">
        <f>IF($C17="","",IF(รายชื่อนักเรียน!H13="ย้ายออก","ย้ายออก",(Q17/$Q$4)*100))</f>
        <v/>
      </c>
      <c r="V17" s="24" t="str">
        <f>IF($C17="","",IF(รายชื่อนักเรียน!H13="ย้ายออก","ย้ายออก",IF(U17&gt;=ตั้งค่าปพ5!$I$18,"ผ่าน","ไม่ผ่าน")))</f>
        <v/>
      </c>
      <c r="W17" s="39"/>
      <c r="X17" s="39"/>
      <c r="Y17" s="39"/>
    </row>
    <row r="18" spans="1:25" x14ac:dyDescent="0.3">
      <c r="A18" s="16"/>
      <c r="B18" s="69">
        <f>รายชื่อนักเรียน!A14</f>
        <v>13</v>
      </c>
      <c r="C18" s="1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59" t="str">
        <f>IF($C18="","",'พ.ค.'!$AI16)</f>
        <v/>
      </c>
      <c r="E18" s="59" t="str">
        <f>IF($C18="","",'มิ.ย.'!$AI16)</f>
        <v/>
      </c>
      <c r="F18" s="59" t="str">
        <f>IF($C18="","",'ก.ค.'!$AI16)</f>
        <v/>
      </c>
      <c r="G18" s="59" t="str">
        <f>IF($C18="","",'ส.ค.'!$AI16)</f>
        <v/>
      </c>
      <c r="H18" s="59" t="str">
        <f>IF($C18="","",'ก.ย.'!$AI16)</f>
        <v/>
      </c>
      <c r="I18" s="108" t="str">
        <f>IF($C18="","",'ต.ค.'!$AI16)</f>
        <v/>
      </c>
      <c r="J18" s="25" t="str">
        <f>IF($C18="","",'พ.ย.'!$AI16)</f>
        <v/>
      </c>
      <c r="K18" s="25" t="str">
        <f>IF($C18="","",'ธ.ค.'!$AI16)</f>
        <v/>
      </c>
      <c r="L18" s="25" t="str">
        <f>IF($C18="","",'ม.ค.'!$AI16)</f>
        <v/>
      </c>
      <c r="M18" s="25" t="str">
        <f>IF($C18="","",'ก.พ.'!$AI16)</f>
        <v/>
      </c>
      <c r="N18" s="25" t="str">
        <f>IF($C18="","",'มี.ค.'!$AI16)</f>
        <v/>
      </c>
      <c r="O18" s="59" t="str">
        <f t="shared" si="0"/>
        <v/>
      </c>
      <c r="P18" s="61" t="str">
        <f t="shared" si="1"/>
        <v/>
      </c>
      <c r="Q18" s="70" t="str">
        <f t="shared" si="2"/>
        <v/>
      </c>
      <c r="R18" s="29" t="str">
        <f>IF($C18="","",SUM('พ.ค.'!AK16,'มิ.ย.'!AK16,'ก.ค.'!AK16,'ส.ค.'!AK16,'ก.ย.'!AK16,'ต.ค.'!AK16,'พ.ย.'!AK16,'ธ.ค.'!AK16,'ม.ค.'!AK16,'ก.พ.'!AK16,'มี.ค.'!AK16))</f>
        <v/>
      </c>
      <c r="S18" s="29" t="str">
        <f>IF($C18="","",SUM('พ.ค.'!AL16,'มิ.ย.'!AL16,'ก.ค.'!AL16,'ส.ค.'!AL16,'ก.ย.'!AL16,'ต.ค.'!AL16,'พ.ย.'!AL16,'ธ.ค.'!AL16,'ม.ค.'!AL16,'ก.พ.'!AL16,'มี.ค.'!AL16))</f>
        <v/>
      </c>
      <c r="T18" s="28" t="str">
        <f>IF($C18="","",SUM('พ.ค.'!AM16,'มิ.ย.'!AM16,'ก.ค.'!AM16,'ส.ค.'!AM16,'ก.ย.'!AM16,'ต.ค.'!AM16,'พ.ย.'!AM16,'ธ.ค.'!AM16,'ม.ค.'!AM16,'ก.พ.'!AM16,'มี.ค.'!AM16))</f>
        <v/>
      </c>
      <c r="U18" s="30" t="str">
        <f>IF($C18="","",IF(รายชื่อนักเรียน!H14="ย้ายออก","ย้ายออก",(Q18/$Q$4)*100))</f>
        <v/>
      </c>
      <c r="V18" s="24" t="str">
        <f>IF($C18="","",IF(รายชื่อนักเรียน!H14="ย้ายออก","ย้ายออก",IF(U18&gt;=ตั้งค่าปพ5!$I$18,"ผ่าน","ไม่ผ่าน")))</f>
        <v/>
      </c>
      <c r="W18" s="39"/>
      <c r="X18" s="39"/>
      <c r="Y18" s="39"/>
    </row>
    <row r="19" spans="1:25" x14ac:dyDescent="0.3">
      <c r="A19" s="16"/>
      <c r="B19" s="69">
        <f>รายชื่อนักเรียน!A15</f>
        <v>14</v>
      </c>
      <c r="C19" s="1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59" t="str">
        <f>IF($C19="","",'พ.ค.'!$AI17)</f>
        <v/>
      </c>
      <c r="E19" s="59" t="str">
        <f>IF($C19="","",'มิ.ย.'!$AI17)</f>
        <v/>
      </c>
      <c r="F19" s="59" t="str">
        <f>IF($C19="","",'ก.ค.'!$AI17)</f>
        <v/>
      </c>
      <c r="G19" s="59" t="str">
        <f>IF($C19="","",'ส.ค.'!$AI17)</f>
        <v/>
      </c>
      <c r="H19" s="59" t="str">
        <f>IF($C19="","",'ก.ย.'!$AI17)</f>
        <v/>
      </c>
      <c r="I19" s="108" t="str">
        <f>IF($C19="","",'ต.ค.'!$AI17)</f>
        <v/>
      </c>
      <c r="J19" s="25" t="str">
        <f>IF($C19="","",'พ.ย.'!$AI17)</f>
        <v/>
      </c>
      <c r="K19" s="25" t="str">
        <f>IF($C19="","",'ธ.ค.'!$AI17)</f>
        <v/>
      </c>
      <c r="L19" s="25" t="str">
        <f>IF($C19="","",'ม.ค.'!$AI17)</f>
        <v/>
      </c>
      <c r="M19" s="25" t="str">
        <f>IF($C19="","",'ก.พ.'!$AI17)</f>
        <v/>
      </c>
      <c r="N19" s="25" t="str">
        <f>IF($C19="","",'มี.ค.'!$AI17)</f>
        <v/>
      </c>
      <c r="O19" s="59" t="str">
        <f t="shared" si="0"/>
        <v/>
      </c>
      <c r="P19" s="61" t="str">
        <f t="shared" si="1"/>
        <v/>
      </c>
      <c r="Q19" s="70" t="str">
        <f t="shared" si="2"/>
        <v/>
      </c>
      <c r="R19" s="29" t="str">
        <f>IF($C19="","",SUM('พ.ค.'!AK17,'มิ.ย.'!AK17,'ก.ค.'!AK17,'ส.ค.'!AK17,'ก.ย.'!AK17,'ต.ค.'!AK17,'พ.ย.'!AK17,'ธ.ค.'!AK17,'ม.ค.'!AK17,'ก.พ.'!AK17,'มี.ค.'!AK17))</f>
        <v/>
      </c>
      <c r="S19" s="29" t="str">
        <f>IF($C19="","",SUM('พ.ค.'!AL17,'มิ.ย.'!AL17,'ก.ค.'!AL17,'ส.ค.'!AL17,'ก.ย.'!AL17,'ต.ค.'!AL17,'พ.ย.'!AL17,'ธ.ค.'!AL17,'ม.ค.'!AL17,'ก.พ.'!AL17,'มี.ค.'!AL17))</f>
        <v/>
      </c>
      <c r="T19" s="28" t="str">
        <f>IF($C19="","",SUM('พ.ค.'!AM17,'มิ.ย.'!AM17,'ก.ค.'!AM17,'ส.ค.'!AM17,'ก.ย.'!AM17,'ต.ค.'!AM17,'พ.ย.'!AM17,'ธ.ค.'!AM17,'ม.ค.'!AM17,'ก.พ.'!AM17,'มี.ค.'!AM17))</f>
        <v/>
      </c>
      <c r="U19" s="30" t="str">
        <f>IF($C19="","",IF(รายชื่อนักเรียน!H15="ย้ายออก","ย้ายออก",(Q19/$Q$4)*100))</f>
        <v/>
      </c>
      <c r="V19" s="24" t="str">
        <f>IF($C19="","",IF(รายชื่อนักเรียน!H15="ย้ายออก","ย้ายออก",IF(U19&gt;=ตั้งค่าปพ5!$I$18,"ผ่าน","ไม่ผ่าน")))</f>
        <v/>
      </c>
      <c r="W19" s="39"/>
      <c r="X19" s="39"/>
      <c r="Y19" s="39"/>
    </row>
    <row r="20" spans="1:25" x14ac:dyDescent="0.3">
      <c r="A20" s="16"/>
      <c r="B20" s="69">
        <f>รายชื่อนักเรียน!A16</f>
        <v>15</v>
      </c>
      <c r="C20" s="1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9" t="str">
        <f>IF($C20="","",'พ.ค.'!$AI18)</f>
        <v/>
      </c>
      <c r="E20" s="59" t="str">
        <f>IF($C20="","",'มิ.ย.'!$AI18)</f>
        <v/>
      </c>
      <c r="F20" s="59" t="str">
        <f>IF($C20="","",'ก.ค.'!$AI18)</f>
        <v/>
      </c>
      <c r="G20" s="59" t="str">
        <f>IF($C20="","",'ส.ค.'!$AI18)</f>
        <v/>
      </c>
      <c r="H20" s="59" t="str">
        <f>IF($C20="","",'ก.ย.'!$AI18)</f>
        <v/>
      </c>
      <c r="I20" s="108" t="str">
        <f>IF($C20="","",'ต.ค.'!$AI18)</f>
        <v/>
      </c>
      <c r="J20" s="25" t="str">
        <f>IF($C20="","",'พ.ย.'!$AI18)</f>
        <v/>
      </c>
      <c r="K20" s="25" t="str">
        <f>IF($C20="","",'ธ.ค.'!$AI18)</f>
        <v/>
      </c>
      <c r="L20" s="25" t="str">
        <f>IF($C20="","",'ม.ค.'!$AI18)</f>
        <v/>
      </c>
      <c r="M20" s="25" t="str">
        <f>IF($C20="","",'ก.พ.'!$AI18)</f>
        <v/>
      </c>
      <c r="N20" s="25" t="str">
        <f>IF($C20="","",'มี.ค.'!$AI18)</f>
        <v/>
      </c>
      <c r="O20" s="59" t="str">
        <f t="shared" si="0"/>
        <v/>
      </c>
      <c r="P20" s="61" t="str">
        <f t="shared" si="1"/>
        <v/>
      </c>
      <c r="Q20" s="70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4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6"/>
      <c r="B21" s="69">
        <f>รายชื่อนักเรียน!A17</f>
        <v>16</v>
      </c>
      <c r="C21" s="1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9" t="str">
        <f>IF($C21="","",'พ.ค.'!$AI19)</f>
        <v/>
      </c>
      <c r="E21" s="59" t="str">
        <f>IF($C21="","",'มิ.ย.'!$AI19)</f>
        <v/>
      </c>
      <c r="F21" s="59" t="str">
        <f>IF($C21="","",'ก.ค.'!$AI19)</f>
        <v/>
      </c>
      <c r="G21" s="59" t="str">
        <f>IF($C21="","",'ส.ค.'!$AI19)</f>
        <v/>
      </c>
      <c r="H21" s="59" t="str">
        <f>IF($C21="","",'ก.ย.'!$AI19)</f>
        <v/>
      </c>
      <c r="I21" s="108" t="str">
        <f>IF($C21="","",'ต.ค.'!$AI19)</f>
        <v/>
      </c>
      <c r="J21" s="25" t="str">
        <f>IF($C21="","",'พ.ย.'!$AI19)</f>
        <v/>
      </c>
      <c r="K21" s="25" t="str">
        <f>IF($C21="","",'ธ.ค.'!$AI19)</f>
        <v/>
      </c>
      <c r="L21" s="25" t="str">
        <f>IF($C21="","",'ม.ค.'!$AI19)</f>
        <v/>
      </c>
      <c r="M21" s="25" t="str">
        <f>IF($C21="","",'ก.พ.'!$AI19)</f>
        <v/>
      </c>
      <c r="N21" s="25" t="str">
        <f>IF($C21="","",'มี.ค.'!$AI19)</f>
        <v/>
      </c>
      <c r="O21" s="59" t="str">
        <f t="shared" si="0"/>
        <v/>
      </c>
      <c r="P21" s="61" t="str">
        <f t="shared" si="1"/>
        <v/>
      </c>
      <c r="Q21" s="70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4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6"/>
      <c r="B22" s="69">
        <f>รายชื่อนักเรียน!A18</f>
        <v>17</v>
      </c>
      <c r="C22" s="1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9" t="str">
        <f>IF($C22="","",'พ.ค.'!$AI20)</f>
        <v/>
      </c>
      <c r="E22" s="59" t="str">
        <f>IF($C22="","",'มิ.ย.'!$AI20)</f>
        <v/>
      </c>
      <c r="F22" s="59" t="str">
        <f>IF($C22="","",'ก.ค.'!$AI20)</f>
        <v/>
      </c>
      <c r="G22" s="59" t="str">
        <f>IF($C22="","",'ส.ค.'!$AI20)</f>
        <v/>
      </c>
      <c r="H22" s="59" t="str">
        <f>IF($C22="","",'ก.ย.'!$AI20)</f>
        <v/>
      </c>
      <c r="I22" s="108" t="str">
        <f>IF($C22="","",'ต.ค.'!$AI20)</f>
        <v/>
      </c>
      <c r="J22" s="25" t="str">
        <f>IF($C22="","",'พ.ย.'!$AI20)</f>
        <v/>
      </c>
      <c r="K22" s="25" t="str">
        <f>IF($C22="","",'ธ.ค.'!$AI20)</f>
        <v/>
      </c>
      <c r="L22" s="25" t="str">
        <f>IF($C22="","",'ม.ค.'!$AI20)</f>
        <v/>
      </c>
      <c r="M22" s="25" t="str">
        <f>IF($C22="","",'ก.พ.'!$AI20)</f>
        <v/>
      </c>
      <c r="N22" s="25" t="str">
        <f>IF($C22="","",'มี.ค.'!$AI20)</f>
        <v/>
      </c>
      <c r="O22" s="59" t="str">
        <f t="shared" si="0"/>
        <v/>
      </c>
      <c r="P22" s="61" t="str">
        <f t="shared" si="1"/>
        <v/>
      </c>
      <c r="Q22" s="70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4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6"/>
      <c r="B23" s="69">
        <f>รายชื่อนักเรียน!A19</f>
        <v>18</v>
      </c>
      <c r="C23" s="1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9" t="str">
        <f>IF($C23="","",'พ.ค.'!$AI21)</f>
        <v/>
      </c>
      <c r="E23" s="59" t="str">
        <f>IF($C23="","",'มิ.ย.'!$AI21)</f>
        <v/>
      </c>
      <c r="F23" s="59" t="str">
        <f>IF($C23="","",'ก.ค.'!$AI21)</f>
        <v/>
      </c>
      <c r="G23" s="59" t="str">
        <f>IF($C23="","",'ส.ค.'!$AI21)</f>
        <v/>
      </c>
      <c r="H23" s="59" t="str">
        <f>IF($C23="","",'ก.ย.'!$AI21)</f>
        <v/>
      </c>
      <c r="I23" s="108" t="str">
        <f>IF($C23="","",'ต.ค.'!$AI21)</f>
        <v/>
      </c>
      <c r="J23" s="25" t="str">
        <f>IF($C23="","",'พ.ย.'!$AI21)</f>
        <v/>
      </c>
      <c r="K23" s="25" t="str">
        <f>IF($C23="","",'ธ.ค.'!$AI21)</f>
        <v/>
      </c>
      <c r="L23" s="25" t="str">
        <f>IF($C23="","",'ม.ค.'!$AI21)</f>
        <v/>
      </c>
      <c r="M23" s="25" t="str">
        <f>IF($C23="","",'ก.พ.'!$AI21)</f>
        <v/>
      </c>
      <c r="N23" s="25" t="str">
        <f>IF($C23="","",'มี.ค.'!$AI21)</f>
        <v/>
      </c>
      <c r="O23" s="59" t="str">
        <f t="shared" si="0"/>
        <v/>
      </c>
      <c r="P23" s="61" t="str">
        <f t="shared" si="1"/>
        <v/>
      </c>
      <c r="Q23" s="70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4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6"/>
      <c r="B24" s="69">
        <f>รายชื่อนักเรียน!A20</f>
        <v>19</v>
      </c>
      <c r="C24" s="1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9" t="str">
        <f>IF($C24="","",'พ.ค.'!$AI22)</f>
        <v/>
      </c>
      <c r="E24" s="59" t="str">
        <f>IF($C24="","",'มิ.ย.'!$AI22)</f>
        <v/>
      </c>
      <c r="F24" s="59" t="str">
        <f>IF($C24="","",'ก.ค.'!$AI22)</f>
        <v/>
      </c>
      <c r="G24" s="59" t="str">
        <f>IF($C24="","",'ส.ค.'!$AI22)</f>
        <v/>
      </c>
      <c r="H24" s="59" t="str">
        <f>IF($C24="","",'ก.ย.'!$AI22)</f>
        <v/>
      </c>
      <c r="I24" s="108" t="str">
        <f>IF($C24="","",'ต.ค.'!$AI22)</f>
        <v/>
      </c>
      <c r="J24" s="25" t="str">
        <f>IF($C24="","",'พ.ย.'!$AI22)</f>
        <v/>
      </c>
      <c r="K24" s="25" t="str">
        <f>IF($C24="","",'ธ.ค.'!$AI22)</f>
        <v/>
      </c>
      <c r="L24" s="25" t="str">
        <f>IF($C24="","",'ม.ค.'!$AI22)</f>
        <v/>
      </c>
      <c r="M24" s="25" t="str">
        <f>IF($C24="","",'ก.พ.'!$AI22)</f>
        <v/>
      </c>
      <c r="N24" s="25" t="str">
        <f>IF($C24="","",'มี.ค.'!$AI22)</f>
        <v/>
      </c>
      <c r="O24" s="59" t="str">
        <f t="shared" si="0"/>
        <v/>
      </c>
      <c r="P24" s="61" t="str">
        <f t="shared" si="1"/>
        <v/>
      </c>
      <c r="Q24" s="70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4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6"/>
      <c r="B25" s="69">
        <f>รายชื่อนักเรียน!A21</f>
        <v>20</v>
      </c>
      <c r="C25" s="1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9" t="str">
        <f>IF($C25="","",'พ.ค.'!$AI23)</f>
        <v/>
      </c>
      <c r="E25" s="59" t="str">
        <f>IF($C25="","",'มิ.ย.'!$AI23)</f>
        <v/>
      </c>
      <c r="F25" s="59" t="str">
        <f>IF($C25="","",'ก.ค.'!$AI23)</f>
        <v/>
      </c>
      <c r="G25" s="59" t="str">
        <f>IF($C25="","",'ส.ค.'!$AI23)</f>
        <v/>
      </c>
      <c r="H25" s="59" t="str">
        <f>IF($C25="","",'ก.ย.'!$AI23)</f>
        <v/>
      </c>
      <c r="I25" s="108" t="str">
        <f>IF($C25="","",'ต.ค.'!$AI23)</f>
        <v/>
      </c>
      <c r="J25" s="25" t="str">
        <f>IF($C25="","",'พ.ย.'!$AI23)</f>
        <v/>
      </c>
      <c r="K25" s="25" t="str">
        <f>IF($C25="","",'ธ.ค.'!$AI23)</f>
        <v/>
      </c>
      <c r="L25" s="25" t="str">
        <f>IF($C25="","",'ม.ค.'!$AI23)</f>
        <v/>
      </c>
      <c r="M25" s="25" t="str">
        <f>IF($C25="","",'ก.พ.'!$AI23)</f>
        <v/>
      </c>
      <c r="N25" s="25" t="str">
        <f>IF($C25="","",'มี.ค.'!$AI23)</f>
        <v/>
      </c>
      <c r="O25" s="59" t="str">
        <f t="shared" si="0"/>
        <v/>
      </c>
      <c r="P25" s="61" t="str">
        <f t="shared" si="1"/>
        <v/>
      </c>
      <c r="Q25" s="70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4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6"/>
      <c r="B26" s="69">
        <f>รายชื่อนักเรียน!A22</f>
        <v>21</v>
      </c>
      <c r="C26" s="1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9" t="str">
        <f>IF($C26="","",'พ.ค.'!$AI24)</f>
        <v/>
      </c>
      <c r="E26" s="59" t="str">
        <f>IF($C26="","",'มิ.ย.'!$AI24)</f>
        <v/>
      </c>
      <c r="F26" s="59" t="str">
        <f>IF($C26="","",'ก.ค.'!$AI24)</f>
        <v/>
      </c>
      <c r="G26" s="59" t="str">
        <f>IF($C26="","",'ส.ค.'!$AI24)</f>
        <v/>
      </c>
      <c r="H26" s="59" t="str">
        <f>IF($C26="","",'ก.ย.'!$AI24)</f>
        <v/>
      </c>
      <c r="I26" s="108" t="str">
        <f>IF($C26="","",'ต.ค.'!$AI24)</f>
        <v/>
      </c>
      <c r="J26" s="25" t="str">
        <f>IF($C26="","",'พ.ย.'!$AI24)</f>
        <v/>
      </c>
      <c r="K26" s="25" t="str">
        <f>IF($C26="","",'ธ.ค.'!$AI24)</f>
        <v/>
      </c>
      <c r="L26" s="25" t="str">
        <f>IF($C26="","",'ม.ค.'!$AI24)</f>
        <v/>
      </c>
      <c r="M26" s="25" t="str">
        <f>IF($C26="","",'ก.พ.'!$AI24)</f>
        <v/>
      </c>
      <c r="N26" s="25" t="str">
        <f>IF($C26="","",'มี.ค.'!$AI24)</f>
        <v/>
      </c>
      <c r="O26" s="59" t="str">
        <f t="shared" si="0"/>
        <v/>
      </c>
      <c r="P26" s="61" t="str">
        <f t="shared" si="1"/>
        <v/>
      </c>
      <c r="Q26" s="70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4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6"/>
      <c r="B27" s="69">
        <f>รายชื่อนักเรียน!A23</f>
        <v>22</v>
      </c>
      <c r="C27" s="1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9" t="str">
        <f>IF($C27="","",'พ.ค.'!$AI25)</f>
        <v/>
      </c>
      <c r="E27" s="59" t="str">
        <f>IF($C27="","",'มิ.ย.'!$AI25)</f>
        <v/>
      </c>
      <c r="F27" s="59" t="str">
        <f>IF($C27="","",'ก.ค.'!$AI25)</f>
        <v/>
      </c>
      <c r="G27" s="59" t="str">
        <f>IF($C27="","",'ส.ค.'!$AI25)</f>
        <v/>
      </c>
      <c r="H27" s="59" t="str">
        <f>IF($C27="","",'ก.ย.'!$AI25)</f>
        <v/>
      </c>
      <c r="I27" s="108" t="str">
        <f>IF($C27="","",'ต.ค.'!$AI25)</f>
        <v/>
      </c>
      <c r="J27" s="25" t="str">
        <f>IF($C27="","",'พ.ย.'!$AI25)</f>
        <v/>
      </c>
      <c r="K27" s="25" t="str">
        <f>IF($C27="","",'ธ.ค.'!$AI25)</f>
        <v/>
      </c>
      <c r="L27" s="25" t="str">
        <f>IF($C27="","",'ม.ค.'!$AI25)</f>
        <v/>
      </c>
      <c r="M27" s="25" t="str">
        <f>IF($C27="","",'ก.พ.'!$AI25)</f>
        <v/>
      </c>
      <c r="N27" s="25" t="str">
        <f>IF($C27="","",'มี.ค.'!$AI25)</f>
        <v/>
      </c>
      <c r="O27" s="59" t="str">
        <f t="shared" si="0"/>
        <v/>
      </c>
      <c r="P27" s="61" t="str">
        <f t="shared" si="1"/>
        <v/>
      </c>
      <c r="Q27" s="70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4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6"/>
      <c r="B28" s="69">
        <f>รายชื่อนักเรียน!A24</f>
        <v>23</v>
      </c>
      <c r="C28" s="1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9" t="str">
        <f>IF($C28="","",'พ.ค.'!$AI26)</f>
        <v/>
      </c>
      <c r="E28" s="59" t="str">
        <f>IF($C28="","",'มิ.ย.'!$AI26)</f>
        <v/>
      </c>
      <c r="F28" s="59" t="str">
        <f>IF($C28="","",'ก.ค.'!$AI26)</f>
        <v/>
      </c>
      <c r="G28" s="59" t="str">
        <f>IF($C28="","",'ส.ค.'!$AI26)</f>
        <v/>
      </c>
      <c r="H28" s="59" t="str">
        <f>IF($C28="","",'ก.ย.'!$AI26)</f>
        <v/>
      </c>
      <c r="I28" s="108" t="str">
        <f>IF($C28="","",'ต.ค.'!$AI26)</f>
        <v/>
      </c>
      <c r="J28" s="25" t="str">
        <f>IF($C28="","",'พ.ย.'!$AI26)</f>
        <v/>
      </c>
      <c r="K28" s="25" t="str">
        <f>IF($C28="","",'ธ.ค.'!$AI26)</f>
        <v/>
      </c>
      <c r="L28" s="25" t="str">
        <f>IF($C28="","",'ม.ค.'!$AI26)</f>
        <v/>
      </c>
      <c r="M28" s="25" t="str">
        <f>IF($C28="","",'ก.พ.'!$AI26)</f>
        <v/>
      </c>
      <c r="N28" s="25" t="str">
        <f>IF($C28="","",'มี.ค.'!$AI26)</f>
        <v/>
      </c>
      <c r="O28" s="59" t="str">
        <f t="shared" si="0"/>
        <v/>
      </c>
      <c r="P28" s="61" t="str">
        <f t="shared" si="1"/>
        <v/>
      </c>
      <c r="Q28" s="70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4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6"/>
      <c r="B29" s="69">
        <f>รายชื่อนักเรียน!A25</f>
        <v>24</v>
      </c>
      <c r="C29" s="1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9" t="str">
        <f>IF($C29="","",'พ.ค.'!$AI27)</f>
        <v/>
      </c>
      <c r="E29" s="59" t="str">
        <f>IF($C29="","",'มิ.ย.'!$AI27)</f>
        <v/>
      </c>
      <c r="F29" s="59" t="str">
        <f>IF($C29="","",'ก.ค.'!$AI27)</f>
        <v/>
      </c>
      <c r="G29" s="59" t="str">
        <f>IF($C29="","",'ส.ค.'!$AI27)</f>
        <v/>
      </c>
      <c r="H29" s="59" t="str">
        <f>IF($C29="","",'ก.ย.'!$AI27)</f>
        <v/>
      </c>
      <c r="I29" s="108" t="str">
        <f>IF($C29="","",'ต.ค.'!$AI27)</f>
        <v/>
      </c>
      <c r="J29" s="25" t="str">
        <f>IF($C29="","",'พ.ย.'!$AI27)</f>
        <v/>
      </c>
      <c r="K29" s="25" t="str">
        <f>IF($C29="","",'ธ.ค.'!$AI27)</f>
        <v/>
      </c>
      <c r="L29" s="25" t="str">
        <f>IF($C29="","",'ม.ค.'!$AI27)</f>
        <v/>
      </c>
      <c r="M29" s="25" t="str">
        <f>IF($C29="","",'ก.พ.'!$AI27)</f>
        <v/>
      </c>
      <c r="N29" s="25" t="str">
        <f>IF($C29="","",'มี.ค.'!$AI27)</f>
        <v/>
      </c>
      <c r="O29" s="59" t="str">
        <f t="shared" si="0"/>
        <v/>
      </c>
      <c r="P29" s="61" t="str">
        <f t="shared" si="1"/>
        <v/>
      </c>
      <c r="Q29" s="70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4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6"/>
      <c r="B30" s="69">
        <f>รายชื่อนักเรียน!A26</f>
        <v>25</v>
      </c>
      <c r="C30" s="1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9" t="str">
        <f>IF($C30="","",'พ.ค.'!$AI28)</f>
        <v/>
      </c>
      <c r="E30" s="59" t="str">
        <f>IF($C30="","",'มิ.ย.'!$AI28)</f>
        <v/>
      </c>
      <c r="F30" s="59" t="str">
        <f>IF($C30="","",'ก.ค.'!$AI28)</f>
        <v/>
      </c>
      <c r="G30" s="59" t="str">
        <f>IF($C30="","",'ส.ค.'!$AI28)</f>
        <v/>
      </c>
      <c r="H30" s="59" t="str">
        <f>IF($C30="","",'ก.ย.'!$AI28)</f>
        <v/>
      </c>
      <c r="I30" s="108" t="str">
        <f>IF($C30="","",'ต.ค.'!$AI28)</f>
        <v/>
      </c>
      <c r="J30" s="25" t="str">
        <f>IF($C30="","",'พ.ย.'!$AI28)</f>
        <v/>
      </c>
      <c r="K30" s="25" t="str">
        <f>IF($C30="","",'ธ.ค.'!$AI28)</f>
        <v/>
      </c>
      <c r="L30" s="25" t="str">
        <f>IF($C30="","",'ม.ค.'!$AI28)</f>
        <v/>
      </c>
      <c r="M30" s="25" t="str">
        <f>IF($C30="","",'ก.พ.'!$AI28)</f>
        <v/>
      </c>
      <c r="N30" s="25" t="str">
        <f>IF($C30="","",'มี.ค.'!$AI28)</f>
        <v/>
      </c>
      <c r="O30" s="59" t="str">
        <f t="shared" si="0"/>
        <v/>
      </c>
      <c r="P30" s="61" t="str">
        <f t="shared" si="1"/>
        <v/>
      </c>
      <c r="Q30" s="70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4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6"/>
      <c r="B31" s="69">
        <f>รายชื่อนักเรียน!A27</f>
        <v>26</v>
      </c>
      <c r="C31" s="1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9" t="str">
        <f>IF($C31="","",'พ.ค.'!$AI29)</f>
        <v/>
      </c>
      <c r="E31" s="59" t="str">
        <f>IF($C31="","",'มิ.ย.'!$AI29)</f>
        <v/>
      </c>
      <c r="F31" s="59" t="str">
        <f>IF($C31="","",'ก.ค.'!$AI29)</f>
        <v/>
      </c>
      <c r="G31" s="59" t="str">
        <f>IF($C31="","",'ส.ค.'!$AI29)</f>
        <v/>
      </c>
      <c r="H31" s="59" t="str">
        <f>IF($C31="","",'ก.ย.'!$AI29)</f>
        <v/>
      </c>
      <c r="I31" s="108" t="str">
        <f>IF($C31="","",'ต.ค.'!$AI29)</f>
        <v/>
      </c>
      <c r="J31" s="25" t="str">
        <f>IF($C31="","",'พ.ย.'!$AI29)</f>
        <v/>
      </c>
      <c r="K31" s="25" t="str">
        <f>IF($C31="","",'ธ.ค.'!$AI29)</f>
        <v/>
      </c>
      <c r="L31" s="25" t="str">
        <f>IF($C31="","",'ม.ค.'!$AI29)</f>
        <v/>
      </c>
      <c r="M31" s="25" t="str">
        <f>IF($C31="","",'ก.พ.'!$AI29)</f>
        <v/>
      </c>
      <c r="N31" s="25" t="str">
        <f>IF($C31="","",'มี.ค.'!$AI29)</f>
        <v/>
      </c>
      <c r="O31" s="59" t="str">
        <f t="shared" si="0"/>
        <v/>
      </c>
      <c r="P31" s="61" t="str">
        <f t="shared" si="1"/>
        <v/>
      </c>
      <c r="Q31" s="70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4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6"/>
      <c r="B32" s="69">
        <f>รายชื่อนักเรียน!A28</f>
        <v>27</v>
      </c>
      <c r="C32" s="1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9" t="str">
        <f>IF($C32="","",'พ.ค.'!$AI30)</f>
        <v/>
      </c>
      <c r="E32" s="59" t="str">
        <f>IF($C32="","",'มิ.ย.'!$AI30)</f>
        <v/>
      </c>
      <c r="F32" s="59" t="str">
        <f>IF($C32="","",'ก.ค.'!$AI30)</f>
        <v/>
      </c>
      <c r="G32" s="59" t="str">
        <f>IF($C32="","",'ส.ค.'!$AI30)</f>
        <v/>
      </c>
      <c r="H32" s="59" t="str">
        <f>IF($C32="","",'ก.ย.'!$AI30)</f>
        <v/>
      </c>
      <c r="I32" s="108" t="str">
        <f>IF($C32="","",'ต.ค.'!$AI30)</f>
        <v/>
      </c>
      <c r="J32" s="25" t="str">
        <f>IF($C32="","",'พ.ย.'!$AI30)</f>
        <v/>
      </c>
      <c r="K32" s="25" t="str">
        <f>IF($C32="","",'ธ.ค.'!$AI30)</f>
        <v/>
      </c>
      <c r="L32" s="25" t="str">
        <f>IF($C32="","",'ม.ค.'!$AI30)</f>
        <v/>
      </c>
      <c r="M32" s="25" t="str">
        <f>IF($C32="","",'ก.พ.'!$AI30)</f>
        <v/>
      </c>
      <c r="N32" s="25" t="str">
        <f>IF($C32="","",'มี.ค.'!$AI30)</f>
        <v/>
      </c>
      <c r="O32" s="59" t="str">
        <f t="shared" si="0"/>
        <v/>
      </c>
      <c r="P32" s="61" t="str">
        <f t="shared" si="1"/>
        <v/>
      </c>
      <c r="Q32" s="70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4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6"/>
      <c r="B33" s="69">
        <f>รายชื่อนักเรียน!A29</f>
        <v>28</v>
      </c>
      <c r="C33" s="1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9" t="str">
        <f>IF($C33="","",'พ.ค.'!$AI31)</f>
        <v/>
      </c>
      <c r="E33" s="59" t="str">
        <f>IF($C33="","",'มิ.ย.'!$AI31)</f>
        <v/>
      </c>
      <c r="F33" s="59" t="str">
        <f>IF($C33="","",'ก.ค.'!$AI31)</f>
        <v/>
      </c>
      <c r="G33" s="59" t="str">
        <f>IF($C33="","",'ส.ค.'!$AI31)</f>
        <v/>
      </c>
      <c r="H33" s="59" t="str">
        <f>IF($C33="","",'ก.ย.'!$AI31)</f>
        <v/>
      </c>
      <c r="I33" s="108" t="str">
        <f>IF($C33="","",'ต.ค.'!$AI31)</f>
        <v/>
      </c>
      <c r="J33" s="25" t="str">
        <f>IF($C33="","",'พ.ย.'!$AI31)</f>
        <v/>
      </c>
      <c r="K33" s="25" t="str">
        <f>IF($C33="","",'ธ.ค.'!$AI31)</f>
        <v/>
      </c>
      <c r="L33" s="25" t="str">
        <f>IF($C33="","",'ม.ค.'!$AI31)</f>
        <v/>
      </c>
      <c r="M33" s="25" t="str">
        <f>IF($C33="","",'ก.พ.'!$AI31)</f>
        <v/>
      </c>
      <c r="N33" s="25" t="str">
        <f>IF($C33="","",'มี.ค.'!$AI31)</f>
        <v/>
      </c>
      <c r="O33" s="59" t="str">
        <f t="shared" si="0"/>
        <v/>
      </c>
      <c r="P33" s="61" t="str">
        <f t="shared" si="1"/>
        <v/>
      </c>
      <c r="Q33" s="70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4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6"/>
      <c r="B34" s="69">
        <f>รายชื่อนักเรียน!A30</f>
        <v>29</v>
      </c>
      <c r="C34" s="1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9" t="str">
        <f>IF($C34="","",'พ.ค.'!$AI32)</f>
        <v/>
      </c>
      <c r="E34" s="59" t="str">
        <f>IF($C34="","",'มิ.ย.'!$AI32)</f>
        <v/>
      </c>
      <c r="F34" s="59" t="str">
        <f>IF($C34="","",'ก.ค.'!$AI32)</f>
        <v/>
      </c>
      <c r="G34" s="59" t="str">
        <f>IF($C34="","",'ส.ค.'!$AI32)</f>
        <v/>
      </c>
      <c r="H34" s="59" t="str">
        <f>IF($C34="","",'ก.ย.'!$AI32)</f>
        <v/>
      </c>
      <c r="I34" s="108" t="str">
        <f>IF($C34="","",'ต.ค.'!$AI32)</f>
        <v/>
      </c>
      <c r="J34" s="25" t="str">
        <f>IF($C34="","",'พ.ย.'!$AI32)</f>
        <v/>
      </c>
      <c r="K34" s="25" t="str">
        <f>IF($C34="","",'ธ.ค.'!$AI32)</f>
        <v/>
      </c>
      <c r="L34" s="25" t="str">
        <f>IF($C34="","",'ม.ค.'!$AI32)</f>
        <v/>
      </c>
      <c r="M34" s="25" t="str">
        <f>IF($C34="","",'ก.พ.'!$AI32)</f>
        <v/>
      </c>
      <c r="N34" s="25" t="str">
        <f>IF($C34="","",'มี.ค.'!$AI32)</f>
        <v/>
      </c>
      <c r="O34" s="59" t="str">
        <f t="shared" si="0"/>
        <v/>
      </c>
      <c r="P34" s="61" t="str">
        <f t="shared" si="1"/>
        <v/>
      </c>
      <c r="Q34" s="70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4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6"/>
      <c r="B35" s="69">
        <f>รายชื่อนักเรียน!A31</f>
        <v>30</v>
      </c>
      <c r="C35" s="1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9" t="str">
        <f>IF($C35="","",'พ.ค.'!$AI33)</f>
        <v/>
      </c>
      <c r="E35" s="59" t="str">
        <f>IF($C35="","",'มิ.ย.'!$AI33)</f>
        <v/>
      </c>
      <c r="F35" s="59" t="str">
        <f>IF($C35="","",'ก.ค.'!$AI33)</f>
        <v/>
      </c>
      <c r="G35" s="59" t="str">
        <f>IF($C35="","",'ส.ค.'!$AI33)</f>
        <v/>
      </c>
      <c r="H35" s="59" t="str">
        <f>IF($C35="","",'ก.ย.'!$AI33)</f>
        <v/>
      </c>
      <c r="I35" s="108" t="str">
        <f>IF($C35="","",'ต.ค.'!$AI33)</f>
        <v/>
      </c>
      <c r="J35" s="25" t="str">
        <f>IF($C35="","",'พ.ย.'!$AI33)</f>
        <v/>
      </c>
      <c r="K35" s="25" t="str">
        <f>IF($C35="","",'ธ.ค.'!$AI33)</f>
        <v/>
      </c>
      <c r="L35" s="25" t="str">
        <f>IF($C35="","",'ม.ค.'!$AI33)</f>
        <v/>
      </c>
      <c r="M35" s="25" t="str">
        <f>IF($C35="","",'ก.พ.'!$AI33)</f>
        <v/>
      </c>
      <c r="N35" s="25" t="str">
        <f>IF($C35="","",'มี.ค.'!$AI33)</f>
        <v/>
      </c>
      <c r="O35" s="59" t="str">
        <f t="shared" si="0"/>
        <v/>
      </c>
      <c r="P35" s="61" t="str">
        <f t="shared" si="1"/>
        <v/>
      </c>
      <c r="Q35" s="70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4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6"/>
      <c r="B36" s="69">
        <f>รายชื่อนักเรียน!A32</f>
        <v>31</v>
      </c>
      <c r="C36" s="1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9" t="str">
        <f>IF($C36="","",'พ.ค.'!$AI34)</f>
        <v/>
      </c>
      <c r="E36" s="59" t="str">
        <f>IF($C36="","",'มิ.ย.'!$AI34)</f>
        <v/>
      </c>
      <c r="F36" s="59" t="str">
        <f>IF($C36="","",'ก.ค.'!$AI34)</f>
        <v/>
      </c>
      <c r="G36" s="59" t="str">
        <f>IF($C36="","",'ส.ค.'!$AI34)</f>
        <v/>
      </c>
      <c r="H36" s="59" t="str">
        <f>IF($C36="","",'ก.ย.'!$AI34)</f>
        <v/>
      </c>
      <c r="I36" s="108" t="str">
        <f>IF($C36="","",'ต.ค.'!$AI34)</f>
        <v/>
      </c>
      <c r="J36" s="25" t="str">
        <f>IF($C36="","",'พ.ย.'!$AI34)</f>
        <v/>
      </c>
      <c r="K36" s="25" t="str">
        <f>IF($C36="","",'ธ.ค.'!$AI34)</f>
        <v/>
      </c>
      <c r="L36" s="25" t="str">
        <f>IF($C36="","",'ม.ค.'!$AI34)</f>
        <v/>
      </c>
      <c r="M36" s="25" t="str">
        <f>IF($C36="","",'ก.พ.'!$AI34)</f>
        <v/>
      </c>
      <c r="N36" s="25" t="str">
        <f>IF($C36="","",'มี.ค.'!$AI34)</f>
        <v/>
      </c>
      <c r="O36" s="59" t="str">
        <f t="shared" si="0"/>
        <v/>
      </c>
      <c r="P36" s="61" t="str">
        <f t="shared" si="1"/>
        <v/>
      </c>
      <c r="Q36" s="70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4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6"/>
      <c r="B37" s="69">
        <f>รายชื่อนักเรียน!A33</f>
        <v>32</v>
      </c>
      <c r="C37" s="1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9" t="str">
        <f>IF($C37="","",'พ.ค.'!$AI35)</f>
        <v/>
      </c>
      <c r="E37" s="59" t="str">
        <f>IF($C37="","",'มิ.ย.'!$AI35)</f>
        <v/>
      </c>
      <c r="F37" s="59" t="str">
        <f>IF($C37="","",'ก.ค.'!$AI35)</f>
        <v/>
      </c>
      <c r="G37" s="59" t="str">
        <f>IF($C37="","",'ส.ค.'!$AI35)</f>
        <v/>
      </c>
      <c r="H37" s="59" t="str">
        <f>IF($C37="","",'ก.ย.'!$AI35)</f>
        <v/>
      </c>
      <c r="I37" s="108" t="str">
        <f>IF($C37="","",'ต.ค.'!$AI35)</f>
        <v/>
      </c>
      <c r="J37" s="25" t="str">
        <f>IF($C37="","",'พ.ย.'!$AI35)</f>
        <v/>
      </c>
      <c r="K37" s="25" t="str">
        <f>IF($C37="","",'ธ.ค.'!$AI35)</f>
        <v/>
      </c>
      <c r="L37" s="25" t="str">
        <f>IF($C37="","",'ม.ค.'!$AI35)</f>
        <v/>
      </c>
      <c r="M37" s="25" t="str">
        <f>IF($C37="","",'ก.พ.'!$AI35)</f>
        <v/>
      </c>
      <c r="N37" s="25" t="str">
        <f>IF($C37="","",'มี.ค.'!$AI35)</f>
        <v/>
      </c>
      <c r="O37" s="59" t="str">
        <f t="shared" si="0"/>
        <v/>
      </c>
      <c r="P37" s="61" t="str">
        <f t="shared" si="1"/>
        <v/>
      </c>
      <c r="Q37" s="70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4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6"/>
      <c r="B38" s="69">
        <f>รายชื่อนักเรียน!A34</f>
        <v>33</v>
      </c>
      <c r="C38" s="1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9" t="str">
        <f>IF($C38="","",'พ.ค.'!$AI36)</f>
        <v/>
      </c>
      <c r="E38" s="59" t="str">
        <f>IF($C38="","",'มิ.ย.'!$AI36)</f>
        <v/>
      </c>
      <c r="F38" s="59" t="str">
        <f>IF($C38="","",'ก.ค.'!$AI36)</f>
        <v/>
      </c>
      <c r="G38" s="59" t="str">
        <f>IF($C38="","",'ส.ค.'!$AI36)</f>
        <v/>
      </c>
      <c r="H38" s="59" t="str">
        <f>IF($C38="","",'ก.ย.'!$AI36)</f>
        <v/>
      </c>
      <c r="I38" s="108" t="str">
        <f>IF($C38="","",'ต.ค.'!$AI36)</f>
        <v/>
      </c>
      <c r="J38" s="25" t="str">
        <f>IF($C38="","",'พ.ย.'!$AI36)</f>
        <v/>
      </c>
      <c r="K38" s="25" t="str">
        <f>IF($C38="","",'ธ.ค.'!$AI36)</f>
        <v/>
      </c>
      <c r="L38" s="25" t="str">
        <f>IF($C38="","",'ม.ค.'!$AI36)</f>
        <v/>
      </c>
      <c r="M38" s="25" t="str">
        <f>IF($C38="","",'ก.พ.'!$AI36)</f>
        <v/>
      </c>
      <c r="N38" s="25" t="str">
        <f>IF($C38="","",'มี.ค.'!$AI36)</f>
        <v/>
      </c>
      <c r="O38" s="59" t="str">
        <f t="shared" si="0"/>
        <v/>
      </c>
      <c r="P38" s="61" t="str">
        <f t="shared" si="1"/>
        <v/>
      </c>
      <c r="Q38" s="70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4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6"/>
      <c r="B39" s="69">
        <f>รายชื่อนักเรียน!A35</f>
        <v>34</v>
      </c>
      <c r="C39" s="1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9" t="str">
        <f>IF($C39="","",'พ.ค.'!$AI37)</f>
        <v/>
      </c>
      <c r="E39" s="59" t="str">
        <f>IF($C39="","",'มิ.ย.'!$AI37)</f>
        <v/>
      </c>
      <c r="F39" s="59" t="str">
        <f>IF($C39="","",'ก.ค.'!$AI37)</f>
        <v/>
      </c>
      <c r="G39" s="59" t="str">
        <f>IF($C39="","",'ส.ค.'!$AI37)</f>
        <v/>
      </c>
      <c r="H39" s="59" t="str">
        <f>IF($C39="","",'ก.ย.'!$AI37)</f>
        <v/>
      </c>
      <c r="I39" s="108" t="str">
        <f>IF($C39="","",'ต.ค.'!$AI37)</f>
        <v/>
      </c>
      <c r="J39" s="25" t="str">
        <f>IF($C39="","",'พ.ย.'!$AI37)</f>
        <v/>
      </c>
      <c r="K39" s="25" t="str">
        <f>IF($C39="","",'ธ.ค.'!$AI37)</f>
        <v/>
      </c>
      <c r="L39" s="25" t="str">
        <f>IF($C39="","",'ม.ค.'!$AI37)</f>
        <v/>
      </c>
      <c r="M39" s="25" t="str">
        <f>IF($C39="","",'ก.พ.'!$AI37)</f>
        <v/>
      </c>
      <c r="N39" s="25" t="str">
        <f>IF($C39="","",'มี.ค.'!$AI37)</f>
        <v/>
      </c>
      <c r="O39" s="59" t="str">
        <f t="shared" si="0"/>
        <v/>
      </c>
      <c r="P39" s="61" t="str">
        <f t="shared" si="1"/>
        <v/>
      </c>
      <c r="Q39" s="70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4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6"/>
      <c r="B40" s="69">
        <f>รายชื่อนักเรียน!A36</f>
        <v>35</v>
      </c>
      <c r="C40" s="1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9" t="str">
        <f>IF($C40="","",'พ.ค.'!$AI38)</f>
        <v/>
      </c>
      <c r="E40" s="59" t="str">
        <f>IF($C40="","",'มิ.ย.'!$AI38)</f>
        <v/>
      </c>
      <c r="F40" s="59" t="str">
        <f>IF($C40="","",'ก.ค.'!$AI38)</f>
        <v/>
      </c>
      <c r="G40" s="59" t="str">
        <f>IF($C40="","",'ส.ค.'!$AI38)</f>
        <v/>
      </c>
      <c r="H40" s="59" t="str">
        <f>IF($C40="","",'ก.ย.'!$AI38)</f>
        <v/>
      </c>
      <c r="I40" s="108" t="str">
        <f>IF($C40="","",'ต.ค.'!$AI38)</f>
        <v/>
      </c>
      <c r="J40" s="25" t="str">
        <f>IF($C40="","",'พ.ย.'!$AI38)</f>
        <v/>
      </c>
      <c r="K40" s="25" t="str">
        <f>IF($C40="","",'ธ.ค.'!$AI38)</f>
        <v/>
      </c>
      <c r="L40" s="25" t="str">
        <f>IF($C40="","",'ม.ค.'!$AI38)</f>
        <v/>
      </c>
      <c r="M40" s="25" t="str">
        <f>IF($C40="","",'ก.พ.'!$AI38)</f>
        <v/>
      </c>
      <c r="N40" s="25" t="str">
        <f>IF($C40="","",'มี.ค.'!$AI38)</f>
        <v/>
      </c>
      <c r="O40" s="59" t="str">
        <f t="shared" si="0"/>
        <v/>
      </c>
      <c r="P40" s="61" t="str">
        <f t="shared" si="1"/>
        <v/>
      </c>
      <c r="Q40" s="70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4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6"/>
      <c r="B41" s="69">
        <f>รายชื่อนักเรียน!A37</f>
        <v>36</v>
      </c>
      <c r="C41" s="1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9" t="str">
        <f>IF($C41="","",'พ.ค.'!$AI39)</f>
        <v/>
      </c>
      <c r="E41" s="59" t="str">
        <f>IF($C41="","",'มิ.ย.'!$AI39)</f>
        <v/>
      </c>
      <c r="F41" s="59" t="str">
        <f>IF($C41="","",'ก.ค.'!$AI39)</f>
        <v/>
      </c>
      <c r="G41" s="59" t="str">
        <f>IF($C41="","",'ส.ค.'!$AI39)</f>
        <v/>
      </c>
      <c r="H41" s="59" t="str">
        <f>IF($C41="","",'ก.ย.'!$AI39)</f>
        <v/>
      </c>
      <c r="I41" s="108" t="str">
        <f>IF($C41="","",'ต.ค.'!$AI39)</f>
        <v/>
      </c>
      <c r="J41" s="25" t="str">
        <f>IF($C41="","",'พ.ย.'!$AI39)</f>
        <v/>
      </c>
      <c r="K41" s="25" t="str">
        <f>IF($C41="","",'ธ.ค.'!$AI39)</f>
        <v/>
      </c>
      <c r="L41" s="25" t="str">
        <f>IF($C41="","",'ม.ค.'!$AI39)</f>
        <v/>
      </c>
      <c r="M41" s="25" t="str">
        <f>IF($C41="","",'ก.พ.'!$AI39)</f>
        <v/>
      </c>
      <c r="N41" s="25" t="str">
        <f>IF($C41="","",'มี.ค.'!$AI39)</f>
        <v/>
      </c>
      <c r="O41" s="59" t="str">
        <f t="shared" si="0"/>
        <v/>
      </c>
      <c r="P41" s="61" t="str">
        <f t="shared" si="1"/>
        <v/>
      </c>
      <c r="Q41" s="70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4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6"/>
      <c r="B42" s="69">
        <f>รายชื่อนักเรียน!A38</f>
        <v>37</v>
      </c>
      <c r="C42" s="1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9" t="str">
        <f>IF($C42="","",'พ.ค.'!$AI40)</f>
        <v/>
      </c>
      <c r="E42" s="59" t="str">
        <f>IF($C42="","",'มิ.ย.'!$AI40)</f>
        <v/>
      </c>
      <c r="F42" s="59" t="str">
        <f>IF($C42="","",'ก.ค.'!$AI40)</f>
        <v/>
      </c>
      <c r="G42" s="59" t="str">
        <f>IF($C42="","",'ส.ค.'!$AI40)</f>
        <v/>
      </c>
      <c r="H42" s="59" t="str">
        <f>IF($C42="","",'ก.ย.'!$AI40)</f>
        <v/>
      </c>
      <c r="I42" s="108" t="str">
        <f>IF($C42="","",'ต.ค.'!$AI40)</f>
        <v/>
      </c>
      <c r="J42" s="25" t="str">
        <f>IF($C42="","",'พ.ย.'!$AI40)</f>
        <v/>
      </c>
      <c r="K42" s="25" t="str">
        <f>IF($C42="","",'ธ.ค.'!$AI40)</f>
        <v/>
      </c>
      <c r="L42" s="25" t="str">
        <f>IF($C42="","",'ม.ค.'!$AI40)</f>
        <v/>
      </c>
      <c r="M42" s="25" t="str">
        <f>IF($C42="","",'ก.พ.'!$AI40)</f>
        <v/>
      </c>
      <c r="N42" s="25" t="str">
        <f>IF($C42="","",'มี.ค.'!$AI40)</f>
        <v/>
      </c>
      <c r="O42" s="59" t="str">
        <f t="shared" si="0"/>
        <v/>
      </c>
      <c r="P42" s="61" t="str">
        <f t="shared" si="1"/>
        <v/>
      </c>
      <c r="Q42" s="70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4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6"/>
      <c r="B43" s="69">
        <f>รายชื่อนักเรียน!A39</f>
        <v>38</v>
      </c>
      <c r="C43" s="1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9" t="str">
        <f>IF($C43="","",'พ.ค.'!$AI41)</f>
        <v/>
      </c>
      <c r="E43" s="59" t="str">
        <f>IF($C43="","",'มิ.ย.'!$AI41)</f>
        <v/>
      </c>
      <c r="F43" s="59" t="str">
        <f>IF($C43="","",'ก.ค.'!$AI41)</f>
        <v/>
      </c>
      <c r="G43" s="59" t="str">
        <f>IF($C43="","",'ส.ค.'!$AI41)</f>
        <v/>
      </c>
      <c r="H43" s="59" t="str">
        <f>IF($C43="","",'ก.ย.'!$AI41)</f>
        <v/>
      </c>
      <c r="I43" s="108" t="str">
        <f>IF($C43="","",'ต.ค.'!$AI41)</f>
        <v/>
      </c>
      <c r="J43" s="25" t="str">
        <f>IF($C43="","",'พ.ย.'!$AI41)</f>
        <v/>
      </c>
      <c r="K43" s="25" t="str">
        <f>IF($C43="","",'ธ.ค.'!$AI41)</f>
        <v/>
      </c>
      <c r="L43" s="25" t="str">
        <f>IF($C43="","",'ม.ค.'!$AI41)</f>
        <v/>
      </c>
      <c r="M43" s="25" t="str">
        <f>IF($C43="","",'ก.พ.'!$AI41)</f>
        <v/>
      </c>
      <c r="N43" s="25" t="str">
        <f>IF($C43="","",'มี.ค.'!$AI41)</f>
        <v/>
      </c>
      <c r="O43" s="59" t="str">
        <f t="shared" si="0"/>
        <v/>
      </c>
      <c r="P43" s="61" t="str">
        <f t="shared" si="1"/>
        <v/>
      </c>
      <c r="Q43" s="70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4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6"/>
      <c r="B44" s="69">
        <f>รายชื่อนักเรียน!A40</f>
        <v>39</v>
      </c>
      <c r="C44" s="1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9" t="str">
        <f>IF($C44="","",'พ.ค.'!$AI42)</f>
        <v/>
      </c>
      <c r="E44" s="59" t="str">
        <f>IF($C44="","",'มิ.ย.'!$AI42)</f>
        <v/>
      </c>
      <c r="F44" s="59" t="str">
        <f>IF($C44="","",'ก.ค.'!$AI42)</f>
        <v/>
      </c>
      <c r="G44" s="59" t="str">
        <f>IF($C44="","",'ส.ค.'!$AI42)</f>
        <v/>
      </c>
      <c r="H44" s="59" t="str">
        <f>IF($C44="","",'ก.ย.'!$AI42)</f>
        <v/>
      </c>
      <c r="I44" s="108" t="str">
        <f>IF($C44="","",'ต.ค.'!$AI42)</f>
        <v/>
      </c>
      <c r="J44" s="25" t="str">
        <f>IF($C44="","",'พ.ย.'!$AI42)</f>
        <v/>
      </c>
      <c r="K44" s="25" t="str">
        <f>IF($C44="","",'ธ.ค.'!$AI42)</f>
        <v/>
      </c>
      <c r="L44" s="25" t="str">
        <f>IF($C44="","",'ม.ค.'!$AI42)</f>
        <v/>
      </c>
      <c r="M44" s="25" t="str">
        <f>IF($C44="","",'ก.พ.'!$AI42)</f>
        <v/>
      </c>
      <c r="N44" s="25" t="str">
        <f>IF($C44="","",'มี.ค.'!$AI42)</f>
        <v/>
      </c>
      <c r="O44" s="59" t="str">
        <f t="shared" si="0"/>
        <v/>
      </c>
      <c r="P44" s="61" t="str">
        <f t="shared" si="1"/>
        <v/>
      </c>
      <c r="Q44" s="70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4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6"/>
      <c r="B45" s="69">
        <f>รายชื่อนักเรียน!A41</f>
        <v>40</v>
      </c>
      <c r="C45" s="1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9" t="str">
        <f>IF($C45="","",'พ.ค.'!$AI43)</f>
        <v/>
      </c>
      <c r="E45" s="59" t="str">
        <f>IF($C45="","",'มิ.ย.'!$AI43)</f>
        <v/>
      </c>
      <c r="F45" s="59" t="str">
        <f>IF($C45="","",'ก.ค.'!$AI43)</f>
        <v/>
      </c>
      <c r="G45" s="59" t="str">
        <f>IF($C45="","",'ส.ค.'!$AI43)</f>
        <v/>
      </c>
      <c r="H45" s="59" t="str">
        <f>IF($C45="","",'ก.ย.'!$AI43)</f>
        <v/>
      </c>
      <c r="I45" s="108" t="str">
        <f>IF($C45="","",'ต.ค.'!$AI43)</f>
        <v/>
      </c>
      <c r="J45" s="25" t="str">
        <f>IF($C45="","",'พ.ย.'!$AI43)</f>
        <v/>
      </c>
      <c r="K45" s="25" t="str">
        <f>IF($C45="","",'ธ.ค.'!$AI43)</f>
        <v/>
      </c>
      <c r="L45" s="25" t="str">
        <f>IF($C45="","",'ม.ค.'!$AI43)</f>
        <v/>
      </c>
      <c r="M45" s="25" t="str">
        <f>IF($C45="","",'ก.พ.'!$AI43)</f>
        <v/>
      </c>
      <c r="N45" s="25" t="str">
        <f>IF($C45="","",'มี.ค.'!$AI43)</f>
        <v/>
      </c>
      <c r="O45" s="59" t="str">
        <f t="shared" si="0"/>
        <v/>
      </c>
      <c r="P45" s="61" t="str">
        <f t="shared" si="1"/>
        <v/>
      </c>
      <c r="Q45" s="70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4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6"/>
      <c r="B46" s="69">
        <f>รายชื่อนักเรียน!A42</f>
        <v>41</v>
      </c>
      <c r="C46" s="1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9" t="str">
        <f>IF($C46="","",'พ.ค.'!$AI44)</f>
        <v/>
      </c>
      <c r="E46" s="59" t="str">
        <f>IF($C46="","",'มิ.ย.'!$AI44)</f>
        <v/>
      </c>
      <c r="F46" s="59" t="str">
        <f>IF($C46="","",'ก.ค.'!$AI44)</f>
        <v/>
      </c>
      <c r="G46" s="59" t="str">
        <f>IF($C46="","",'ส.ค.'!$AI44)</f>
        <v/>
      </c>
      <c r="H46" s="59" t="str">
        <f>IF($C46="","",'ก.ย.'!$AI44)</f>
        <v/>
      </c>
      <c r="I46" s="108" t="str">
        <f>IF($C46="","",'ต.ค.'!$AI44)</f>
        <v/>
      </c>
      <c r="J46" s="25" t="str">
        <f>IF($C46="","",'พ.ย.'!$AI44)</f>
        <v/>
      </c>
      <c r="K46" s="25" t="str">
        <f>IF($C46="","",'ธ.ค.'!$AI44)</f>
        <v/>
      </c>
      <c r="L46" s="25" t="str">
        <f>IF($C46="","",'ม.ค.'!$AI44)</f>
        <v/>
      </c>
      <c r="M46" s="25" t="str">
        <f>IF($C46="","",'ก.พ.'!$AI44)</f>
        <v/>
      </c>
      <c r="N46" s="25" t="str">
        <f>IF($C46="","",'มี.ค.'!$AI44)</f>
        <v/>
      </c>
      <c r="O46" s="59" t="str">
        <f t="shared" si="0"/>
        <v/>
      </c>
      <c r="P46" s="61" t="str">
        <f t="shared" si="1"/>
        <v/>
      </c>
      <c r="Q46" s="70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4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6"/>
      <c r="B47" s="69">
        <f>รายชื่อนักเรียน!A43</f>
        <v>42</v>
      </c>
      <c r="C47" s="1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9" t="str">
        <f>IF($C47="","",'พ.ค.'!$AI45)</f>
        <v/>
      </c>
      <c r="E47" s="59" t="str">
        <f>IF($C47="","",'มิ.ย.'!$AI45)</f>
        <v/>
      </c>
      <c r="F47" s="59" t="str">
        <f>IF($C47="","",'ก.ค.'!$AI45)</f>
        <v/>
      </c>
      <c r="G47" s="59" t="str">
        <f>IF($C47="","",'ส.ค.'!$AI45)</f>
        <v/>
      </c>
      <c r="H47" s="59" t="str">
        <f>IF($C47="","",'ก.ย.'!$AI45)</f>
        <v/>
      </c>
      <c r="I47" s="108" t="str">
        <f>IF($C47="","",'ต.ค.'!$AI45)</f>
        <v/>
      </c>
      <c r="J47" s="25" t="str">
        <f>IF($C47="","",'พ.ย.'!$AI45)</f>
        <v/>
      </c>
      <c r="K47" s="25" t="str">
        <f>IF($C47="","",'ธ.ค.'!$AI45)</f>
        <v/>
      </c>
      <c r="L47" s="25" t="str">
        <f>IF($C47="","",'ม.ค.'!$AI45)</f>
        <v/>
      </c>
      <c r="M47" s="25" t="str">
        <f>IF($C47="","",'ก.พ.'!$AI45)</f>
        <v/>
      </c>
      <c r="N47" s="25" t="str">
        <f>IF($C47="","",'มี.ค.'!$AI45)</f>
        <v/>
      </c>
      <c r="O47" s="59" t="str">
        <f t="shared" si="0"/>
        <v/>
      </c>
      <c r="P47" s="61" t="str">
        <f t="shared" si="1"/>
        <v/>
      </c>
      <c r="Q47" s="70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4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6"/>
      <c r="B48" s="69">
        <f>รายชื่อนักเรียน!A44</f>
        <v>43</v>
      </c>
      <c r="C48" s="1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9" t="str">
        <f>IF($C48="","",'พ.ค.'!$AI46)</f>
        <v/>
      </c>
      <c r="E48" s="59" t="str">
        <f>IF($C48="","",'มิ.ย.'!$AI46)</f>
        <v/>
      </c>
      <c r="F48" s="59" t="str">
        <f>IF($C48="","",'ก.ค.'!$AI46)</f>
        <v/>
      </c>
      <c r="G48" s="59" t="str">
        <f>IF($C48="","",'ส.ค.'!$AI46)</f>
        <v/>
      </c>
      <c r="H48" s="59" t="str">
        <f>IF($C48="","",'ก.ย.'!$AI46)</f>
        <v/>
      </c>
      <c r="I48" s="108" t="str">
        <f>IF($C48="","",'ต.ค.'!$AI46)</f>
        <v/>
      </c>
      <c r="J48" s="25" t="str">
        <f>IF($C48="","",'พ.ย.'!$AI46)</f>
        <v/>
      </c>
      <c r="K48" s="25" t="str">
        <f>IF($C48="","",'ธ.ค.'!$AI46)</f>
        <v/>
      </c>
      <c r="L48" s="25" t="str">
        <f>IF($C48="","",'ม.ค.'!$AI46)</f>
        <v/>
      </c>
      <c r="M48" s="25" t="str">
        <f>IF($C48="","",'ก.พ.'!$AI46)</f>
        <v/>
      </c>
      <c r="N48" s="25" t="str">
        <f>IF($C48="","",'มี.ค.'!$AI46)</f>
        <v/>
      </c>
      <c r="O48" s="59" t="str">
        <f t="shared" si="0"/>
        <v/>
      </c>
      <c r="P48" s="61" t="str">
        <f t="shared" si="1"/>
        <v/>
      </c>
      <c r="Q48" s="70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4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6"/>
      <c r="B49" s="69">
        <f>รายชื่อนักเรียน!A45</f>
        <v>44</v>
      </c>
      <c r="C49" s="1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9" t="str">
        <f>IF($C49="","",'พ.ค.'!$AI47)</f>
        <v/>
      </c>
      <c r="E49" s="59" t="str">
        <f>IF($C49="","",'มิ.ย.'!$AI47)</f>
        <v/>
      </c>
      <c r="F49" s="59" t="str">
        <f>IF($C49="","",'ก.ค.'!$AI47)</f>
        <v/>
      </c>
      <c r="G49" s="59" t="str">
        <f>IF($C49="","",'ส.ค.'!$AI47)</f>
        <v/>
      </c>
      <c r="H49" s="59" t="str">
        <f>IF($C49="","",'ก.ย.'!$AI47)</f>
        <v/>
      </c>
      <c r="I49" s="108" t="str">
        <f>IF($C49="","",'ต.ค.'!$AI47)</f>
        <v/>
      </c>
      <c r="J49" s="25" t="str">
        <f>IF($C49="","",'พ.ย.'!$AI47)</f>
        <v/>
      </c>
      <c r="K49" s="25" t="str">
        <f>IF($C49="","",'ธ.ค.'!$AI47)</f>
        <v/>
      </c>
      <c r="L49" s="25" t="str">
        <f>IF($C49="","",'ม.ค.'!$AI47)</f>
        <v/>
      </c>
      <c r="M49" s="25" t="str">
        <f>IF($C49="","",'ก.พ.'!$AI47)</f>
        <v/>
      </c>
      <c r="N49" s="25" t="str">
        <f>IF($C49="","",'มี.ค.'!$AI47)</f>
        <v/>
      </c>
      <c r="O49" s="59" t="str">
        <f t="shared" si="0"/>
        <v/>
      </c>
      <c r="P49" s="61" t="str">
        <f t="shared" si="1"/>
        <v/>
      </c>
      <c r="Q49" s="70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4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6"/>
      <c r="B50" s="69">
        <f>รายชื่อนักเรียน!A46</f>
        <v>45</v>
      </c>
      <c r="C50" s="1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9" t="str">
        <f>IF($C50="","",'พ.ค.'!$AI48)</f>
        <v/>
      </c>
      <c r="E50" s="59" t="str">
        <f>IF($C50="","",'มิ.ย.'!$AI48)</f>
        <v/>
      </c>
      <c r="F50" s="59" t="str">
        <f>IF($C50="","",'ก.ค.'!$AI48)</f>
        <v/>
      </c>
      <c r="G50" s="59" t="str">
        <f>IF($C50="","",'ส.ค.'!$AI48)</f>
        <v/>
      </c>
      <c r="H50" s="59" t="str">
        <f>IF($C50="","",'ก.ย.'!$AI48)</f>
        <v/>
      </c>
      <c r="I50" s="108" t="str">
        <f>IF($C50="","",'ต.ค.'!$AI48)</f>
        <v/>
      </c>
      <c r="J50" s="25" t="str">
        <f>IF($C50="","",'พ.ย.'!$AI48)</f>
        <v/>
      </c>
      <c r="K50" s="25" t="str">
        <f>IF($C50="","",'ธ.ค.'!$AI48)</f>
        <v/>
      </c>
      <c r="L50" s="25" t="str">
        <f>IF($C50="","",'ม.ค.'!$AI48)</f>
        <v/>
      </c>
      <c r="M50" s="25" t="str">
        <f>IF($C50="","",'ก.พ.'!$AI48)</f>
        <v/>
      </c>
      <c r="N50" s="25" t="str">
        <f>IF($C50="","",'มี.ค.'!$AI48)</f>
        <v/>
      </c>
      <c r="O50" s="59" t="str">
        <f t="shared" si="0"/>
        <v/>
      </c>
      <c r="P50" s="61" t="str">
        <f t="shared" si="1"/>
        <v/>
      </c>
      <c r="Q50" s="70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4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6"/>
      <c r="B51" s="69">
        <f>รายชื่อนักเรียน!A47</f>
        <v>46</v>
      </c>
      <c r="C51" s="1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9" t="str">
        <f>IF($C51="","",'พ.ค.'!$AI49)</f>
        <v/>
      </c>
      <c r="E51" s="59" t="str">
        <f>IF($C51="","",'มิ.ย.'!$AI49)</f>
        <v/>
      </c>
      <c r="F51" s="59" t="str">
        <f>IF($C51="","",'ก.ค.'!$AI49)</f>
        <v/>
      </c>
      <c r="G51" s="59" t="str">
        <f>IF($C51="","",'ส.ค.'!$AI49)</f>
        <v/>
      </c>
      <c r="H51" s="59" t="str">
        <f>IF($C51="","",'ก.ย.'!$AI49)</f>
        <v/>
      </c>
      <c r="I51" s="108" t="str">
        <f>IF($C51="","",'ต.ค.'!$AI49)</f>
        <v/>
      </c>
      <c r="J51" s="25" t="str">
        <f>IF($C51="","",'พ.ย.'!$AI49)</f>
        <v/>
      </c>
      <c r="K51" s="25" t="str">
        <f>IF($C51="","",'ธ.ค.'!$AI49)</f>
        <v/>
      </c>
      <c r="L51" s="25" t="str">
        <f>IF($C51="","",'ม.ค.'!$AI49)</f>
        <v/>
      </c>
      <c r="M51" s="25" t="str">
        <f>IF($C51="","",'ก.พ.'!$AI49)</f>
        <v/>
      </c>
      <c r="N51" s="25" t="str">
        <f>IF($C51="","",'มี.ค.'!$AI49)</f>
        <v/>
      </c>
      <c r="O51" s="59" t="str">
        <f t="shared" si="0"/>
        <v/>
      </c>
      <c r="P51" s="61" t="str">
        <f t="shared" si="1"/>
        <v/>
      </c>
      <c r="Q51" s="70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4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6"/>
      <c r="B52" s="69">
        <f>รายชื่อนักเรียน!A48</f>
        <v>47</v>
      </c>
      <c r="C52" s="1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9" t="str">
        <f>IF($C52="","",'พ.ค.'!$AI50)</f>
        <v/>
      </c>
      <c r="E52" s="59" t="str">
        <f>IF($C52="","",'มิ.ย.'!$AI50)</f>
        <v/>
      </c>
      <c r="F52" s="59" t="str">
        <f>IF($C52="","",'ก.ค.'!$AI50)</f>
        <v/>
      </c>
      <c r="G52" s="59" t="str">
        <f>IF($C52="","",'ส.ค.'!$AI50)</f>
        <v/>
      </c>
      <c r="H52" s="59" t="str">
        <f>IF($C52="","",'ก.ย.'!$AI50)</f>
        <v/>
      </c>
      <c r="I52" s="108" t="str">
        <f>IF($C52="","",'ต.ค.'!$AI50)</f>
        <v/>
      </c>
      <c r="J52" s="25" t="str">
        <f>IF($C52="","",'พ.ย.'!$AI50)</f>
        <v/>
      </c>
      <c r="K52" s="25" t="str">
        <f>IF($C52="","",'ธ.ค.'!$AI50)</f>
        <v/>
      </c>
      <c r="L52" s="25" t="str">
        <f>IF($C52="","",'ม.ค.'!$AI50)</f>
        <v/>
      </c>
      <c r="M52" s="25" t="str">
        <f>IF($C52="","",'ก.พ.'!$AI50)</f>
        <v/>
      </c>
      <c r="N52" s="25" t="str">
        <f>IF($C52="","",'มี.ค.'!$AI50)</f>
        <v/>
      </c>
      <c r="O52" s="59" t="str">
        <f t="shared" si="0"/>
        <v/>
      </c>
      <c r="P52" s="61" t="str">
        <f t="shared" si="1"/>
        <v/>
      </c>
      <c r="Q52" s="70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4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6"/>
      <c r="B53" s="69">
        <f>รายชื่อนักเรียน!A49</f>
        <v>48</v>
      </c>
      <c r="C53" s="1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9" t="str">
        <f>IF($C53="","",'พ.ค.'!$AI51)</f>
        <v/>
      </c>
      <c r="E53" s="59" t="str">
        <f>IF($C53="","",'มิ.ย.'!$AI51)</f>
        <v/>
      </c>
      <c r="F53" s="59" t="str">
        <f>IF($C53="","",'ก.ค.'!$AI51)</f>
        <v/>
      </c>
      <c r="G53" s="59" t="str">
        <f>IF($C53="","",'ส.ค.'!$AI51)</f>
        <v/>
      </c>
      <c r="H53" s="59" t="str">
        <f>IF($C53="","",'ก.ย.'!$AI51)</f>
        <v/>
      </c>
      <c r="I53" s="108" t="str">
        <f>IF($C53="","",'ต.ค.'!$AI51)</f>
        <v/>
      </c>
      <c r="J53" s="25" t="str">
        <f>IF($C53="","",'พ.ย.'!$AI51)</f>
        <v/>
      </c>
      <c r="K53" s="25" t="str">
        <f>IF($C53="","",'ธ.ค.'!$AI51)</f>
        <v/>
      </c>
      <c r="L53" s="25" t="str">
        <f>IF($C53="","",'ม.ค.'!$AI51)</f>
        <v/>
      </c>
      <c r="M53" s="25" t="str">
        <f>IF($C53="","",'ก.พ.'!$AI51)</f>
        <v/>
      </c>
      <c r="N53" s="25" t="str">
        <f>IF($C53="","",'มี.ค.'!$AI51)</f>
        <v/>
      </c>
      <c r="O53" s="59" t="str">
        <f t="shared" si="0"/>
        <v/>
      </c>
      <c r="P53" s="61" t="str">
        <f t="shared" si="1"/>
        <v/>
      </c>
      <c r="Q53" s="70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4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6"/>
      <c r="B54" s="69">
        <f>รายชื่อนักเรียน!A50</f>
        <v>49</v>
      </c>
      <c r="C54" s="1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9" t="str">
        <f>IF($C54="","",'พ.ค.'!$AI52)</f>
        <v/>
      </c>
      <c r="E54" s="59" t="str">
        <f>IF($C54="","",'มิ.ย.'!$AI52)</f>
        <v/>
      </c>
      <c r="F54" s="59" t="str">
        <f>IF($C54="","",'ก.ค.'!$AI52)</f>
        <v/>
      </c>
      <c r="G54" s="59" t="str">
        <f>IF($C54="","",'ส.ค.'!$AI52)</f>
        <v/>
      </c>
      <c r="H54" s="59" t="str">
        <f>IF($C54="","",'ก.ย.'!$AI52)</f>
        <v/>
      </c>
      <c r="I54" s="108" t="str">
        <f>IF($C54="","",'ต.ค.'!$AI52)</f>
        <v/>
      </c>
      <c r="J54" s="25" t="str">
        <f>IF($C54="","",'พ.ย.'!$AI52)</f>
        <v/>
      </c>
      <c r="K54" s="25" t="str">
        <f>IF($C54="","",'ธ.ค.'!$AI52)</f>
        <v/>
      </c>
      <c r="L54" s="25" t="str">
        <f>IF($C54="","",'ม.ค.'!$AI52)</f>
        <v/>
      </c>
      <c r="M54" s="25" t="str">
        <f>IF($C54="","",'ก.พ.'!$AI52)</f>
        <v/>
      </c>
      <c r="N54" s="25" t="str">
        <f>IF($C54="","",'มี.ค.'!$AI52)</f>
        <v/>
      </c>
      <c r="O54" s="59" t="str">
        <f t="shared" si="0"/>
        <v/>
      </c>
      <c r="P54" s="61" t="str">
        <f t="shared" si="1"/>
        <v/>
      </c>
      <c r="Q54" s="70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4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6"/>
      <c r="B55" s="69">
        <f>รายชื่อนักเรียน!A51</f>
        <v>50</v>
      </c>
      <c r="C55" s="1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9" t="str">
        <f>IF($C55="","",'พ.ค.'!$AI53)</f>
        <v/>
      </c>
      <c r="E55" s="59" t="str">
        <f>IF($C55="","",'มิ.ย.'!$AI53)</f>
        <v/>
      </c>
      <c r="F55" s="59" t="str">
        <f>IF($C55="","",'ก.ค.'!$AI53)</f>
        <v/>
      </c>
      <c r="G55" s="59" t="str">
        <f>IF($C55="","",'ส.ค.'!$AI53)</f>
        <v/>
      </c>
      <c r="H55" s="59" t="str">
        <f>IF($C55="","",'ก.ย.'!$AI53)</f>
        <v/>
      </c>
      <c r="I55" s="108" t="str">
        <f>IF($C55="","",'ต.ค.'!$AI53)</f>
        <v/>
      </c>
      <c r="J55" s="25" t="str">
        <f>IF($C55="","",'พ.ย.'!$AI53)</f>
        <v/>
      </c>
      <c r="K55" s="25" t="str">
        <f>IF($C55="","",'ธ.ค.'!$AI53)</f>
        <v/>
      </c>
      <c r="L55" s="25" t="str">
        <f>IF($C55="","",'ม.ค.'!$AI53)</f>
        <v/>
      </c>
      <c r="M55" s="25" t="str">
        <f>IF($C55="","",'ก.พ.'!$AI53)</f>
        <v/>
      </c>
      <c r="N55" s="25" t="str">
        <f>IF($C55="","",'มี.ค.'!$AI53)</f>
        <v/>
      </c>
      <c r="O55" s="59" t="str">
        <f t="shared" si="0"/>
        <v/>
      </c>
      <c r="P55" s="61" t="str">
        <f t="shared" si="1"/>
        <v/>
      </c>
      <c r="Q55" s="70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4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6"/>
      <c r="B56" s="69">
        <f>รายชื่อนักเรียน!A52</f>
        <v>51</v>
      </c>
      <c r="C56" s="1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9" t="str">
        <f>IF($C56="","",'พ.ค.'!$AI54)</f>
        <v/>
      </c>
      <c r="E56" s="59" t="str">
        <f>IF($C56="","",'มิ.ย.'!$AI54)</f>
        <v/>
      </c>
      <c r="F56" s="59" t="str">
        <f>IF($C56="","",'ก.ค.'!$AI54)</f>
        <v/>
      </c>
      <c r="G56" s="59" t="str">
        <f>IF($C56="","",'ส.ค.'!$AI54)</f>
        <v/>
      </c>
      <c r="H56" s="59" t="str">
        <f>IF($C56="","",'ก.ย.'!$AI54)</f>
        <v/>
      </c>
      <c r="I56" s="108" t="str">
        <f>IF($C56="","",'ต.ค.'!$AI54)</f>
        <v/>
      </c>
      <c r="J56" s="25" t="str">
        <f>IF($C56="","",'พ.ย.'!$AI54)</f>
        <v/>
      </c>
      <c r="K56" s="25" t="str">
        <f>IF($C56="","",'ธ.ค.'!$AI54)</f>
        <v/>
      </c>
      <c r="L56" s="25" t="str">
        <f>IF($C56="","",'ม.ค.'!$AI54)</f>
        <v/>
      </c>
      <c r="M56" s="25" t="str">
        <f>IF($C56="","",'ก.พ.'!$AI54)</f>
        <v/>
      </c>
      <c r="N56" s="25" t="str">
        <f>IF($C56="","",'มี.ค.'!$AI54)</f>
        <v/>
      </c>
      <c r="O56" s="59" t="str">
        <f t="shared" si="0"/>
        <v/>
      </c>
      <c r="P56" s="61" t="str">
        <f t="shared" si="1"/>
        <v/>
      </c>
      <c r="Q56" s="70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4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6"/>
      <c r="B57" s="69">
        <f>รายชื่อนักเรียน!A53</f>
        <v>52</v>
      </c>
      <c r="C57" s="1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9" t="str">
        <f>IF($C57="","",'พ.ค.'!$AI55)</f>
        <v/>
      </c>
      <c r="E57" s="59" t="str">
        <f>IF($C57="","",'มิ.ย.'!$AI55)</f>
        <v/>
      </c>
      <c r="F57" s="59" t="str">
        <f>IF($C57="","",'ก.ค.'!$AI55)</f>
        <v/>
      </c>
      <c r="G57" s="59" t="str">
        <f>IF($C57="","",'ส.ค.'!$AI55)</f>
        <v/>
      </c>
      <c r="H57" s="59" t="str">
        <f>IF($C57="","",'ก.ย.'!$AI55)</f>
        <v/>
      </c>
      <c r="I57" s="108" t="str">
        <f>IF($C57="","",'ต.ค.'!$AI55)</f>
        <v/>
      </c>
      <c r="J57" s="25" t="str">
        <f>IF($C57="","",'พ.ย.'!$AI55)</f>
        <v/>
      </c>
      <c r="K57" s="25" t="str">
        <f>IF($C57="","",'ธ.ค.'!$AI55)</f>
        <v/>
      </c>
      <c r="L57" s="25" t="str">
        <f>IF($C57="","",'ม.ค.'!$AI55)</f>
        <v/>
      </c>
      <c r="M57" s="25" t="str">
        <f>IF($C57="","",'ก.พ.'!$AI55)</f>
        <v/>
      </c>
      <c r="N57" s="25" t="str">
        <f>IF($C57="","",'มี.ค.'!$AI55)</f>
        <v/>
      </c>
      <c r="O57" s="59" t="str">
        <f t="shared" si="0"/>
        <v/>
      </c>
      <c r="P57" s="61" t="str">
        <f t="shared" si="1"/>
        <v/>
      </c>
      <c r="Q57" s="70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4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6"/>
      <c r="B58" s="69">
        <f>รายชื่อนักเรียน!A54</f>
        <v>53</v>
      </c>
      <c r="C58" s="1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9" t="str">
        <f>IF($C58="","",'พ.ค.'!$AI56)</f>
        <v/>
      </c>
      <c r="E58" s="59" t="str">
        <f>IF($C58="","",'มิ.ย.'!$AI56)</f>
        <v/>
      </c>
      <c r="F58" s="59" t="str">
        <f>IF($C58="","",'ก.ค.'!$AI56)</f>
        <v/>
      </c>
      <c r="G58" s="59" t="str">
        <f>IF($C58="","",'ส.ค.'!$AI56)</f>
        <v/>
      </c>
      <c r="H58" s="59" t="str">
        <f>IF($C58="","",'ก.ย.'!$AI56)</f>
        <v/>
      </c>
      <c r="I58" s="108" t="str">
        <f>IF($C58="","",'ต.ค.'!$AI56)</f>
        <v/>
      </c>
      <c r="J58" s="25" t="str">
        <f>IF($C58="","",'พ.ย.'!$AI56)</f>
        <v/>
      </c>
      <c r="K58" s="25" t="str">
        <f>IF($C58="","",'ธ.ค.'!$AI56)</f>
        <v/>
      </c>
      <c r="L58" s="25" t="str">
        <f>IF($C58="","",'ม.ค.'!$AI56)</f>
        <v/>
      </c>
      <c r="M58" s="25" t="str">
        <f>IF($C58="","",'ก.พ.'!$AI56)</f>
        <v/>
      </c>
      <c r="N58" s="25" t="str">
        <f>IF($C58="","",'มี.ค.'!$AI56)</f>
        <v/>
      </c>
      <c r="O58" s="59" t="str">
        <f t="shared" si="0"/>
        <v/>
      </c>
      <c r="P58" s="61" t="str">
        <f t="shared" si="1"/>
        <v/>
      </c>
      <c r="Q58" s="70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4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6"/>
      <c r="B59" s="69">
        <f>รายชื่อนักเรียน!A55</f>
        <v>54</v>
      </c>
      <c r="C59" s="1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9" t="str">
        <f>IF($C59="","",'พ.ค.'!$AI57)</f>
        <v/>
      </c>
      <c r="E59" s="59" t="str">
        <f>IF($C59="","",'มิ.ย.'!$AI57)</f>
        <v/>
      </c>
      <c r="F59" s="59" t="str">
        <f>IF($C59="","",'ก.ค.'!$AI57)</f>
        <v/>
      </c>
      <c r="G59" s="59" t="str">
        <f>IF($C59="","",'ส.ค.'!$AI57)</f>
        <v/>
      </c>
      <c r="H59" s="59" t="str">
        <f>IF($C59="","",'ก.ย.'!$AI57)</f>
        <v/>
      </c>
      <c r="I59" s="108" t="str">
        <f>IF($C59="","",'ต.ค.'!$AI57)</f>
        <v/>
      </c>
      <c r="J59" s="25" t="str">
        <f>IF($C59="","",'พ.ย.'!$AI57)</f>
        <v/>
      </c>
      <c r="K59" s="25" t="str">
        <f>IF($C59="","",'ธ.ค.'!$AI57)</f>
        <v/>
      </c>
      <c r="L59" s="25" t="str">
        <f>IF($C59="","",'ม.ค.'!$AI57)</f>
        <v/>
      </c>
      <c r="M59" s="25" t="str">
        <f>IF($C59="","",'ก.พ.'!$AI57)</f>
        <v/>
      </c>
      <c r="N59" s="25" t="str">
        <f>IF($C59="","",'มี.ค.'!$AI57)</f>
        <v/>
      </c>
      <c r="O59" s="59" t="str">
        <f t="shared" si="0"/>
        <v/>
      </c>
      <c r="P59" s="61" t="str">
        <f t="shared" si="1"/>
        <v/>
      </c>
      <c r="Q59" s="70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4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6"/>
      <c r="B60" s="69">
        <f>รายชื่อนักเรียน!A56</f>
        <v>55</v>
      </c>
      <c r="C60" s="1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9" t="str">
        <f>IF($C60="","",'พ.ค.'!$AI58)</f>
        <v/>
      </c>
      <c r="E60" s="59" t="str">
        <f>IF($C60="","",'มิ.ย.'!$AI58)</f>
        <v/>
      </c>
      <c r="F60" s="59" t="str">
        <f>IF($C60="","",'ก.ค.'!$AI58)</f>
        <v/>
      </c>
      <c r="G60" s="59" t="str">
        <f>IF($C60="","",'ส.ค.'!$AI58)</f>
        <v/>
      </c>
      <c r="H60" s="59" t="str">
        <f>IF($C60="","",'ก.ย.'!$AI58)</f>
        <v/>
      </c>
      <c r="I60" s="108" t="str">
        <f>IF($C60="","",'ต.ค.'!$AI58)</f>
        <v/>
      </c>
      <c r="J60" s="25" t="str">
        <f>IF($C60="","",'พ.ย.'!$AI58)</f>
        <v/>
      </c>
      <c r="K60" s="25" t="str">
        <f>IF($C60="","",'ธ.ค.'!$AI58)</f>
        <v/>
      </c>
      <c r="L60" s="25" t="str">
        <f>IF($C60="","",'ม.ค.'!$AI58)</f>
        <v/>
      </c>
      <c r="M60" s="25" t="str">
        <f>IF($C60="","",'ก.พ.'!$AI58)</f>
        <v/>
      </c>
      <c r="N60" s="25" t="str">
        <f>IF($C60="","",'มี.ค.'!$AI58)</f>
        <v/>
      </c>
      <c r="O60" s="59" t="str">
        <f t="shared" si="0"/>
        <v/>
      </c>
      <c r="P60" s="61" t="str">
        <f t="shared" si="1"/>
        <v/>
      </c>
      <c r="Q60" s="70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4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6"/>
      <c r="B61" s="69">
        <f>รายชื่อนักเรียน!A57</f>
        <v>56</v>
      </c>
      <c r="C61" s="1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9" t="str">
        <f>IF($C61="","",'พ.ค.'!$AI59)</f>
        <v/>
      </c>
      <c r="E61" s="59" t="str">
        <f>IF($C61="","",'มิ.ย.'!$AI59)</f>
        <v/>
      </c>
      <c r="F61" s="59" t="str">
        <f>IF($C61="","",'ก.ค.'!$AI59)</f>
        <v/>
      </c>
      <c r="G61" s="59" t="str">
        <f>IF($C61="","",'ส.ค.'!$AI59)</f>
        <v/>
      </c>
      <c r="H61" s="59" t="str">
        <f>IF($C61="","",'ก.ย.'!$AI59)</f>
        <v/>
      </c>
      <c r="I61" s="108" t="str">
        <f>IF($C61="","",'ต.ค.'!$AI59)</f>
        <v/>
      </c>
      <c r="J61" s="25" t="str">
        <f>IF($C61="","",'พ.ย.'!$AI59)</f>
        <v/>
      </c>
      <c r="K61" s="25" t="str">
        <f>IF($C61="","",'ธ.ค.'!$AI59)</f>
        <v/>
      </c>
      <c r="L61" s="25" t="str">
        <f>IF($C61="","",'ม.ค.'!$AI59)</f>
        <v/>
      </c>
      <c r="M61" s="25" t="str">
        <f>IF($C61="","",'ก.พ.'!$AI59)</f>
        <v/>
      </c>
      <c r="N61" s="25" t="str">
        <f>IF($C61="","",'มี.ค.'!$AI59)</f>
        <v/>
      </c>
      <c r="O61" s="59" t="str">
        <f t="shared" si="0"/>
        <v/>
      </c>
      <c r="P61" s="61" t="str">
        <f t="shared" si="1"/>
        <v/>
      </c>
      <c r="Q61" s="70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4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6"/>
      <c r="B62" s="69">
        <f>รายชื่อนักเรียน!A58</f>
        <v>57</v>
      </c>
      <c r="C62" s="1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9" t="str">
        <f>IF($C62="","",'พ.ค.'!$AI60)</f>
        <v/>
      </c>
      <c r="E62" s="59" t="str">
        <f>IF($C62="","",'มิ.ย.'!$AI60)</f>
        <v/>
      </c>
      <c r="F62" s="59" t="str">
        <f>IF($C62="","",'ก.ค.'!$AI60)</f>
        <v/>
      </c>
      <c r="G62" s="59" t="str">
        <f>IF($C62="","",'ส.ค.'!$AI60)</f>
        <v/>
      </c>
      <c r="H62" s="59" t="str">
        <f>IF($C62="","",'ก.ย.'!$AI60)</f>
        <v/>
      </c>
      <c r="I62" s="108" t="str">
        <f>IF($C62="","",'ต.ค.'!$AI60)</f>
        <v/>
      </c>
      <c r="J62" s="25" t="str">
        <f>IF($C62="","",'พ.ย.'!$AI60)</f>
        <v/>
      </c>
      <c r="K62" s="25" t="str">
        <f>IF($C62="","",'ธ.ค.'!$AI60)</f>
        <v/>
      </c>
      <c r="L62" s="25" t="str">
        <f>IF($C62="","",'ม.ค.'!$AI60)</f>
        <v/>
      </c>
      <c r="M62" s="25" t="str">
        <f>IF($C62="","",'ก.พ.'!$AI60)</f>
        <v/>
      </c>
      <c r="N62" s="25" t="str">
        <f>IF($C62="","",'มี.ค.'!$AI60)</f>
        <v/>
      </c>
      <c r="O62" s="59" t="str">
        <f t="shared" si="0"/>
        <v/>
      </c>
      <c r="P62" s="61" t="str">
        <f t="shared" si="1"/>
        <v/>
      </c>
      <c r="Q62" s="70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4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6"/>
      <c r="B63" s="69">
        <f>รายชื่อนักเรียน!A59</f>
        <v>58</v>
      </c>
      <c r="C63" s="1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9" t="str">
        <f>IF($C63="","",'พ.ค.'!$AI61)</f>
        <v/>
      </c>
      <c r="E63" s="59" t="str">
        <f>IF($C63="","",'มิ.ย.'!$AI61)</f>
        <v/>
      </c>
      <c r="F63" s="59" t="str">
        <f>IF($C63="","",'ก.ค.'!$AI61)</f>
        <v/>
      </c>
      <c r="G63" s="59" t="str">
        <f>IF($C63="","",'ส.ค.'!$AI61)</f>
        <v/>
      </c>
      <c r="H63" s="59" t="str">
        <f>IF($C63="","",'ก.ย.'!$AI61)</f>
        <v/>
      </c>
      <c r="I63" s="108" t="str">
        <f>IF($C63="","",'ต.ค.'!$AI61)</f>
        <v/>
      </c>
      <c r="J63" s="25" t="str">
        <f>IF($C63="","",'พ.ย.'!$AI61)</f>
        <v/>
      </c>
      <c r="K63" s="25" t="str">
        <f>IF($C63="","",'ธ.ค.'!$AI61)</f>
        <v/>
      </c>
      <c r="L63" s="25" t="str">
        <f>IF($C63="","",'ม.ค.'!$AI61)</f>
        <v/>
      </c>
      <c r="M63" s="25" t="str">
        <f>IF($C63="","",'ก.พ.'!$AI61)</f>
        <v/>
      </c>
      <c r="N63" s="25" t="str">
        <f>IF($C63="","",'มี.ค.'!$AI61)</f>
        <v/>
      </c>
      <c r="O63" s="59" t="str">
        <f t="shared" si="0"/>
        <v/>
      </c>
      <c r="P63" s="61" t="str">
        <f t="shared" si="1"/>
        <v/>
      </c>
      <c r="Q63" s="70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4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6"/>
      <c r="B64" s="69">
        <f>รายชื่อนักเรียน!A60</f>
        <v>59</v>
      </c>
      <c r="C64" s="1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9" t="str">
        <f>IF($C64="","",'พ.ค.'!$AI62)</f>
        <v/>
      </c>
      <c r="E64" s="59" t="str">
        <f>IF($C64="","",'มิ.ย.'!$AI62)</f>
        <v/>
      </c>
      <c r="F64" s="59" t="str">
        <f>IF($C64="","",'ก.ค.'!$AI62)</f>
        <v/>
      </c>
      <c r="G64" s="59" t="str">
        <f>IF($C64="","",'ส.ค.'!$AI62)</f>
        <v/>
      </c>
      <c r="H64" s="59" t="str">
        <f>IF($C64="","",'ก.ย.'!$AI62)</f>
        <v/>
      </c>
      <c r="I64" s="108" t="str">
        <f>IF($C64="","",'ต.ค.'!$AI62)</f>
        <v/>
      </c>
      <c r="J64" s="25" t="str">
        <f>IF($C64="","",'พ.ย.'!$AI62)</f>
        <v/>
      </c>
      <c r="K64" s="25" t="str">
        <f>IF($C64="","",'ธ.ค.'!$AI62)</f>
        <v/>
      </c>
      <c r="L64" s="25" t="str">
        <f>IF($C64="","",'ม.ค.'!$AI62)</f>
        <v/>
      </c>
      <c r="M64" s="25" t="str">
        <f>IF($C64="","",'ก.พ.'!$AI62)</f>
        <v/>
      </c>
      <c r="N64" s="25" t="str">
        <f>IF($C64="","",'มี.ค.'!$AI62)</f>
        <v/>
      </c>
      <c r="O64" s="59" t="str">
        <f t="shared" si="0"/>
        <v/>
      </c>
      <c r="P64" s="61" t="str">
        <f t="shared" si="1"/>
        <v/>
      </c>
      <c r="Q64" s="70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4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6"/>
      <c r="B65" s="69">
        <f>รายชื่อนักเรียน!A61</f>
        <v>60</v>
      </c>
      <c r="C65" s="1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9" t="str">
        <f>IF($C65="","",'พ.ค.'!$AI63)</f>
        <v/>
      </c>
      <c r="E65" s="59" t="str">
        <f>IF($C65="","",'มิ.ย.'!$AI63)</f>
        <v/>
      </c>
      <c r="F65" s="59" t="str">
        <f>IF($C65="","",'ก.ค.'!$AI63)</f>
        <v/>
      </c>
      <c r="G65" s="59" t="str">
        <f>IF($C65="","",'ส.ค.'!$AI63)</f>
        <v/>
      </c>
      <c r="H65" s="59" t="str">
        <f>IF($C65="","",'ก.ย.'!$AI63)</f>
        <v/>
      </c>
      <c r="I65" s="108" t="str">
        <f>IF($C65="","",'ต.ค.'!$AI63)</f>
        <v/>
      </c>
      <c r="J65" s="25" t="str">
        <f>IF($C65="","",'พ.ย.'!$AI63)</f>
        <v/>
      </c>
      <c r="K65" s="25" t="str">
        <f>IF($C65="","",'ธ.ค.'!$AI63)</f>
        <v/>
      </c>
      <c r="L65" s="25" t="str">
        <f>IF($C65="","",'ม.ค.'!$AI63)</f>
        <v/>
      </c>
      <c r="M65" s="25" t="str">
        <f>IF($C65="","",'ก.พ.'!$AI63)</f>
        <v/>
      </c>
      <c r="N65" s="25" t="str">
        <f>IF($C65="","",'มี.ค.'!$AI63)</f>
        <v/>
      </c>
      <c r="O65" s="59" t="str">
        <f t="shared" si="0"/>
        <v/>
      </c>
      <c r="P65" s="61" t="str">
        <f t="shared" si="1"/>
        <v/>
      </c>
      <c r="Q65" s="70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4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cczR27Zbk9v0ZP2dTEnwcBNTjOSYdTmClXjcG5HzTqmWsn4WKhkgz+GSXm2pBharRkj0Nyk80wxDRCu8D3oqYA==" saltValue="OujIuRtHOw0wxpjFsNf+Ww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375" style="1" customWidth="1"/>
    <col min="9" max="9" width="11" style="1" customWidth="1"/>
    <col min="10" max="10" width="8.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58"/>
      <c r="B1" s="295" t="str">
        <f>"รายชื่อนักเรียน ปีการศึกษา " &amp; ตั้งค่าปพ5!I3</f>
        <v>รายชื่อนักเรียน ปีการศึกษา 2568</v>
      </c>
      <c r="C1" s="296"/>
      <c r="D1" s="296"/>
      <c r="E1" s="296"/>
      <c r="F1" s="296"/>
      <c r="G1" s="296"/>
      <c r="H1" s="296"/>
      <c r="I1" s="297"/>
      <c r="J1" s="92"/>
      <c r="K1" s="92"/>
      <c r="L1" s="92"/>
    </row>
    <row r="2" spans="1:12" ht="26.25" customHeight="1" x14ac:dyDescent="0.3">
      <c r="A2" s="58"/>
      <c r="B2" s="50"/>
      <c r="C2" s="55" t="s">
        <v>123</v>
      </c>
      <c r="D2" s="293" t="str">
        <f>IF(ตั้งค่าปพ5!I4="","",ตั้งค่าปพ5!I4)</f>
        <v>ศาลาพัน</v>
      </c>
      <c r="E2" s="293"/>
      <c r="F2" s="55" t="s">
        <v>128</v>
      </c>
      <c r="G2" s="294" t="str">
        <f>IF(ตั้งค่าปพ5!I9="","",ตั้งค่าปพ5!I9)</f>
        <v>ประถมศึกษาปีที่ 1/1</v>
      </c>
      <c r="H2" s="294"/>
      <c r="I2" s="56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8"/>
      <c r="B3" s="50"/>
      <c r="C3" s="55" t="s">
        <v>159</v>
      </c>
      <c r="D3" s="293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3"/>
      <c r="F3" s="293"/>
      <c r="G3" s="294" t="str">
        <f>"ชาย " &amp; COUNTIF(รายชื่อนักเรียน!G2:G61,"ชาย") &amp; " คน หญิง " &amp; COUNTIF(รายชื่อนักเรียน!G2:G61,"หญิง") &amp; " คน"</f>
        <v>ชาย 1 คน หญิง 4 คน</v>
      </c>
      <c r="H3" s="294"/>
      <c r="I3" s="56"/>
      <c r="J3" s="86" t="s">
        <v>260</v>
      </c>
      <c r="K3" s="85">
        <v>1</v>
      </c>
      <c r="L3" s="87"/>
    </row>
    <row r="4" spans="1:12" ht="6.95" customHeight="1" x14ac:dyDescent="0.3">
      <c r="A4" s="58"/>
      <c r="B4" s="51"/>
      <c r="C4" s="52"/>
      <c r="D4" s="52"/>
      <c r="E4" s="52"/>
      <c r="F4" s="52"/>
      <c r="G4" s="52"/>
      <c r="H4" s="52"/>
      <c r="I4" s="57"/>
      <c r="J4" s="82"/>
      <c r="K4" s="39"/>
      <c r="L4" s="39"/>
    </row>
    <row r="5" spans="1:12" ht="41.25" customHeight="1" x14ac:dyDescent="0.3">
      <c r="A5" s="58"/>
      <c r="B5" s="54" t="s">
        <v>32</v>
      </c>
      <c r="C5" s="54" t="s">
        <v>33</v>
      </c>
      <c r="D5" s="54" t="s">
        <v>34</v>
      </c>
      <c r="E5" s="54" t="s">
        <v>22</v>
      </c>
      <c r="F5" s="54" t="s">
        <v>35</v>
      </c>
      <c r="G5" s="54" t="s">
        <v>36</v>
      </c>
      <c r="H5" s="54" t="s">
        <v>37</v>
      </c>
      <c r="I5" s="54" t="s">
        <v>145</v>
      </c>
      <c r="J5" s="39"/>
      <c r="K5" s="39"/>
      <c r="L5" s="39"/>
    </row>
    <row r="6" spans="1:12" ht="18.95" customHeight="1" x14ac:dyDescent="0.3">
      <c r="A6" s="58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04080</v>
      </c>
      <c r="D6" s="53" t="str">
        <f>IF($K$3=1,IF(รายชื่อนักเรียน!C2="","",รายชื่อนักเรียน!C2),IF(รายชื่อนักเรียน!C32="","",รายชื่อนักเรียน!C32))</f>
        <v>1-1499-01588-18-6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วีรภัทร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พิมลี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8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04127</v>
      </c>
      <c r="D7" s="53" t="str">
        <f>IF($K$3=1,IF(รายชื่อนักเรียน!C3="","",รายชื่อนักเรียน!C3),IF(รายชื่อนักเรียน!C33="","",รายชื่อนักเรียน!C33))</f>
        <v>1-1398-00276-11-1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พรกนก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ดิษฐเต้ยหลวง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8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04129</v>
      </c>
      <c r="D8" s="53" t="str">
        <f>IF($K$3=1,IF(รายชื่อนักเรียน!C4="","",รายชื่อนักเรียน!C4),IF(รายชื่อนักเรียน!C34="","",รายชื่อนักเรียน!C34))</f>
        <v>1-1396-00927-07-1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ดวงกมล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สาระกุล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8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04193</v>
      </c>
      <c r="D9" s="53" t="str">
        <f>IF($K$3=1,IF(รายชื่อนักเรียน!C5="","",รายชื่อนักเรียน!C5),IF(รายชื่อนักเรียน!C35="","",รายชื่อนักเรียน!C35))</f>
        <v>1-6599-03063-40-0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บุณยากร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บุญมา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8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04198</v>
      </c>
      <c r="D10" s="53" t="str">
        <f>IF($K$3=1,IF(รายชื่อนักเรียน!C6="","",รายชื่อนักเรียน!C6),IF(รายชื่อนักเรียน!C36="","",รายชื่อนักเรียน!C36))</f>
        <v>1-1472-00067-68-4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ขนิษฐา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ประสาททอง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8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/>
      </c>
      <c r="D11" s="53" t="str">
        <f>IF($K$3=1,IF(รายชื่อนักเรียน!C7="","",รายชื่อนักเรียน!C7),IF(รายชื่อนักเรียน!C37="","",รายชื่อนักเรียน!C37))</f>
        <v/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/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/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/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/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8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/>
      </c>
      <c r="D12" s="53" t="str">
        <f>IF($K$3=1,IF(รายชื่อนักเรียน!C8="","",รายชื่อนักเรียน!C8),IF(รายชื่อนักเรียน!C38="","",รายชื่อนักเรียน!C38))</f>
        <v/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/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/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/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8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/>
      </c>
      <c r="D13" s="53" t="str">
        <f>IF($K$3=1,IF(รายชื่อนักเรียน!C9="","",รายชื่อนักเรียน!C9),IF(รายชื่อนักเรียน!C39="","",รายชื่อนักเรียน!C39))</f>
        <v/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/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/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/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/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8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/>
      </c>
      <c r="D14" s="53" t="str">
        <f>IF($K$3=1,IF(รายชื่อนักเรียน!C10="","",รายชื่อนักเรียน!C10),IF(รายชื่อนักเรียน!C40="","",รายชื่อนักเรียน!C40))</f>
        <v/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/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/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/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8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/>
      </c>
      <c r="D15" s="53" t="str">
        <f>IF($K$3=1,IF(รายชื่อนักเรียน!C11="","",รายชื่อนักเรียน!C11),IF(รายชื่อนักเรียน!C41="","",รายชื่อนักเรียน!C41))</f>
        <v/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/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/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/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/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8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/>
      </c>
      <c r="D16" s="53" t="str">
        <f>IF($K$3=1,IF(รายชื่อนักเรียน!C12="","",รายชื่อนักเรียน!C12),IF(รายชื่อนักเรียน!C42="","",รายชื่อนักเรียน!C42))</f>
        <v/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/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/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/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/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8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53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8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3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8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3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8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3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8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3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8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3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8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3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8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3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8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3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8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3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8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3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8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3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8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3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8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3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8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3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8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3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8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3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8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3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8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3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Y1" workbookViewId="0">
      <selection activeCell="IJ2" sqref="IJ2"/>
    </sheetView>
  </sheetViews>
  <sheetFormatPr defaultColWidth="9" defaultRowHeight="21" x14ac:dyDescent="0.35"/>
  <cols>
    <col min="1" max="1" width="8.5" style="64" hidden="1" customWidth="1"/>
    <col min="2" max="2" width="23.625" style="64" hidden="1" customWidth="1"/>
    <col min="3" max="3" width="9.625" style="64" hidden="1" customWidth="1"/>
    <col min="4" max="4" width="4.875" style="64" customWidth="1"/>
    <col min="5" max="5" width="3.5" style="64" customWidth="1"/>
    <col min="6" max="36" width="2.5" style="64" customWidth="1"/>
    <col min="37" max="37" width="12.875" style="64" customWidth="1"/>
    <col min="38" max="38" width="4.875" style="64" customWidth="1"/>
    <col min="39" max="39" width="3.5" style="64" customWidth="1"/>
    <col min="40" max="70" width="2.5" style="64" customWidth="1"/>
    <col min="71" max="71" width="14" style="64" customWidth="1"/>
    <col min="72" max="72" width="4.875" style="64" customWidth="1"/>
    <col min="73" max="73" width="3.5" style="64" customWidth="1"/>
    <col min="74" max="104" width="2.5" style="64" customWidth="1"/>
    <col min="105" max="105" width="13" style="64" customWidth="1"/>
    <col min="106" max="106" width="4.875" style="64" customWidth="1"/>
    <col min="107" max="107" width="3.5" style="64" customWidth="1"/>
    <col min="108" max="138" width="2.5" style="64" customWidth="1"/>
    <col min="139" max="139" width="13" style="64" customWidth="1"/>
    <col min="140" max="140" width="4.875" style="64" customWidth="1"/>
    <col min="141" max="141" width="3.5" style="64" customWidth="1"/>
    <col min="142" max="172" width="2.5" style="64" customWidth="1"/>
    <col min="173" max="173" width="13.875" style="64" customWidth="1"/>
    <col min="174" max="174" width="4.875" style="64" customWidth="1"/>
    <col min="175" max="175" width="3.5" style="64" customWidth="1"/>
    <col min="176" max="206" width="2.75" style="64" customWidth="1"/>
    <col min="207" max="207" width="7.5" style="64" customWidth="1"/>
    <col min="208" max="208" width="4.875" style="64" customWidth="1"/>
    <col min="209" max="209" width="3.125" style="64" customWidth="1"/>
    <col min="210" max="240" width="2.75" style="64" customWidth="1"/>
    <col min="241" max="241" width="7.125" style="64" customWidth="1"/>
    <col min="242" max="242" width="4.875" style="64" customWidth="1"/>
    <col min="243" max="243" width="3.5" style="64" customWidth="1"/>
    <col min="244" max="274" width="2.875" style="64" customWidth="1"/>
    <col min="275" max="275" width="6" style="64" customWidth="1"/>
    <col min="276" max="276" width="4.875" style="64" customWidth="1"/>
    <col min="277" max="277" width="3.5" style="64" customWidth="1"/>
    <col min="278" max="308" width="2.875" style="64" customWidth="1"/>
    <col min="309" max="309" width="5.875" style="64" customWidth="1"/>
    <col min="310" max="310" width="4.875" style="64" customWidth="1"/>
    <col min="311" max="311" width="3.5" style="64" customWidth="1"/>
    <col min="312" max="342" width="2.875" style="64" customWidth="1"/>
    <col min="343" max="343" width="6" style="64" customWidth="1"/>
    <col min="344" max="344" width="3.875" style="64" customWidth="1"/>
    <col min="345" max="376" width="2.875" style="64" customWidth="1"/>
    <col min="377" max="377" width="7.25" style="64" customWidth="1"/>
    <col min="378" max="16384" width="9" style="64"/>
  </cols>
  <sheetData>
    <row r="1" spans="1:377" ht="24" customHeight="1" x14ac:dyDescent="0.35">
      <c r="A1" s="90" t="s">
        <v>184</v>
      </c>
      <c r="B1" s="84" t="s">
        <v>188</v>
      </c>
      <c r="C1" s="164" t="str">
        <f>_xlfn.IFNA(IF(VLOOKUP(B1,รายการ!$K$1:$L$36,2,FALSE)="","",HYPERLINK("#" &amp; VLOOKUP(B1,รายการ!$K$1:$L$36,2,FALSE)  &amp; "","คลิก")),"")</f>
        <v>คลิก</v>
      </c>
      <c r="D1" s="298" t="s">
        <v>165</v>
      </c>
      <c r="E1" s="299" t="s">
        <v>166</v>
      </c>
      <c r="F1" s="299"/>
      <c r="G1" s="299"/>
      <c r="H1" s="299"/>
      <c r="I1" s="299"/>
      <c r="J1" s="299"/>
      <c r="K1" s="299" t="s">
        <v>40</v>
      </c>
      <c r="L1" s="299"/>
      <c r="M1" s="299"/>
      <c r="N1" s="300" t="str">
        <f>ตั้งค่าเดือน!$B2</f>
        <v>พฤษภาคม</v>
      </c>
      <c r="O1" s="300"/>
      <c r="P1" s="300"/>
      <c r="Q1" s="300"/>
      <c r="R1" s="300"/>
      <c r="S1" s="300"/>
      <c r="T1" s="300"/>
      <c r="U1" s="299" t="s">
        <v>163</v>
      </c>
      <c r="V1" s="299"/>
      <c r="W1" s="300">
        <f>ตั้งค่าเดือน!$D2</f>
        <v>2568</v>
      </c>
      <c r="X1" s="300"/>
      <c r="Y1" s="300"/>
      <c r="Z1" s="300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2" t="s">
        <v>160</v>
      </c>
      <c r="AL1" s="298" t="s">
        <v>165</v>
      </c>
      <c r="AM1" s="299" t="s">
        <v>166</v>
      </c>
      <c r="AN1" s="299"/>
      <c r="AO1" s="299"/>
      <c r="AP1" s="299"/>
      <c r="AQ1" s="299"/>
      <c r="AR1" s="299"/>
      <c r="AS1" s="299" t="s">
        <v>40</v>
      </c>
      <c r="AT1" s="299"/>
      <c r="AU1" s="299"/>
      <c r="AV1" s="300" t="str">
        <f>ตั้งค่าเดือน!$B3</f>
        <v>มิถุนายน</v>
      </c>
      <c r="AW1" s="300"/>
      <c r="AX1" s="300"/>
      <c r="AY1" s="300"/>
      <c r="AZ1" s="300"/>
      <c r="BA1" s="300"/>
      <c r="BB1" s="300"/>
      <c r="BC1" s="299" t="s">
        <v>163</v>
      </c>
      <c r="BD1" s="299"/>
      <c r="BE1" s="300">
        <f>ตั้งค่าเดือน!$D3</f>
        <v>2568</v>
      </c>
      <c r="BF1" s="300"/>
      <c r="BG1" s="300"/>
      <c r="BH1" s="300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2" t="s">
        <v>160</v>
      </c>
      <c r="BT1" s="298" t="s">
        <v>165</v>
      </c>
      <c r="BU1" s="299" t="s">
        <v>166</v>
      </c>
      <c r="BV1" s="299"/>
      <c r="BW1" s="299"/>
      <c r="BX1" s="299"/>
      <c r="BY1" s="299"/>
      <c r="BZ1" s="299"/>
      <c r="CA1" s="299" t="s">
        <v>40</v>
      </c>
      <c r="CB1" s="299"/>
      <c r="CC1" s="299"/>
      <c r="CD1" s="300" t="str">
        <f>ตั้งค่าเดือน!$B4</f>
        <v>กรกฎาคม</v>
      </c>
      <c r="CE1" s="300"/>
      <c r="CF1" s="300"/>
      <c r="CG1" s="300"/>
      <c r="CH1" s="300"/>
      <c r="CI1" s="300"/>
      <c r="CJ1" s="300"/>
      <c r="CK1" s="299" t="s">
        <v>163</v>
      </c>
      <c r="CL1" s="299"/>
      <c r="CM1" s="300">
        <f>ตั้งค่าเดือน!$D4</f>
        <v>2568</v>
      </c>
      <c r="CN1" s="300"/>
      <c r="CO1" s="300"/>
      <c r="CP1" s="300"/>
      <c r="CQ1" s="301"/>
      <c r="CR1" s="301"/>
      <c r="CS1" s="301"/>
      <c r="CT1" s="301"/>
      <c r="CU1" s="301"/>
      <c r="CV1" s="301"/>
      <c r="CW1" s="301"/>
      <c r="CX1" s="301"/>
      <c r="CY1" s="301"/>
      <c r="CZ1" s="301"/>
      <c r="DA1" s="302" t="s">
        <v>160</v>
      </c>
      <c r="DB1" s="298" t="s">
        <v>165</v>
      </c>
      <c r="DC1" s="299" t="s">
        <v>166</v>
      </c>
      <c r="DD1" s="299"/>
      <c r="DE1" s="299"/>
      <c r="DF1" s="299"/>
      <c r="DG1" s="299"/>
      <c r="DH1" s="299"/>
      <c r="DI1" s="299" t="s">
        <v>40</v>
      </c>
      <c r="DJ1" s="299"/>
      <c r="DK1" s="299"/>
      <c r="DL1" s="300" t="str">
        <f>ตั้งค่าเดือน!$B5</f>
        <v>สิงหาคม</v>
      </c>
      <c r="DM1" s="300"/>
      <c r="DN1" s="300"/>
      <c r="DO1" s="300"/>
      <c r="DP1" s="300"/>
      <c r="DQ1" s="300"/>
      <c r="DR1" s="300"/>
      <c r="DS1" s="299" t="s">
        <v>163</v>
      </c>
      <c r="DT1" s="299"/>
      <c r="DU1" s="300">
        <f>ตั้งค่าเดือน!$D5</f>
        <v>2568</v>
      </c>
      <c r="DV1" s="300"/>
      <c r="DW1" s="300"/>
      <c r="DX1" s="300"/>
      <c r="DY1" s="301"/>
      <c r="DZ1" s="301"/>
      <c r="EA1" s="301"/>
      <c r="EB1" s="301"/>
      <c r="EC1" s="301"/>
      <c r="ED1" s="301"/>
      <c r="EE1" s="301"/>
      <c r="EF1" s="301"/>
      <c r="EG1" s="301"/>
      <c r="EH1" s="301"/>
      <c r="EI1" s="302" t="s">
        <v>160</v>
      </c>
      <c r="EJ1" s="298" t="s">
        <v>165</v>
      </c>
      <c r="EK1" s="299" t="s">
        <v>166</v>
      </c>
      <c r="EL1" s="299"/>
      <c r="EM1" s="299"/>
      <c r="EN1" s="299"/>
      <c r="EO1" s="299"/>
      <c r="EP1" s="299"/>
      <c r="EQ1" s="299" t="s">
        <v>40</v>
      </c>
      <c r="ER1" s="299"/>
      <c r="ES1" s="299"/>
      <c r="ET1" s="300" t="str">
        <f>ตั้งค่าเดือน!$B6</f>
        <v>กันยายน</v>
      </c>
      <c r="EU1" s="300"/>
      <c r="EV1" s="300"/>
      <c r="EW1" s="300"/>
      <c r="EX1" s="300"/>
      <c r="EY1" s="300"/>
      <c r="EZ1" s="300"/>
      <c r="FA1" s="299" t="s">
        <v>163</v>
      </c>
      <c r="FB1" s="299"/>
      <c r="FC1" s="300">
        <f>ตั้งค่าเดือน!$D6</f>
        <v>2568</v>
      </c>
      <c r="FD1" s="300"/>
      <c r="FE1" s="300"/>
      <c r="FF1" s="300"/>
      <c r="FG1" s="301"/>
      <c r="FH1" s="301"/>
      <c r="FI1" s="301"/>
      <c r="FJ1" s="301"/>
      <c r="FK1" s="301"/>
      <c r="FL1" s="301"/>
      <c r="FM1" s="301"/>
      <c r="FN1" s="301"/>
      <c r="FO1" s="301"/>
      <c r="FP1" s="301"/>
      <c r="FQ1" s="302" t="s">
        <v>160</v>
      </c>
      <c r="FR1" s="298" t="s">
        <v>165</v>
      </c>
      <c r="FS1" s="299" t="s">
        <v>166</v>
      </c>
      <c r="FT1" s="299"/>
      <c r="FU1" s="299"/>
      <c r="FV1" s="299"/>
      <c r="FW1" s="299"/>
      <c r="FX1" s="299"/>
      <c r="FY1" s="299" t="s">
        <v>40</v>
      </c>
      <c r="FZ1" s="299"/>
      <c r="GA1" s="299"/>
      <c r="GB1" s="300" t="str">
        <f>ตั้งค่าเดือน!$B7</f>
        <v>ตุลาคม</v>
      </c>
      <c r="GC1" s="300"/>
      <c r="GD1" s="300"/>
      <c r="GE1" s="300"/>
      <c r="GF1" s="300"/>
      <c r="GG1" s="300"/>
      <c r="GH1" s="300"/>
      <c r="GI1" s="299" t="s">
        <v>163</v>
      </c>
      <c r="GJ1" s="299"/>
      <c r="GK1" s="300">
        <f>ตั้งค่าเดือน!$D7</f>
        <v>2568</v>
      </c>
      <c r="GL1" s="300"/>
      <c r="GM1" s="300"/>
      <c r="GN1" s="300"/>
      <c r="GO1" s="301"/>
      <c r="GP1" s="301"/>
      <c r="GQ1" s="301"/>
      <c r="GR1" s="301"/>
      <c r="GS1" s="301"/>
      <c r="GT1" s="301"/>
      <c r="GU1" s="301"/>
      <c r="GV1" s="301"/>
      <c r="GW1" s="301"/>
      <c r="GX1" s="301"/>
      <c r="GY1" s="302" t="s">
        <v>160</v>
      </c>
      <c r="GZ1" s="298" t="s">
        <v>165</v>
      </c>
      <c r="HA1" s="299" t="s">
        <v>166</v>
      </c>
      <c r="HB1" s="299"/>
      <c r="HC1" s="299"/>
      <c r="HD1" s="299"/>
      <c r="HE1" s="299"/>
      <c r="HF1" s="299"/>
      <c r="HG1" s="299" t="s">
        <v>40</v>
      </c>
      <c r="HH1" s="299"/>
      <c r="HI1" s="299"/>
      <c r="HJ1" s="300" t="str">
        <f>ตั้งค่าเดือน!$B8</f>
        <v>พฤศจิกายน</v>
      </c>
      <c r="HK1" s="300"/>
      <c r="HL1" s="300"/>
      <c r="HM1" s="300"/>
      <c r="HN1" s="300"/>
      <c r="HO1" s="300"/>
      <c r="HP1" s="300"/>
      <c r="HQ1" s="299" t="s">
        <v>163</v>
      </c>
      <c r="HR1" s="299"/>
      <c r="HS1" s="300">
        <f>ตั้งค่าเดือน!$D8</f>
        <v>2568</v>
      </c>
      <c r="HT1" s="300"/>
      <c r="HU1" s="300"/>
      <c r="HV1" s="300"/>
      <c r="HW1" s="301"/>
      <c r="HX1" s="301"/>
      <c r="HY1" s="301"/>
      <c r="HZ1" s="301"/>
      <c r="IA1" s="301"/>
      <c r="IB1" s="301"/>
      <c r="IC1" s="301"/>
      <c r="ID1" s="301"/>
      <c r="IE1" s="301"/>
      <c r="IF1" s="301"/>
      <c r="IG1" s="302" t="s">
        <v>160</v>
      </c>
      <c r="IH1" s="298" t="s">
        <v>165</v>
      </c>
      <c r="II1" s="299" t="s">
        <v>166</v>
      </c>
      <c r="IJ1" s="299"/>
      <c r="IK1" s="299"/>
      <c r="IL1" s="299"/>
      <c r="IM1" s="299"/>
      <c r="IN1" s="299"/>
      <c r="IO1" s="299" t="s">
        <v>40</v>
      </c>
      <c r="IP1" s="299"/>
      <c r="IQ1" s="299"/>
      <c r="IR1" s="300" t="str">
        <f>ตั้งค่าเดือน!$B9</f>
        <v>ธันวาคม</v>
      </c>
      <c r="IS1" s="300"/>
      <c r="IT1" s="300"/>
      <c r="IU1" s="300"/>
      <c r="IV1" s="300"/>
      <c r="IW1" s="300"/>
      <c r="IX1" s="300"/>
      <c r="IY1" s="299" t="s">
        <v>163</v>
      </c>
      <c r="IZ1" s="299"/>
      <c r="JA1" s="300">
        <f>ตั้งค่าเดือน!$D9</f>
        <v>2568</v>
      </c>
      <c r="JB1" s="300"/>
      <c r="JC1" s="300"/>
      <c r="JD1" s="300"/>
      <c r="JE1" s="301"/>
      <c r="JF1" s="301"/>
      <c r="JG1" s="301"/>
      <c r="JH1" s="301"/>
      <c r="JI1" s="301"/>
      <c r="JJ1" s="301"/>
      <c r="JK1" s="301"/>
      <c r="JL1" s="301"/>
      <c r="JM1" s="301"/>
      <c r="JN1" s="301"/>
      <c r="JO1" s="302" t="s">
        <v>160</v>
      </c>
      <c r="JP1" s="298" t="s">
        <v>165</v>
      </c>
      <c r="JQ1" s="299" t="s">
        <v>166</v>
      </c>
      <c r="JR1" s="299"/>
      <c r="JS1" s="299"/>
      <c r="JT1" s="299"/>
      <c r="JU1" s="299"/>
      <c r="JV1" s="299"/>
      <c r="JW1" s="299" t="s">
        <v>40</v>
      </c>
      <c r="JX1" s="299"/>
      <c r="JY1" s="299"/>
      <c r="JZ1" s="300" t="str">
        <f>ตั้งค่าเดือน!$B10</f>
        <v>มกราคม</v>
      </c>
      <c r="KA1" s="300"/>
      <c r="KB1" s="300"/>
      <c r="KC1" s="300"/>
      <c r="KD1" s="300"/>
      <c r="KE1" s="300"/>
      <c r="KF1" s="300"/>
      <c r="KG1" s="299" t="s">
        <v>163</v>
      </c>
      <c r="KH1" s="299"/>
      <c r="KI1" s="300">
        <f>ตั้งค่าเดือน!$D10</f>
        <v>2569</v>
      </c>
      <c r="KJ1" s="300"/>
      <c r="KK1" s="300"/>
      <c r="KL1" s="300"/>
      <c r="KM1" s="301"/>
      <c r="KN1" s="301"/>
      <c r="KO1" s="301"/>
      <c r="KP1" s="301"/>
      <c r="KQ1" s="301"/>
      <c r="KR1" s="301"/>
      <c r="KS1" s="301"/>
      <c r="KT1" s="301"/>
      <c r="KU1" s="301"/>
      <c r="KV1" s="301"/>
      <c r="KW1" s="302" t="s">
        <v>160</v>
      </c>
      <c r="KX1" s="298" t="s">
        <v>165</v>
      </c>
      <c r="KY1" s="299" t="s">
        <v>166</v>
      </c>
      <c r="KZ1" s="299"/>
      <c r="LA1" s="299"/>
      <c r="LB1" s="299"/>
      <c r="LC1" s="299"/>
      <c r="LD1" s="299"/>
      <c r="LE1" s="299" t="s">
        <v>40</v>
      </c>
      <c r="LF1" s="299"/>
      <c r="LG1" s="299"/>
      <c r="LH1" s="300" t="str">
        <f>ตั้งค่าเดือน!$B11</f>
        <v>กุมภาพันธ์</v>
      </c>
      <c r="LI1" s="300"/>
      <c r="LJ1" s="300"/>
      <c r="LK1" s="300"/>
      <c r="LL1" s="300"/>
      <c r="LM1" s="300"/>
      <c r="LN1" s="300"/>
      <c r="LO1" s="299" t="s">
        <v>163</v>
      </c>
      <c r="LP1" s="299"/>
      <c r="LQ1" s="300">
        <f>ตั้งค่าเดือน!$D11</f>
        <v>2569</v>
      </c>
      <c r="LR1" s="300"/>
      <c r="LS1" s="300"/>
      <c r="LT1" s="300"/>
      <c r="LU1" s="301"/>
      <c r="LV1" s="301"/>
      <c r="LW1" s="301"/>
      <c r="LX1" s="301"/>
      <c r="LY1" s="301"/>
      <c r="LZ1" s="301"/>
      <c r="MA1" s="301"/>
      <c r="MB1" s="301"/>
      <c r="MC1" s="301"/>
      <c r="MD1" s="301"/>
      <c r="ME1" s="302" t="s">
        <v>160</v>
      </c>
      <c r="MF1" s="298" t="s">
        <v>165</v>
      </c>
      <c r="MG1" s="299" t="s">
        <v>166</v>
      </c>
      <c r="MH1" s="299"/>
      <c r="MI1" s="299"/>
      <c r="MJ1" s="299"/>
      <c r="MK1" s="299"/>
      <c r="ML1" s="299"/>
      <c r="MM1" s="299" t="s">
        <v>40</v>
      </c>
      <c r="MN1" s="299"/>
      <c r="MO1" s="299"/>
      <c r="MP1" s="300" t="str">
        <f>ตั้งค่าเดือน!$B12</f>
        <v>มีนาคม</v>
      </c>
      <c r="MQ1" s="300"/>
      <c r="MR1" s="300"/>
      <c r="MS1" s="300"/>
      <c r="MT1" s="300"/>
      <c r="MU1" s="300"/>
      <c r="MV1" s="300"/>
      <c r="MW1" s="299" t="s">
        <v>163</v>
      </c>
      <c r="MX1" s="299"/>
      <c r="MY1" s="300">
        <f>ตั้งค่าเดือน!$D12</f>
        <v>2569</v>
      </c>
      <c r="MZ1" s="300"/>
      <c r="NA1" s="300"/>
      <c r="NB1" s="300"/>
      <c r="NC1" s="301"/>
      <c r="ND1" s="301"/>
      <c r="NE1" s="301"/>
      <c r="NF1" s="301"/>
      <c r="NG1" s="301"/>
      <c r="NH1" s="301"/>
      <c r="NI1" s="301"/>
      <c r="NJ1" s="301"/>
      <c r="NK1" s="301"/>
      <c r="NL1" s="301"/>
      <c r="NM1" s="302" t="s">
        <v>160</v>
      </c>
    </row>
    <row r="2" spans="1:377" ht="23.25" x14ac:dyDescent="0.35">
      <c r="A2" s="86" t="s">
        <v>260</v>
      </c>
      <c r="B2" s="85">
        <v>1</v>
      </c>
      <c r="C2" s="87"/>
      <c r="D2" s="298"/>
      <c r="E2" s="185" t="s">
        <v>53</v>
      </c>
      <c r="F2" s="185">
        <v>1</v>
      </c>
      <c r="G2" s="185">
        <f>F2+1</f>
        <v>2</v>
      </c>
      <c r="H2" s="185">
        <f t="shared" ref="H2:AI2" si="0">G2+1</f>
        <v>3</v>
      </c>
      <c r="I2" s="185">
        <f t="shared" si="0"/>
        <v>4</v>
      </c>
      <c r="J2" s="185">
        <f t="shared" si="0"/>
        <v>5</v>
      </c>
      <c r="K2" s="185">
        <f t="shared" si="0"/>
        <v>6</v>
      </c>
      <c r="L2" s="185">
        <f t="shared" si="0"/>
        <v>7</v>
      </c>
      <c r="M2" s="185">
        <f t="shared" si="0"/>
        <v>8</v>
      </c>
      <c r="N2" s="185">
        <f t="shared" si="0"/>
        <v>9</v>
      </c>
      <c r="O2" s="185">
        <f t="shared" si="0"/>
        <v>10</v>
      </c>
      <c r="P2" s="185">
        <f t="shared" si="0"/>
        <v>11</v>
      </c>
      <c r="Q2" s="185">
        <f t="shared" si="0"/>
        <v>12</v>
      </c>
      <c r="R2" s="185">
        <f t="shared" si="0"/>
        <v>13</v>
      </c>
      <c r="S2" s="185">
        <f t="shared" si="0"/>
        <v>14</v>
      </c>
      <c r="T2" s="185">
        <f t="shared" si="0"/>
        <v>15</v>
      </c>
      <c r="U2" s="185">
        <f t="shared" si="0"/>
        <v>16</v>
      </c>
      <c r="V2" s="185">
        <f t="shared" si="0"/>
        <v>17</v>
      </c>
      <c r="W2" s="185">
        <f t="shared" si="0"/>
        <v>18</v>
      </c>
      <c r="X2" s="185">
        <f t="shared" si="0"/>
        <v>19</v>
      </c>
      <c r="Y2" s="185">
        <f t="shared" si="0"/>
        <v>20</v>
      </c>
      <c r="Z2" s="185">
        <f t="shared" si="0"/>
        <v>21</v>
      </c>
      <c r="AA2" s="185">
        <f t="shared" si="0"/>
        <v>22</v>
      </c>
      <c r="AB2" s="185">
        <f t="shared" si="0"/>
        <v>23</v>
      </c>
      <c r="AC2" s="185">
        <f t="shared" si="0"/>
        <v>24</v>
      </c>
      <c r="AD2" s="185">
        <f t="shared" si="0"/>
        <v>25</v>
      </c>
      <c r="AE2" s="185">
        <f t="shared" si="0"/>
        <v>26</v>
      </c>
      <c r="AF2" s="185">
        <f t="shared" si="0"/>
        <v>27</v>
      </c>
      <c r="AG2" s="185">
        <f t="shared" si="0"/>
        <v>28</v>
      </c>
      <c r="AH2" s="185">
        <f t="shared" si="0"/>
        <v>29</v>
      </c>
      <c r="AI2" s="185">
        <f t="shared" si="0"/>
        <v>30</v>
      </c>
      <c r="AJ2" s="185">
        <f>AI2+1</f>
        <v>31</v>
      </c>
      <c r="AK2" s="302"/>
      <c r="AL2" s="298"/>
      <c r="AM2" s="185" t="s">
        <v>53</v>
      </c>
      <c r="AN2" s="185">
        <v>1</v>
      </c>
      <c r="AO2" s="185">
        <f>AN2+1</f>
        <v>2</v>
      </c>
      <c r="AP2" s="185">
        <f t="shared" ref="AP2:BQ2" si="1">AO2+1</f>
        <v>3</v>
      </c>
      <c r="AQ2" s="185">
        <f t="shared" si="1"/>
        <v>4</v>
      </c>
      <c r="AR2" s="185">
        <f t="shared" si="1"/>
        <v>5</v>
      </c>
      <c r="AS2" s="185">
        <f t="shared" si="1"/>
        <v>6</v>
      </c>
      <c r="AT2" s="185">
        <f t="shared" si="1"/>
        <v>7</v>
      </c>
      <c r="AU2" s="185">
        <f t="shared" si="1"/>
        <v>8</v>
      </c>
      <c r="AV2" s="185">
        <f t="shared" si="1"/>
        <v>9</v>
      </c>
      <c r="AW2" s="185">
        <f t="shared" si="1"/>
        <v>10</v>
      </c>
      <c r="AX2" s="185">
        <f t="shared" si="1"/>
        <v>11</v>
      </c>
      <c r="AY2" s="185">
        <f t="shared" si="1"/>
        <v>12</v>
      </c>
      <c r="AZ2" s="185">
        <f t="shared" si="1"/>
        <v>13</v>
      </c>
      <c r="BA2" s="185">
        <f t="shared" si="1"/>
        <v>14</v>
      </c>
      <c r="BB2" s="185">
        <f t="shared" si="1"/>
        <v>15</v>
      </c>
      <c r="BC2" s="185">
        <f t="shared" si="1"/>
        <v>16</v>
      </c>
      <c r="BD2" s="185">
        <f t="shared" si="1"/>
        <v>17</v>
      </c>
      <c r="BE2" s="185">
        <f t="shared" si="1"/>
        <v>18</v>
      </c>
      <c r="BF2" s="185">
        <f t="shared" si="1"/>
        <v>19</v>
      </c>
      <c r="BG2" s="185">
        <f t="shared" si="1"/>
        <v>20</v>
      </c>
      <c r="BH2" s="185">
        <f t="shared" si="1"/>
        <v>21</v>
      </c>
      <c r="BI2" s="185">
        <f t="shared" si="1"/>
        <v>22</v>
      </c>
      <c r="BJ2" s="185">
        <f t="shared" si="1"/>
        <v>23</v>
      </c>
      <c r="BK2" s="185">
        <f t="shared" si="1"/>
        <v>24</v>
      </c>
      <c r="BL2" s="185">
        <f t="shared" si="1"/>
        <v>25</v>
      </c>
      <c r="BM2" s="185">
        <f t="shared" si="1"/>
        <v>26</v>
      </c>
      <c r="BN2" s="185">
        <f t="shared" si="1"/>
        <v>27</v>
      </c>
      <c r="BO2" s="185">
        <f t="shared" si="1"/>
        <v>28</v>
      </c>
      <c r="BP2" s="185">
        <f t="shared" si="1"/>
        <v>29</v>
      </c>
      <c r="BQ2" s="185">
        <f t="shared" si="1"/>
        <v>30</v>
      </c>
      <c r="BR2" s="185">
        <f>BQ2+1</f>
        <v>31</v>
      </c>
      <c r="BS2" s="302"/>
      <c r="BT2" s="298"/>
      <c r="BU2" s="185" t="s">
        <v>53</v>
      </c>
      <c r="BV2" s="185">
        <v>1</v>
      </c>
      <c r="BW2" s="185">
        <f>BV2+1</f>
        <v>2</v>
      </c>
      <c r="BX2" s="185">
        <f t="shared" ref="BX2:CY2" si="2">BW2+1</f>
        <v>3</v>
      </c>
      <c r="BY2" s="185">
        <f t="shared" si="2"/>
        <v>4</v>
      </c>
      <c r="BZ2" s="185">
        <f t="shared" si="2"/>
        <v>5</v>
      </c>
      <c r="CA2" s="185">
        <f t="shared" si="2"/>
        <v>6</v>
      </c>
      <c r="CB2" s="185">
        <f t="shared" si="2"/>
        <v>7</v>
      </c>
      <c r="CC2" s="185">
        <f t="shared" si="2"/>
        <v>8</v>
      </c>
      <c r="CD2" s="185">
        <f t="shared" si="2"/>
        <v>9</v>
      </c>
      <c r="CE2" s="185">
        <f t="shared" si="2"/>
        <v>10</v>
      </c>
      <c r="CF2" s="185">
        <f t="shared" si="2"/>
        <v>11</v>
      </c>
      <c r="CG2" s="185">
        <f t="shared" si="2"/>
        <v>12</v>
      </c>
      <c r="CH2" s="185">
        <f t="shared" si="2"/>
        <v>13</v>
      </c>
      <c r="CI2" s="185">
        <f t="shared" si="2"/>
        <v>14</v>
      </c>
      <c r="CJ2" s="185">
        <f t="shared" si="2"/>
        <v>15</v>
      </c>
      <c r="CK2" s="185">
        <f t="shared" si="2"/>
        <v>16</v>
      </c>
      <c r="CL2" s="185">
        <f t="shared" si="2"/>
        <v>17</v>
      </c>
      <c r="CM2" s="185">
        <f t="shared" si="2"/>
        <v>18</v>
      </c>
      <c r="CN2" s="185">
        <f t="shared" si="2"/>
        <v>19</v>
      </c>
      <c r="CO2" s="185">
        <f t="shared" si="2"/>
        <v>20</v>
      </c>
      <c r="CP2" s="185">
        <f t="shared" si="2"/>
        <v>21</v>
      </c>
      <c r="CQ2" s="185">
        <f t="shared" si="2"/>
        <v>22</v>
      </c>
      <c r="CR2" s="185">
        <f t="shared" si="2"/>
        <v>23</v>
      </c>
      <c r="CS2" s="185">
        <f t="shared" si="2"/>
        <v>24</v>
      </c>
      <c r="CT2" s="185">
        <f t="shared" si="2"/>
        <v>25</v>
      </c>
      <c r="CU2" s="185">
        <f t="shared" si="2"/>
        <v>26</v>
      </c>
      <c r="CV2" s="185">
        <f t="shared" si="2"/>
        <v>27</v>
      </c>
      <c r="CW2" s="185">
        <f t="shared" si="2"/>
        <v>28</v>
      </c>
      <c r="CX2" s="185">
        <f t="shared" si="2"/>
        <v>29</v>
      </c>
      <c r="CY2" s="185">
        <f t="shared" si="2"/>
        <v>30</v>
      </c>
      <c r="CZ2" s="185">
        <f>CY2+1</f>
        <v>31</v>
      </c>
      <c r="DA2" s="302"/>
      <c r="DB2" s="298"/>
      <c r="DC2" s="185" t="s">
        <v>53</v>
      </c>
      <c r="DD2" s="185">
        <v>1</v>
      </c>
      <c r="DE2" s="185">
        <f>DD2+1</f>
        <v>2</v>
      </c>
      <c r="DF2" s="185">
        <f t="shared" ref="DF2:EG2" si="3">DE2+1</f>
        <v>3</v>
      </c>
      <c r="DG2" s="185">
        <f t="shared" si="3"/>
        <v>4</v>
      </c>
      <c r="DH2" s="185">
        <f t="shared" si="3"/>
        <v>5</v>
      </c>
      <c r="DI2" s="185">
        <f t="shared" si="3"/>
        <v>6</v>
      </c>
      <c r="DJ2" s="185">
        <f t="shared" si="3"/>
        <v>7</v>
      </c>
      <c r="DK2" s="185">
        <f t="shared" si="3"/>
        <v>8</v>
      </c>
      <c r="DL2" s="185">
        <f t="shared" si="3"/>
        <v>9</v>
      </c>
      <c r="DM2" s="185">
        <f t="shared" si="3"/>
        <v>10</v>
      </c>
      <c r="DN2" s="185">
        <f t="shared" si="3"/>
        <v>11</v>
      </c>
      <c r="DO2" s="185">
        <f t="shared" si="3"/>
        <v>12</v>
      </c>
      <c r="DP2" s="185">
        <f t="shared" si="3"/>
        <v>13</v>
      </c>
      <c r="DQ2" s="185">
        <f t="shared" si="3"/>
        <v>14</v>
      </c>
      <c r="DR2" s="185">
        <f t="shared" si="3"/>
        <v>15</v>
      </c>
      <c r="DS2" s="185">
        <f t="shared" si="3"/>
        <v>16</v>
      </c>
      <c r="DT2" s="185">
        <f t="shared" si="3"/>
        <v>17</v>
      </c>
      <c r="DU2" s="185">
        <f t="shared" si="3"/>
        <v>18</v>
      </c>
      <c r="DV2" s="185">
        <f t="shared" si="3"/>
        <v>19</v>
      </c>
      <c r="DW2" s="185">
        <f t="shared" si="3"/>
        <v>20</v>
      </c>
      <c r="DX2" s="185">
        <f t="shared" si="3"/>
        <v>21</v>
      </c>
      <c r="DY2" s="185">
        <f t="shared" si="3"/>
        <v>22</v>
      </c>
      <c r="DZ2" s="185">
        <f t="shared" si="3"/>
        <v>23</v>
      </c>
      <c r="EA2" s="185">
        <f t="shared" si="3"/>
        <v>24</v>
      </c>
      <c r="EB2" s="185">
        <f t="shared" si="3"/>
        <v>25</v>
      </c>
      <c r="EC2" s="185">
        <f t="shared" si="3"/>
        <v>26</v>
      </c>
      <c r="ED2" s="185">
        <f t="shared" si="3"/>
        <v>27</v>
      </c>
      <c r="EE2" s="185">
        <f t="shared" si="3"/>
        <v>28</v>
      </c>
      <c r="EF2" s="185">
        <f t="shared" si="3"/>
        <v>29</v>
      </c>
      <c r="EG2" s="185">
        <f t="shared" si="3"/>
        <v>30</v>
      </c>
      <c r="EH2" s="185">
        <f>EG2+1</f>
        <v>31</v>
      </c>
      <c r="EI2" s="302"/>
      <c r="EJ2" s="298"/>
      <c r="EK2" s="185" t="s">
        <v>53</v>
      </c>
      <c r="EL2" s="185">
        <v>1</v>
      </c>
      <c r="EM2" s="185">
        <f>EL2+1</f>
        <v>2</v>
      </c>
      <c r="EN2" s="185">
        <f t="shared" ref="EN2:FO2" si="4">EM2+1</f>
        <v>3</v>
      </c>
      <c r="EO2" s="185">
        <f t="shared" si="4"/>
        <v>4</v>
      </c>
      <c r="EP2" s="185">
        <f t="shared" si="4"/>
        <v>5</v>
      </c>
      <c r="EQ2" s="185">
        <f t="shared" si="4"/>
        <v>6</v>
      </c>
      <c r="ER2" s="185">
        <f t="shared" si="4"/>
        <v>7</v>
      </c>
      <c r="ES2" s="185">
        <f t="shared" si="4"/>
        <v>8</v>
      </c>
      <c r="ET2" s="185">
        <f t="shared" si="4"/>
        <v>9</v>
      </c>
      <c r="EU2" s="185">
        <f t="shared" si="4"/>
        <v>10</v>
      </c>
      <c r="EV2" s="185">
        <f t="shared" si="4"/>
        <v>11</v>
      </c>
      <c r="EW2" s="185">
        <f t="shared" si="4"/>
        <v>12</v>
      </c>
      <c r="EX2" s="185">
        <f t="shared" si="4"/>
        <v>13</v>
      </c>
      <c r="EY2" s="185">
        <f t="shared" si="4"/>
        <v>14</v>
      </c>
      <c r="EZ2" s="185">
        <f t="shared" si="4"/>
        <v>15</v>
      </c>
      <c r="FA2" s="185">
        <f t="shared" si="4"/>
        <v>16</v>
      </c>
      <c r="FB2" s="185">
        <f t="shared" si="4"/>
        <v>17</v>
      </c>
      <c r="FC2" s="185">
        <f t="shared" si="4"/>
        <v>18</v>
      </c>
      <c r="FD2" s="185">
        <f t="shared" si="4"/>
        <v>19</v>
      </c>
      <c r="FE2" s="185">
        <f t="shared" si="4"/>
        <v>20</v>
      </c>
      <c r="FF2" s="185">
        <f t="shared" si="4"/>
        <v>21</v>
      </c>
      <c r="FG2" s="185">
        <f t="shared" si="4"/>
        <v>22</v>
      </c>
      <c r="FH2" s="185">
        <f t="shared" si="4"/>
        <v>23</v>
      </c>
      <c r="FI2" s="185">
        <f t="shared" si="4"/>
        <v>24</v>
      </c>
      <c r="FJ2" s="185">
        <f t="shared" si="4"/>
        <v>25</v>
      </c>
      <c r="FK2" s="185">
        <f t="shared" si="4"/>
        <v>26</v>
      </c>
      <c r="FL2" s="185">
        <f t="shared" si="4"/>
        <v>27</v>
      </c>
      <c r="FM2" s="185">
        <f t="shared" si="4"/>
        <v>28</v>
      </c>
      <c r="FN2" s="185">
        <f t="shared" si="4"/>
        <v>29</v>
      </c>
      <c r="FO2" s="185">
        <f t="shared" si="4"/>
        <v>30</v>
      </c>
      <c r="FP2" s="185">
        <f>FO2+1</f>
        <v>31</v>
      </c>
      <c r="FQ2" s="302"/>
      <c r="FR2" s="298"/>
      <c r="FS2" s="185" t="s">
        <v>53</v>
      </c>
      <c r="FT2" s="185">
        <v>1</v>
      </c>
      <c r="FU2" s="185">
        <f>FT2+1</f>
        <v>2</v>
      </c>
      <c r="FV2" s="185">
        <f t="shared" ref="FV2:GW2" si="5">FU2+1</f>
        <v>3</v>
      </c>
      <c r="FW2" s="185">
        <f t="shared" si="5"/>
        <v>4</v>
      </c>
      <c r="FX2" s="185">
        <f t="shared" si="5"/>
        <v>5</v>
      </c>
      <c r="FY2" s="185">
        <f t="shared" si="5"/>
        <v>6</v>
      </c>
      <c r="FZ2" s="185">
        <f t="shared" si="5"/>
        <v>7</v>
      </c>
      <c r="GA2" s="185">
        <f t="shared" si="5"/>
        <v>8</v>
      </c>
      <c r="GB2" s="185">
        <f t="shared" si="5"/>
        <v>9</v>
      </c>
      <c r="GC2" s="185">
        <f t="shared" si="5"/>
        <v>10</v>
      </c>
      <c r="GD2" s="185">
        <f t="shared" si="5"/>
        <v>11</v>
      </c>
      <c r="GE2" s="185">
        <f t="shared" si="5"/>
        <v>12</v>
      </c>
      <c r="GF2" s="185">
        <f t="shared" si="5"/>
        <v>13</v>
      </c>
      <c r="GG2" s="185">
        <f t="shared" si="5"/>
        <v>14</v>
      </c>
      <c r="GH2" s="185">
        <f t="shared" si="5"/>
        <v>15</v>
      </c>
      <c r="GI2" s="185">
        <f t="shared" si="5"/>
        <v>16</v>
      </c>
      <c r="GJ2" s="185">
        <f t="shared" si="5"/>
        <v>17</v>
      </c>
      <c r="GK2" s="185">
        <f t="shared" si="5"/>
        <v>18</v>
      </c>
      <c r="GL2" s="185">
        <f t="shared" si="5"/>
        <v>19</v>
      </c>
      <c r="GM2" s="185">
        <f t="shared" si="5"/>
        <v>20</v>
      </c>
      <c r="GN2" s="185">
        <f t="shared" si="5"/>
        <v>21</v>
      </c>
      <c r="GO2" s="185">
        <f t="shared" si="5"/>
        <v>22</v>
      </c>
      <c r="GP2" s="185">
        <f t="shared" si="5"/>
        <v>23</v>
      </c>
      <c r="GQ2" s="185">
        <f t="shared" si="5"/>
        <v>24</v>
      </c>
      <c r="GR2" s="185">
        <f t="shared" si="5"/>
        <v>25</v>
      </c>
      <c r="GS2" s="185">
        <f t="shared" si="5"/>
        <v>26</v>
      </c>
      <c r="GT2" s="185">
        <f t="shared" si="5"/>
        <v>27</v>
      </c>
      <c r="GU2" s="185">
        <f t="shared" si="5"/>
        <v>28</v>
      </c>
      <c r="GV2" s="185">
        <f t="shared" si="5"/>
        <v>29</v>
      </c>
      <c r="GW2" s="185">
        <f t="shared" si="5"/>
        <v>30</v>
      </c>
      <c r="GX2" s="185">
        <f>GW2+1</f>
        <v>31</v>
      </c>
      <c r="GY2" s="302"/>
      <c r="GZ2" s="298"/>
      <c r="HA2" s="185" t="s">
        <v>53</v>
      </c>
      <c r="HB2" s="185">
        <v>1</v>
      </c>
      <c r="HC2" s="185">
        <f>HB2+1</f>
        <v>2</v>
      </c>
      <c r="HD2" s="185">
        <f t="shared" ref="HD2:IE2" si="6">HC2+1</f>
        <v>3</v>
      </c>
      <c r="HE2" s="185">
        <f t="shared" si="6"/>
        <v>4</v>
      </c>
      <c r="HF2" s="185">
        <f t="shared" si="6"/>
        <v>5</v>
      </c>
      <c r="HG2" s="185">
        <f t="shared" si="6"/>
        <v>6</v>
      </c>
      <c r="HH2" s="185">
        <f t="shared" si="6"/>
        <v>7</v>
      </c>
      <c r="HI2" s="185">
        <f t="shared" si="6"/>
        <v>8</v>
      </c>
      <c r="HJ2" s="185">
        <f t="shared" si="6"/>
        <v>9</v>
      </c>
      <c r="HK2" s="185">
        <f t="shared" si="6"/>
        <v>10</v>
      </c>
      <c r="HL2" s="185">
        <f t="shared" si="6"/>
        <v>11</v>
      </c>
      <c r="HM2" s="185">
        <f t="shared" si="6"/>
        <v>12</v>
      </c>
      <c r="HN2" s="185">
        <f t="shared" si="6"/>
        <v>13</v>
      </c>
      <c r="HO2" s="185">
        <f t="shared" si="6"/>
        <v>14</v>
      </c>
      <c r="HP2" s="185">
        <f t="shared" si="6"/>
        <v>15</v>
      </c>
      <c r="HQ2" s="185">
        <f t="shared" si="6"/>
        <v>16</v>
      </c>
      <c r="HR2" s="185">
        <f t="shared" si="6"/>
        <v>17</v>
      </c>
      <c r="HS2" s="185">
        <f t="shared" si="6"/>
        <v>18</v>
      </c>
      <c r="HT2" s="185">
        <f t="shared" si="6"/>
        <v>19</v>
      </c>
      <c r="HU2" s="185">
        <f t="shared" si="6"/>
        <v>20</v>
      </c>
      <c r="HV2" s="185">
        <f t="shared" si="6"/>
        <v>21</v>
      </c>
      <c r="HW2" s="185">
        <f t="shared" si="6"/>
        <v>22</v>
      </c>
      <c r="HX2" s="185">
        <f t="shared" si="6"/>
        <v>23</v>
      </c>
      <c r="HY2" s="185">
        <f t="shared" si="6"/>
        <v>24</v>
      </c>
      <c r="HZ2" s="185">
        <f t="shared" si="6"/>
        <v>25</v>
      </c>
      <c r="IA2" s="185">
        <f t="shared" si="6"/>
        <v>26</v>
      </c>
      <c r="IB2" s="185">
        <f t="shared" si="6"/>
        <v>27</v>
      </c>
      <c r="IC2" s="185">
        <f t="shared" si="6"/>
        <v>28</v>
      </c>
      <c r="ID2" s="185">
        <f t="shared" si="6"/>
        <v>29</v>
      </c>
      <c r="IE2" s="185">
        <f t="shared" si="6"/>
        <v>30</v>
      </c>
      <c r="IF2" s="185">
        <f>IE2+1</f>
        <v>31</v>
      </c>
      <c r="IG2" s="302"/>
      <c r="IH2" s="298"/>
      <c r="II2" s="185" t="s">
        <v>53</v>
      </c>
      <c r="IJ2" s="185">
        <v>1</v>
      </c>
      <c r="IK2" s="185">
        <f>IJ2+1</f>
        <v>2</v>
      </c>
      <c r="IL2" s="185">
        <f t="shared" ref="IL2:JM2" si="7">IK2+1</f>
        <v>3</v>
      </c>
      <c r="IM2" s="185">
        <f t="shared" si="7"/>
        <v>4</v>
      </c>
      <c r="IN2" s="185">
        <f t="shared" si="7"/>
        <v>5</v>
      </c>
      <c r="IO2" s="185">
        <f t="shared" si="7"/>
        <v>6</v>
      </c>
      <c r="IP2" s="185">
        <f t="shared" si="7"/>
        <v>7</v>
      </c>
      <c r="IQ2" s="185">
        <f t="shared" si="7"/>
        <v>8</v>
      </c>
      <c r="IR2" s="185">
        <f t="shared" si="7"/>
        <v>9</v>
      </c>
      <c r="IS2" s="185">
        <f t="shared" si="7"/>
        <v>10</v>
      </c>
      <c r="IT2" s="185">
        <f t="shared" si="7"/>
        <v>11</v>
      </c>
      <c r="IU2" s="185">
        <f t="shared" si="7"/>
        <v>12</v>
      </c>
      <c r="IV2" s="185">
        <f t="shared" si="7"/>
        <v>13</v>
      </c>
      <c r="IW2" s="185">
        <f t="shared" si="7"/>
        <v>14</v>
      </c>
      <c r="IX2" s="185">
        <f t="shared" si="7"/>
        <v>15</v>
      </c>
      <c r="IY2" s="185">
        <f t="shared" si="7"/>
        <v>16</v>
      </c>
      <c r="IZ2" s="185">
        <f t="shared" si="7"/>
        <v>17</v>
      </c>
      <c r="JA2" s="185">
        <f t="shared" si="7"/>
        <v>18</v>
      </c>
      <c r="JB2" s="185">
        <f t="shared" si="7"/>
        <v>19</v>
      </c>
      <c r="JC2" s="185">
        <f t="shared" si="7"/>
        <v>20</v>
      </c>
      <c r="JD2" s="185">
        <f t="shared" si="7"/>
        <v>21</v>
      </c>
      <c r="JE2" s="185">
        <f t="shared" si="7"/>
        <v>22</v>
      </c>
      <c r="JF2" s="185">
        <f t="shared" si="7"/>
        <v>23</v>
      </c>
      <c r="JG2" s="185">
        <f t="shared" si="7"/>
        <v>24</v>
      </c>
      <c r="JH2" s="185">
        <f t="shared" si="7"/>
        <v>25</v>
      </c>
      <c r="JI2" s="185">
        <f t="shared" si="7"/>
        <v>26</v>
      </c>
      <c r="JJ2" s="185">
        <f t="shared" si="7"/>
        <v>27</v>
      </c>
      <c r="JK2" s="185">
        <f t="shared" si="7"/>
        <v>28</v>
      </c>
      <c r="JL2" s="185">
        <f t="shared" si="7"/>
        <v>29</v>
      </c>
      <c r="JM2" s="185">
        <f t="shared" si="7"/>
        <v>30</v>
      </c>
      <c r="JN2" s="185">
        <f>JM2+1</f>
        <v>31</v>
      </c>
      <c r="JO2" s="302"/>
      <c r="JP2" s="298"/>
      <c r="JQ2" s="185" t="s">
        <v>53</v>
      </c>
      <c r="JR2" s="185">
        <v>1</v>
      </c>
      <c r="JS2" s="185">
        <f>JR2+1</f>
        <v>2</v>
      </c>
      <c r="JT2" s="185">
        <f t="shared" ref="JT2:KU2" si="8">JS2+1</f>
        <v>3</v>
      </c>
      <c r="JU2" s="185">
        <f t="shared" si="8"/>
        <v>4</v>
      </c>
      <c r="JV2" s="185">
        <f t="shared" si="8"/>
        <v>5</v>
      </c>
      <c r="JW2" s="185">
        <f t="shared" si="8"/>
        <v>6</v>
      </c>
      <c r="JX2" s="185">
        <f t="shared" si="8"/>
        <v>7</v>
      </c>
      <c r="JY2" s="185">
        <f t="shared" si="8"/>
        <v>8</v>
      </c>
      <c r="JZ2" s="185">
        <f t="shared" si="8"/>
        <v>9</v>
      </c>
      <c r="KA2" s="185">
        <f t="shared" si="8"/>
        <v>10</v>
      </c>
      <c r="KB2" s="185">
        <f t="shared" si="8"/>
        <v>11</v>
      </c>
      <c r="KC2" s="185">
        <f t="shared" si="8"/>
        <v>12</v>
      </c>
      <c r="KD2" s="185">
        <f t="shared" si="8"/>
        <v>13</v>
      </c>
      <c r="KE2" s="185">
        <f t="shared" si="8"/>
        <v>14</v>
      </c>
      <c r="KF2" s="185">
        <f t="shared" si="8"/>
        <v>15</v>
      </c>
      <c r="KG2" s="185">
        <f t="shared" si="8"/>
        <v>16</v>
      </c>
      <c r="KH2" s="185">
        <f t="shared" si="8"/>
        <v>17</v>
      </c>
      <c r="KI2" s="185">
        <f t="shared" si="8"/>
        <v>18</v>
      </c>
      <c r="KJ2" s="185">
        <f t="shared" si="8"/>
        <v>19</v>
      </c>
      <c r="KK2" s="185">
        <f t="shared" si="8"/>
        <v>20</v>
      </c>
      <c r="KL2" s="185">
        <f t="shared" si="8"/>
        <v>21</v>
      </c>
      <c r="KM2" s="185">
        <f t="shared" si="8"/>
        <v>22</v>
      </c>
      <c r="KN2" s="185">
        <f t="shared" si="8"/>
        <v>23</v>
      </c>
      <c r="KO2" s="185">
        <f t="shared" si="8"/>
        <v>24</v>
      </c>
      <c r="KP2" s="185">
        <f t="shared" si="8"/>
        <v>25</v>
      </c>
      <c r="KQ2" s="185">
        <f t="shared" si="8"/>
        <v>26</v>
      </c>
      <c r="KR2" s="185">
        <f t="shared" si="8"/>
        <v>27</v>
      </c>
      <c r="KS2" s="185">
        <f t="shared" si="8"/>
        <v>28</v>
      </c>
      <c r="KT2" s="185">
        <f t="shared" si="8"/>
        <v>29</v>
      </c>
      <c r="KU2" s="185">
        <f t="shared" si="8"/>
        <v>30</v>
      </c>
      <c r="KV2" s="185">
        <f>KU2+1</f>
        <v>31</v>
      </c>
      <c r="KW2" s="302"/>
      <c r="KX2" s="298"/>
      <c r="KY2" s="185" t="s">
        <v>53</v>
      </c>
      <c r="KZ2" s="185">
        <v>1</v>
      </c>
      <c r="LA2" s="185">
        <f>KZ2+1</f>
        <v>2</v>
      </c>
      <c r="LB2" s="185">
        <f t="shared" ref="LB2:MC2" si="9">LA2+1</f>
        <v>3</v>
      </c>
      <c r="LC2" s="185">
        <f t="shared" si="9"/>
        <v>4</v>
      </c>
      <c r="LD2" s="185">
        <f t="shared" si="9"/>
        <v>5</v>
      </c>
      <c r="LE2" s="185">
        <f t="shared" si="9"/>
        <v>6</v>
      </c>
      <c r="LF2" s="185">
        <f t="shared" si="9"/>
        <v>7</v>
      </c>
      <c r="LG2" s="185">
        <f t="shared" si="9"/>
        <v>8</v>
      </c>
      <c r="LH2" s="185">
        <f t="shared" si="9"/>
        <v>9</v>
      </c>
      <c r="LI2" s="185">
        <f t="shared" si="9"/>
        <v>10</v>
      </c>
      <c r="LJ2" s="185">
        <f t="shared" si="9"/>
        <v>11</v>
      </c>
      <c r="LK2" s="185">
        <f t="shared" si="9"/>
        <v>12</v>
      </c>
      <c r="LL2" s="185">
        <f t="shared" si="9"/>
        <v>13</v>
      </c>
      <c r="LM2" s="185">
        <f t="shared" si="9"/>
        <v>14</v>
      </c>
      <c r="LN2" s="185">
        <f t="shared" si="9"/>
        <v>15</v>
      </c>
      <c r="LO2" s="185">
        <f t="shared" si="9"/>
        <v>16</v>
      </c>
      <c r="LP2" s="185">
        <f t="shared" si="9"/>
        <v>17</v>
      </c>
      <c r="LQ2" s="185">
        <f t="shared" si="9"/>
        <v>18</v>
      </c>
      <c r="LR2" s="185">
        <f t="shared" si="9"/>
        <v>19</v>
      </c>
      <c r="LS2" s="185">
        <f t="shared" si="9"/>
        <v>20</v>
      </c>
      <c r="LT2" s="185">
        <f t="shared" si="9"/>
        <v>21</v>
      </c>
      <c r="LU2" s="185">
        <f t="shared" si="9"/>
        <v>22</v>
      </c>
      <c r="LV2" s="185">
        <f t="shared" si="9"/>
        <v>23</v>
      </c>
      <c r="LW2" s="185">
        <f t="shared" si="9"/>
        <v>24</v>
      </c>
      <c r="LX2" s="185">
        <f t="shared" si="9"/>
        <v>25</v>
      </c>
      <c r="LY2" s="185">
        <f t="shared" si="9"/>
        <v>26</v>
      </c>
      <c r="LZ2" s="185">
        <f t="shared" si="9"/>
        <v>27</v>
      </c>
      <c r="MA2" s="185">
        <f t="shared" si="9"/>
        <v>28</v>
      </c>
      <c r="MB2" s="185">
        <f t="shared" si="9"/>
        <v>29</v>
      </c>
      <c r="MC2" s="185">
        <f t="shared" si="9"/>
        <v>30</v>
      </c>
      <c r="MD2" s="185">
        <f>MC2+1</f>
        <v>31</v>
      </c>
      <c r="ME2" s="302"/>
      <c r="MF2" s="298"/>
      <c r="MG2" s="185" t="s">
        <v>53</v>
      </c>
      <c r="MH2" s="185">
        <v>1</v>
      </c>
      <c r="MI2" s="185">
        <f>MH2+1</f>
        <v>2</v>
      </c>
      <c r="MJ2" s="185">
        <f t="shared" ref="MJ2:NK2" si="10">MI2+1</f>
        <v>3</v>
      </c>
      <c r="MK2" s="185">
        <f t="shared" si="10"/>
        <v>4</v>
      </c>
      <c r="ML2" s="185">
        <f t="shared" si="10"/>
        <v>5</v>
      </c>
      <c r="MM2" s="185">
        <f t="shared" si="10"/>
        <v>6</v>
      </c>
      <c r="MN2" s="185">
        <f t="shared" si="10"/>
        <v>7</v>
      </c>
      <c r="MO2" s="185">
        <f t="shared" si="10"/>
        <v>8</v>
      </c>
      <c r="MP2" s="185">
        <f t="shared" si="10"/>
        <v>9</v>
      </c>
      <c r="MQ2" s="185">
        <f t="shared" si="10"/>
        <v>10</v>
      </c>
      <c r="MR2" s="185">
        <f t="shared" si="10"/>
        <v>11</v>
      </c>
      <c r="MS2" s="185">
        <f t="shared" si="10"/>
        <v>12</v>
      </c>
      <c r="MT2" s="185">
        <f t="shared" si="10"/>
        <v>13</v>
      </c>
      <c r="MU2" s="185">
        <f t="shared" si="10"/>
        <v>14</v>
      </c>
      <c r="MV2" s="185">
        <f t="shared" si="10"/>
        <v>15</v>
      </c>
      <c r="MW2" s="185">
        <f t="shared" si="10"/>
        <v>16</v>
      </c>
      <c r="MX2" s="185">
        <f t="shared" si="10"/>
        <v>17</v>
      </c>
      <c r="MY2" s="185">
        <f t="shared" si="10"/>
        <v>18</v>
      </c>
      <c r="MZ2" s="185">
        <f t="shared" si="10"/>
        <v>19</v>
      </c>
      <c r="NA2" s="185">
        <f t="shared" si="10"/>
        <v>20</v>
      </c>
      <c r="NB2" s="185">
        <f t="shared" si="10"/>
        <v>21</v>
      </c>
      <c r="NC2" s="185">
        <f t="shared" si="10"/>
        <v>22</v>
      </c>
      <c r="ND2" s="185">
        <f t="shared" si="10"/>
        <v>23</v>
      </c>
      <c r="NE2" s="185">
        <f t="shared" si="10"/>
        <v>24</v>
      </c>
      <c r="NF2" s="185">
        <f t="shared" si="10"/>
        <v>25</v>
      </c>
      <c r="NG2" s="185">
        <f t="shared" si="10"/>
        <v>26</v>
      </c>
      <c r="NH2" s="185">
        <f t="shared" si="10"/>
        <v>27</v>
      </c>
      <c r="NI2" s="185">
        <f t="shared" si="10"/>
        <v>28</v>
      </c>
      <c r="NJ2" s="185">
        <f t="shared" si="10"/>
        <v>29</v>
      </c>
      <c r="NK2" s="185">
        <f t="shared" si="10"/>
        <v>30</v>
      </c>
      <c r="NL2" s="185">
        <f>NK2+1</f>
        <v>31</v>
      </c>
      <c r="NM2" s="302"/>
    </row>
    <row r="3" spans="1:377" x14ac:dyDescent="0.35">
      <c r="A3" s="62"/>
      <c r="B3" s="62"/>
      <c r="C3" s="62"/>
      <c r="D3" s="298"/>
      <c r="E3" s="185" t="s">
        <v>54</v>
      </c>
      <c r="F3" s="186" t="str">
        <f>IF('พ.ค.'!D3="","",'พ.ค.'!D3)</f>
        <v/>
      </c>
      <c r="G3" s="186" t="str">
        <f>IF('พ.ค.'!E3="","",'พ.ค.'!E3)</f>
        <v/>
      </c>
      <c r="H3" s="186" t="str">
        <f>IF('พ.ค.'!F3="","",'พ.ค.'!F3)</f>
        <v/>
      </c>
      <c r="I3" s="186" t="str">
        <f>IF('พ.ค.'!G3="","",'พ.ค.'!G3)</f>
        <v/>
      </c>
      <c r="J3" s="186" t="str">
        <f>IF('พ.ค.'!H3="","",'พ.ค.'!H3)</f>
        <v/>
      </c>
      <c r="K3" s="186" t="str">
        <f>IF('พ.ค.'!I3="","",'พ.ค.'!I3)</f>
        <v/>
      </c>
      <c r="L3" s="186" t="str">
        <f>IF('พ.ค.'!J3="","",'พ.ค.'!J3)</f>
        <v/>
      </c>
      <c r="M3" s="186" t="str">
        <f>IF('พ.ค.'!K3="","",'พ.ค.'!K3)</f>
        <v/>
      </c>
      <c r="N3" s="186" t="str">
        <f>IF('พ.ค.'!L3="","",'พ.ค.'!L3)</f>
        <v/>
      </c>
      <c r="O3" s="186" t="str">
        <f>IF('พ.ค.'!M3="","",'พ.ค.'!M3)</f>
        <v/>
      </c>
      <c r="P3" s="186" t="str">
        <f>IF('พ.ค.'!N3="","",'พ.ค.'!N3)</f>
        <v/>
      </c>
      <c r="Q3" s="186" t="str">
        <f>IF('พ.ค.'!O3="","",'พ.ค.'!O3)</f>
        <v/>
      </c>
      <c r="R3" s="186" t="str">
        <f>IF('พ.ค.'!P3="","",'พ.ค.'!P3)</f>
        <v/>
      </c>
      <c r="S3" s="186" t="str">
        <f>IF('พ.ค.'!Q3="","",'พ.ค.'!Q3)</f>
        <v/>
      </c>
      <c r="T3" s="186" t="str">
        <f>IF('พ.ค.'!R3="","",'พ.ค.'!R3)</f>
        <v/>
      </c>
      <c r="U3" s="186" t="str">
        <f>IF('พ.ค.'!S3="","",'พ.ค.'!S3)</f>
        <v/>
      </c>
      <c r="V3" s="186" t="str">
        <f>IF('พ.ค.'!T3="","",'พ.ค.'!T3)</f>
        <v/>
      </c>
      <c r="W3" s="186" t="str">
        <f>IF('พ.ค.'!U3="","",'พ.ค.'!U3)</f>
        <v/>
      </c>
      <c r="X3" s="186" t="str">
        <f>IF('พ.ค.'!V3="","",'พ.ค.'!V3)</f>
        <v>จ</v>
      </c>
      <c r="Y3" s="186" t="str">
        <f>IF('พ.ค.'!W3="","",'พ.ค.'!W3)</f>
        <v>อ</v>
      </c>
      <c r="Z3" s="186" t="str">
        <f>IF('พ.ค.'!X3="","",'พ.ค.'!X3)</f>
        <v>พ</v>
      </c>
      <c r="AA3" s="186" t="str">
        <f>IF('พ.ค.'!Y3="","",'พ.ค.'!Y3)</f>
        <v>พฤ</v>
      </c>
      <c r="AB3" s="186" t="str">
        <f>IF('พ.ค.'!Z3="","",'พ.ค.'!Z3)</f>
        <v>ศ</v>
      </c>
      <c r="AC3" s="186" t="str">
        <f>IF('พ.ค.'!AA3="","",'พ.ค.'!AA3)</f>
        <v/>
      </c>
      <c r="AD3" s="186" t="str">
        <f>IF('พ.ค.'!AB3="","",'พ.ค.'!AB3)</f>
        <v/>
      </c>
      <c r="AE3" s="186" t="str">
        <f>IF('พ.ค.'!AC3="","",'พ.ค.'!AC3)</f>
        <v>จ</v>
      </c>
      <c r="AF3" s="186" t="str">
        <f>IF('พ.ค.'!AD3="","",'พ.ค.'!AD3)</f>
        <v>อ</v>
      </c>
      <c r="AG3" s="186" t="str">
        <f>IF('พ.ค.'!AE3="","",'พ.ค.'!AE3)</f>
        <v>พ</v>
      </c>
      <c r="AH3" s="186" t="str">
        <f>IF('พ.ค.'!AF3="","",'พ.ค.'!AF3)</f>
        <v>พฤ</v>
      </c>
      <c r="AI3" s="186" t="str">
        <f>IF('พ.ค.'!AG3="","",'พ.ค.'!AG3)</f>
        <v>ศ</v>
      </c>
      <c r="AJ3" s="186" t="str">
        <f>IF('พ.ค.'!AH3="","",'พ.ค.'!AH3)</f>
        <v/>
      </c>
      <c r="AK3" s="302"/>
      <c r="AL3" s="298"/>
      <c r="AM3" s="185" t="s">
        <v>54</v>
      </c>
      <c r="AN3" s="186" t="str">
        <f>IF('มิ.ย.'!D3="","",'มิ.ย.'!D3)</f>
        <v/>
      </c>
      <c r="AO3" s="186" t="str">
        <f>IF('มิ.ย.'!E3="","",'มิ.ย.'!E3)</f>
        <v/>
      </c>
      <c r="AP3" s="186" t="str">
        <f>IF('มิ.ย.'!F3="","",'มิ.ย.'!F3)</f>
        <v/>
      </c>
      <c r="AQ3" s="186" t="str">
        <f>IF('มิ.ย.'!G3="","",'มิ.ย.'!G3)</f>
        <v>พ</v>
      </c>
      <c r="AR3" s="186" t="str">
        <f>IF('มิ.ย.'!H3="","",'มิ.ย.'!H3)</f>
        <v>พฤ</v>
      </c>
      <c r="AS3" s="186" t="str">
        <f>IF('มิ.ย.'!I3="","",'มิ.ย.'!I3)</f>
        <v>ศ</v>
      </c>
      <c r="AT3" s="186" t="str">
        <f>IF('มิ.ย.'!J3="","",'มิ.ย.'!J3)</f>
        <v/>
      </c>
      <c r="AU3" s="186" t="str">
        <f>IF('มิ.ย.'!K3="","",'มิ.ย.'!K3)</f>
        <v/>
      </c>
      <c r="AV3" s="186" t="str">
        <f>IF('มิ.ย.'!L3="","",'มิ.ย.'!L3)</f>
        <v>จ</v>
      </c>
      <c r="AW3" s="186" t="str">
        <f>IF('มิ.ย.'!M3="","",'มิ.ย.'!M3)</f>
        <v>อ</v>
      </c>
      <c r="AX3" s="186" t="str">
        <f>IF('มิ.ย.'!N3="","",'มิ.ย.'!N3)</f>
        <v>พ</v>
      </c>
      <c r="AY3" s="186" t="str">
        <f>IF('มิ.ย.'!O3="","",'มิ.ย.'!O3)</f>
        <v>พฤ</v>
      </c>
      <c r="AZ3" s="186" t="str">
        <f>IF('มิ.ย.'!P3="","",'มิ.ย.'!P3)</f>
        <v>ศ</v>
      </c>
      <c r="BA3" s="186" t="str">
        <f>IF('มิ.ย.'!Q3="","",'มิ.ย.'!Q3)</f>
        <v/>
      </c>
      <c r="BB3" s="186" t="str">
        <f>IF('มิ.ย.'!R3="","",'มิ.ย.'!R3)</f>
        <v/>
      </c>
      <c r="BC3" s="186" t="str">
        <f>IF('มิ.ย.'!S3="","",'มิ.ย.'!S3)</f>
        <v>จ</v>
      </c>
      <c r="BD3" s="186" t="str">
        <f>IF('มิ.ย.'!T3="","",'มิ.ย.'!T3)</f>
        <v>อ</v>
      </c>
      <c r="BE3" s="186" t="str">
        <f>IF('มิ.ย.'!U3="","",'มิ.ย.'!U3)</f>
        <v>พ</v>
      </c>
      <c r="BF3" s="186" t="str">
        <f>IF('มิ.ย.'!V3="","",'มิ.ย.'!V3)</f>
        <v>พฤ</v>
      </c>
      <c r="BG3" s="186" t="str">
        <f>IF('มิ.ย.'!W3="","",'มิ.ย.'!W3)</f>
        <v>ศ</v>
      </c>
      <c r="BH3" s="186" t="str">
        <f>IF('มิ.ย.'!X3="","",'มิ.ย.'!X3)</f>
        <v/>
      </c>
      <c r="BI3" s="186" t="str">
        <f>IF('มิ.ย.'!Y3="","",'มิ.ย.'!Y3)</f>
        <v/>
      </c>
      <c r="BJ3" s="186" t="str">
        <f>IF('มิ.ย.'!Z3="","",'มิ.ย.'!Z3)</f>
        <v>จ</v>
      </c>
      <c r="BK3" s="186" t="str">
        <f>IF('มิ.ย.'!AA3="","",'มิ.ย.'!AA3)</f>
        <v>อ</v>
      </c>
      <c r="BL3" s="186" t="str">
        <f>IF('มิ.ย.'!AB3="","",'มิ.ย.'!AB3)</f>
        <v>พ</v>
      </c>
      <c r="BM3" s="186" t="str">
        <f>IF('มิ.ย.'!AC3="","",'มิ.ย.'!AC3)</f>
        <v>พฤ</v>
      </c>
      <c r="BN3" s="186" t="str">
        <f>IF('มิ.ย.'!AD3="","",'มิ.ย.'!AD3)</f>
        <v>ศ</v>
      </c>
      <c r="BO3" s="186" t="str">
        <f>IF('มิ.ย.'!AE3="","",'มิ.ย.'!AE3)</f>
        <v/>
      </c>
      <c r="BP3" s="186" t="str">
        <f>IF('มิ.ย.'!AF3="","",'มิ.ย.'!AF3)</f>
        <v/>
      </c>
      <c r="BQ3" s="186" t="str">
        <f>IF('มิ.ย.'!AG3="","",'มิ.ย.'!AG3)</f>
        <v>จ</v>
      </c>
      <c r="BR3" s="186" t="str">
        <f>IF('มิ.ย.'!AH3="","",'มิ.ย.'!AH3)</f>
        <v/>
      </c>
      <c r="BS3" s="302"/>
      <c r="BT3" s="298"/>
      <c r="BU3" s="185" t="s">
        <v>54</v>
      </c>
      <c r="BV3" s="186" t="str">
        <f>IF('ก.ค.'!D3="","",'ก.ค.'!D3)</f>
        <v>อ</v>
      </c>
      <c r="BW3" s="186" t="str">
        <f>IF('ก.ค.'!E3="","",'ก.ค.'!E3)</f>
        <v>พ</v>
      </c>
      <c r="BX3" s="186" t="str">
        <f>IF('ก.ค.'!F3="","",'ก.ค.'!F3)</f>
        <v>พฤ</v>
      </c>
      <c r="BY3" s="186" t="str">
        <f>IF('ก.ค.'!G3="","",'ก.ค.'!G3)</f>
        <v>ศ</v>
      </c>
      <c r="BZ3" s="186" t="str">
        <f>IF('ก.ค.'!H3="","",'ก.ค.'!H3)</f>
        <v/>
      </c>
      <c r="CA3" s="186" t="str">
        <f>IF('ก.ค.'!I3="","",'ก.ค.'!I3)</f>
        <v/>
      </c>
      <c r="CB3" s="186" t="str">
        <f>IF('ก.ค.'!J3="","",'ก.ค.'!J3)</f>
        <v>จ</v>
      </c>
      <c r="CC3" s="186" t="str">
        <f>IF('ก.ค.'!K3="","",'ก.ค.'!K3)</f>
        <v>อ</v>
      </c>
      <c r="CD3" s="186" t="str">
        <f>IF('ก.ค.'!L3="","",'ก.ค.'!L3)</f>
        <v>พ</v>
      </c>
      <c r="CE3" s="186" t="str">
        <f>IF('ก.ค.'!M3="","",'ก.ค.'!M3)</f>
        <v/>
      </c>
      <c r="CF3" s="186" t="str">
        <f>IF('ก.ค.'!N3="","",'ก.ค.'!N3)</f>
        <v/>
      </c>
      <c r="CG3" s="186" t="str">
        <f>IF('ก.ค.'!O3="","",'ก.ค.'!O3)</f>
        <v/>
      </c>
      <c r="CH3" s="186" t="str">
        <f>IF('ก.ค.'!P3="","",'ก.ค.'!P3)</f>
        <v/>
      </c>
      <c r="CI3" s="186" t="str">
        <f>IF('ก.ค.'!Q3="","",'ก.ค.'!Q3)</f>
        <v>จ</v>
      </c>
      <c r="CJ3" s="186" t="str">
        <f>IF('ก.ค.'!R3="","",'ก.ค.'!R3)</f>
        <v>อ</v>
      </c>
      <c r="CK3" s="186" t="str">
        <f>IF('ก.ค.'!S3="","",'ก.ค.'!S3)</f>
        <v>พ</v>
      </c>
      <c r="CL3" s="186" t="str">
        <f>IF('ก.ค.'!T3="","",'ก.ค.'!T3)</f>
        <v>พฤ</v>
      </c>
      <c r="CM3" s="186" t="str">
        <f>IF('ก.ค.'!U3="","",'ก.ค.'!U3)</f>
        <v>ศ</v>
      </c>
      <c r="CN3" s="186" t="str">
        <f>IF('ก.ค.'!V3="","",'ก.ค.'!V3)</f>
        <v/>
      </c>
      <c r="CO3" s="186" t="str">
        <f>IF('ก.ค.'!W3="","",'ก.ค.'!W3)</f>
        <v/>
      </c>
      <c r="CP3" s="186" t="str">
        <f>IF('ก.ค.'!X3="","",'ก.ค.'!X3)</f>
        <v>จ</v>
      </c>
      <c r="CQ3" s="186" t="str">
        <f>IF('ก.ค.'!Y3="","",'ก.ค.'!Y3)</f>
        <v>อ</v>
      </c>
      <c r="CR3" s="186" t="str">
        <f>IF('ก.ค.'!Z3="","",'ก.ค.'!Z3)</f>
        <v>พ</v>
      </c>
      <c r="CS3" s="186" t="str">
        <f>IF('ก.ค.'!AA3="","",'ก.ค.'!AA3)</f>
        <v>พฤ</v>
      </c>
      <c r="CT3" s="186" t="str">
        <f>IF('ก.ค.'!AB3="","",'ก.ค.'!AB3)</f>
        <v>ศ</v>
      </c>
      <c r="CU3" s="186" t="str">
        <f>IF('ก.ค.'!AC3="","",'ก.ค.'!AC3)</f>
        <v/>
      </c>
      <c r="CV3" s="186" t="str">
        <f>IF('ก.ค.'!AD3="","",'ก.ค.'!AD3)</f>
        <v/>
      </c>
      <c r="CW3" s="186" t="str">
        <f>IF('ก.ค.'!AE3="","",'ก.ค.'!AE3)</f>
        <v/>
      </c>
      <c r="CX3" s="186" t="str">
        <f>IF('ก.ค.'!AF3="","",'ก.ค.'!AF3)</f>
        <v>อ</v>
      </c>
      <c r="CY3" s="186" t="str">
        <f>IF('ก.ค.'!AG3="","",'ก.ค.'!AG3)</f>
        <v>พ</v>
      </c>
      <c r="CZ3" s="186" t="str">
        <f>IF('ก.ค.'!AH3="","",'ก.ค.'!AH3)</f>
        <v>พฤ</v>
      </c>
      <c r="DA3" s="302"/>
      <c r="DB3" s="298"/>
      <c r="DC3" s="185" t="s">
        <v>54</v>
      </c>
      <c r="DD3" s="186" t="str">
        <f>IF('ส.ค.'!D3="","",'ส.ค.'!D3)</f>
        <v>ศ</v>
      </c>
      <c r="DE3" s="186" t="str">
        <f>IF('ส.ค.'!E3="","",'ส.ค.'!E3)</f>
        <v/>
      </c>
      <c r="DF3" s="186" t="str">
        <f>IF('ส.ค.'!F3="","",'ส.ค.'!F3)</f>
        <v/>
      </c>
      <c r="DG3" s="186" t="str">
        <f>IF('ส.ค.'!G3="","",'ส.ค.'!G3)</f>
        <v>จ</v>
      </c>
      <c r="DH3" s="186" t="str">
        <f>IF('ส.ค.'!H3="","",'ส.ค.'!H3)</f>
        <v>อ</v>
      </c>
      <c r="DI3" s="186" t="str">
        <f>IF('ส.ค.'!I3="","",'ส.ค.'!I3)</f>
        <v>พ</v>
      </c>
      <c r="DJ3" s="186" t="str">
        <f>IF('ส.ค.'!J3="","",'ส.ค.'!J3)</f>
        <v>พฤ</v>
      </c>
      <c r="DK3" s="186" t="str">
        <f>IF('ส.ค.'!K3="","",'ส.ค.'!K3)</f>
        <v>ศ</v>
      </c>
      <c r="DL3" s="186" t="str">
        <f>IF('ส.ค.'!L3="","",'ส.ค.'!L3)</f>
        <v/>
      </c>
      <c r="DM3" s="186" t="str">
        <f>IF('ส.ค.'!M3="","",'ส.ค.'!M3)</f>
        <v/>
      </c>
      <c r="DN3" s="186" t="str">
        <f>IF('ส.ค.'!N3="","",'ส.ค.'!N3)</f>
        <v/>
      </c>
      <c r="DO3" s="186" t="str">
        <f>IF('ส.ค.'!O3="","",'ส.ค.'!O3)</f>
        <v/>
      </c>
      <c r="DP3" s="186" t="str">
        <f>IF('ส.ค.'!P3="","",'ส.ค.'!P3)</f>
        <v>พ</v>
      </c>
      <c r="DQ3" s="186" t="str">
        <f>IF('ส.ค.'!Q3="","",'ส.ค.'!Q3)</f>
        <v>พฤ</v>
      </c>
      <c r="DR3" s="186" t="str">
        <f>IF('ส.ค.'!R3="","",'ส.ค.'!R3)</f>
        <v>ศ</v>
      </c>
      <c r="DS3" s="186" t="str">
        <f>IF('ส.ค.'!S3="","",'ส.ค.'!S3)</f>
        <v/>
      </c>
      <c r="DT3" s="186" t="str">
        <f>IF('ส.ค.'!T3="","",'ส.ค.'!T3)</f>
        <v/>
      </c>
      <c r="DU3" s="186" t="str">
        <f>IF('ส.ค.'!U3="","",'ส.ค.'!U3)</f>
        <v>จ</v>
      </c>
      <c r="DV3" s="186" t="str">
        <f>IF('ส.ค.'!V3="","",'ส.ค.'!V3)</f>
        <v>อ</v>
      </c>
      <c r="DW3" s="186" t="str">
        <f>IF('ส.ค.'!W3="","",'ส.ค.'!W3)</f>
        <v>พ</v>
      </c>
      <c r="DX3" s="186" t="str">
        <f>IF('ส.ค.'!X3="","",'ส.ค.'!X3)</f>
        <v>พฤ</v>
      </c>
      <c r="DY3" s="186" t="str">
        <f>IF('ส.ค.'!Y3="","",'ส.ค.'!Y3)</f>
        <v>ศ</v>
      </c>
      <c r="DZ3" s="186" t="str">
        <f>IF('ส.ค.'!Z3="","",'ส.ค.'!Z3)</f>
        <v/>
      </c>
      <c r="EA3" s="186" t="str">
        <f>IF('ส.ค.'!AA3="","",'ส.ค.'!AA3)</f>
        <v/>
      </c>
      <c r="EB3" s="186" t="str">
        <f>IF('ส.ค.'!AB3="","",'ส.ค.'!AB3)</f>
        <v>จ</v>
      </c>
      <c r="EC3" s="186" t="str">
        <f>IF('ส.ค.'!AC3="","",'ส.ค.'!AC3)</f>
        <v>อ</v>
      </c>
      <c r="ED3" s="186" t="str">
        <f>IF('ส.ค.'!AD3="","",'ส.ค.'!AD3)</f>
        <v>พ</v>
      </c>
      <c r="EE3" s="186" t="str">
        <f>IF('ส.ค.'!AE3="","",'ส.ค.'!AE3)</f>
        <v>พฤ</v>
      </c>
      <c r="EF3" s="186" t="str">
        <f>IF('ส.ค.'!AF3="","",'ส.ค.'!AF3)</f>
        <v>ศ</v>
      </c>
      <c r="EG3" s="186" t="str">
        <f>IF('ส.ค.'!AG3="","",'ส.ค.'!AG3)</f>
        <v/>
      </c>
      <c r="EH3" s="186" t="str">
        <f>IF('ส.ค.'!AH3="","",'ส.ค.'!AH3)</f>
        <v/>
      </c>
      <c r="EI3" s="302"/>
      <c r="EJ3" s="298"/>
      <c r="EK3" s="185" t="s">
        <v>54</v>
      </c>
      <c r="EL3" s="186" t="str">
        <f>IF('ก.ย.'!D3="","",'ก.ย.'!D3)</f>
        <v>จ</v>
      </c>
      <c r="EM3" s="186" t="str">
        <f>IF('ก.ย.'!E3="","",'ก.ย.'!E3)</f>
        <v>อ</v>
      </c>
      <c r="EN3" s="186" t="str">
        <f>IF('ก.ย.'!F3="","",'ก.ย.'!F3)</f>
        <v>พ</v>
      </c>
      <c r="EO3" s="186" t="str">
        <f>IF('ก.ย.'!G3="","",'ก.ย.'!G3)</f>
        <v>พฤ</v>
      </c>
      <c r="EP3" s="186" t="str">
        <f>IF('ก.ย.'!H3="","",'ก.ย.'!H3)</f>
        <v>ศ</v>
      </c>
      <c r="EQ3" s="186" t="str">
        <f>IF('ก.ย.'!I3="","",'ก.ย.'!I3)</f>
        <v/>
      </c>
      <c r="ER3" s="186" t="str">
        <f>IF('ก.ย.'!J3="","",'ก.ย.'!J3)</f>
        <v/>
      </c>
      <c r="ES3" s="186" t="str">
        <f>IF('ก.ย.'!K3="","",'ก.ย.'!K3)</f>
        <v>จ</v>
      </c>
      <c r="ET3" s="186" t="str">
        <f>IF('ก.ย.'!L3="","",'ก.ย.'!L3)</f>
        <v>อ</v>
      </c>
      <c r="EU3" s="186" t="str">
        <f>IF('ก.ย.'!M3="","",'ก.ย.'!M3)</f>
        <v>พ</v>
      </c>
      <c r="EV3" s="186" t="str">
        <f>IF('ก.ย.'!N3="","",'ก.ย.'!N3)</f>
        <v>พฤ</v>
      </c>
      <c r="EW3" s="186" t="str">
        <f>IF('ก.ย.'!O3="","",'ก.ย.'!O3)</f>
        <v>ศ</v>
      </c>
      <c r="EX3" s="186" t="str">
        <f>IF('ก.ย.'!P3="","",'ก.ย.'!P3)</f>
        <v/>
      </c>
      <c r="EY3" s="186" t="str">
        <f>IF('ก.ย.'!Q3="","",'ก.ย.'!Q3)</f>
        <v/>
      </c>
      <c r="EZ3" s="186" t="str">
        <f>IF('ก.ย.'!R3="","",'ก.ย.'!R3)</f>
        <v>จ</v>
      </c>
      <c r="FA3" s="186" t="str">
        <f>IF('ก.ย.'!S3="","",'ก.ย.'!S3)</f>
        <v>อ</v>
      </c>
      <c r="FB3" s="186" t="str">
        <f>IF('ก.ย.'!T3="","",'ก.ย.'!T3)</f>
        <v>พ</v>
      </c>
      <c r="FC3" s="186" t="str">
        <f>IF('ก.ย.'!U3="","",'ก.ย.'!U3)</f>
        <v>พฤ</v>
      </c>
      <c r="FD3" s="186" t="str">
        <f>IF('ก.ย.'!V3="","",'ก.ย.'!V3)</f>
        <v>ศ</v>
      </c>
      <c r="FE3" s="186" t="str">
        <f>IF('ก.ย.'!W3="","",'ก.ย.'!W3)</f>
        <v/>
      </c>
      <c r="FF3" s="186" t="str">
        <f>IF('ก.ย.'!X3="","",'ก.ย.'!X3)</f>
        <v/>
      </c>
      <c r="FG3" s="186" t="str">
        <f>IF('ก.ย.'!Y3="","",'ก.ย.'!Y3)</f>
        <v>จ</v>
      </c>
      <c r="FH3" s="186" t="str">
        <f>IF('ก.ย.'!Z3="","",'ก.ย.'!Z3)</f>
        <v>อ</v>
      </c>
      <c r="FI3" s="186" t="str">
        <f>IF('ก.ย.'!AA3="","",'ก.ย.'!AA3)</f>
        <v>พ</v>
      </c>
      <c r="FJ3" s="186" t="str">
        <f>IF('ก.ย.'!AB3="","",'ก.ย.'!AB3)</f>
        <v>พฤ</v>
      </c>
      <c r="FK3" s="186" t="str">
        <f>IF('ก.ย.'!AC3="","",'ก.ย.'!AC3)</f>
        <v>ศ</v>
      </c>
      <c r="FL3" s="186" t="str">
        <f>IF('ก.ย.'!AD3="","",'ก.ย.'!AD3)</f>
        <v/>
      </c>
      <c r="FM3" s="186" t="str">
        <f>IF('ก.ย.'!AE3="","",'ก.ย.'!AE3)</f>
        <v/>
      </c>
      <c r="FN3" s="186" t="str">
        <f>IF('ก.ย.'!AF3="","",'ก.ย.'!AF3)</f>
        <v>จ</v>
      </c>
      <c r="FO3" s="186" t="str">
        <f>IF('ก.ย.'!AG3="","",'ก.ย.'!AG3)</f>
        <v>อ</v>
      </c>
      <c r="FP3" s="186" t="str">
        <f>IF('ก.ย.'!AH3="","",'ก.ย.'!AH3)</f>
        <v/>
      </c>
      <c r="FQ3" s="302"/>
      <c r="FR3" s="298"/>
      <c r="FS3" s="185" t="s">
        <v>54</v>
      </c>
      <c r="FT3" s="186" t="str">
        <f>IF('ต.ค.'!D3="","",'ต.ค.'!D3)</f>
        <v>พ</v>
      </c>
      <c r="FU3" s="186" t="str">
        <f>IF('ต.ค.'!E3="","",'ต.ค.'!E3)</f>
        <v>พฤ</v>
      </c>
      <c r="FV3" s="186" t="str">
        <f>IF('ต.ค.'!F3="","",'ต.ค.'!F3)</f>
        <v>ศ</v>
      </c>
      <c r="FW3" s="186" t="str">
        <f>IF('ต.ค.'!G3="","",'ต.ค.'!G3)</f>
        <v/>
      </c>
      <c r="FX3" s="186" t="str">
        <f>IF('ต.ค.'!H3="","",'ต.ค.'!H3)</f>
        <v/>
      </c>
      <c r="FY3" s="186" t="str">
        <f>IF('ต.ค.'!I3="","",'ต.ค.'!I3)</f>
        <v>จ</v>
      </c>
      <c r="FZ3" s="186" t="str">
        <f>IF('ต.ค.'!J3="","",'ต.ค.'!J3)</f>
        <v>อ</v>
      </c>
      <c r="GA3" s="186" t="str">
        <f>IF('ต.ค.'!K3="","",'ต.ค.'!K3)</f>
        <v>พ</v>
      </c>
      <c r="GB3" s="186" t="str">
        <f>IF('ต.ค.'!L3="","",'ต.ค.'!L3)</f>
        <v>พฤ</v>
      </c>
      <c r="GC3" s="186" t="str">
        <f>IF('ต.ค.'!M3="","",'ต.ค.'!M3)</f>
        <v>ศ</v>
      </c>
      <c r="GD3" s="186" t="str">
        <f>IF('ต.ค.'!N3="","",'ต.ค.'!N3)</f>
        <v/>
      </c>
      <c r="GE3" s="186" t="str">
        <f>IF('ต.ค.'!O3="","",'ต.ค.'!O3)</f>
        <v/>
      </c>
      <c r="GF3" s="186" t="str">
        <f>IF('ต.ค.'!P3="","",'ต.ค.'!P3)</f>
        <v/>
      </c>
      <c r="GG3" s="186" t="str">
        <f>IF('ต.ค.'!Q3="","",'ต.ค.'!Q3)</f>
        <v/>
      </c>
      <c r="GH3" s="186" t="str">
        <f>IF('ต.ค.'!R3="","",'ต.ค.'!R3)</f>
        <v/>
      </c>
      <c r="GI3" s="186" t="str">
        <f>IF('ต.ค.'!S3="","",'ต.ค.'!S3)</f>
        <v/>
      </c>
      <c r="GJ3" s="186" t="str">
        <f>IF('ต.ค.'!T3="","",'ต.ค.'!T3)</f>
        <v/>
      </c>
      <c r="GK3" s="186" t="str">
        <f>IF('ต.ค.'!U3="","",'ต.ค.'!U3)</f>
        <v/>
      </c>
      <c r="GL3" s="186" t="str">
        <f>IF('ต.ค.'!V3="","",'ต.ค.'!V3)</f>
        <v/>
      </c>
      <c r="GM3" s="186" t="str">
        <f>IF('ต.ค.'!W3="","",'ต.ค.'!W3)</f>
        <v/>
      </c>
      <c r="GN3" s="186" t="str">
        <f>IF('ต.ค.'!X3="","",'ต.ค.'!X3)</f>
        <v/>
      </c>
      <c r="GO3" s="186" t="str">
        <f>IF('ต.ค.'!Y3="","",'ต.ค.'!Y3)</f>
        <v/>
      </c>
      <c r="GP3" s="186" t="str">
        <f>IF('ต.ค.'!Z3="","",'ต.ค.'!Z3)</f>
        <v/>
      </c>
      <c r="GQ3" s="186" t="str">
        <f>IF('ต.ค.'!AA3="","",'ต.ค.'!AA3)</f>
        <v/>
      </c>
      <c r="GR3" s="186" t="str">
        <f>IF('ต.ค.'!AB3="","",'ต.ค.'!AB3)</f>
        <v/>
      </c>
      <c r="GS3" s="186" t="str">
        <f>IF('ต.ค.'!AC3="","",'ต.ค.'!AC3)</f>
        <v/>
      </c>
      <c r="GT3" s="186" t="str">
        <f>IF('ต.ค.'!AD3="","",'ต.ค.'!AD3)</f>
        <v/>
      </c>
      <c r="GU3" s="186" t="str">
        <f>IF('ต.ค.'!AE3="","",'ต.ค.'!AE3)</f>
        <v/>
      </c>
      <c r="GV3" s="186" t="str">
        <f>IF('ต.ค.'!AF3="","",'ต.ค.'!AF3)</f>
        <v/>
      </c>
      <c r="GW3" s="186" t="str">
        <f>IF('ต.ค.'!AG3="","",'ต.ค.'!AG3)</f>
        <v/>
      </c>
      <c r="GX3" s="186" t="str">
        <f>IF('ต.ค.'!AH3="","",'ต.ค.'!AH3)</f>
        <v/>
      </c>
      <c r="GY3" s="302"/>
      <c r="GZ3" s="298"/>
      <c r="HA3" s="185" t="s">
        <v>54</v>
      </c>
      <c r="HB3" s="186" t="str">
        <f>IF('พ.ย.'!D3="","",'พ.ย.'!D3)</f>
        <v/>
      </c>
      <c r="HC3" s="186" t="str">
        <f>IF('พ.ย.'!E3="","",'พ.ย.'!E3)</f>
        <v/>
      </c>
      <c r="HD3" s="186" t="str">
        <f>IF('พ.ย.'!F3="","",'พ.ย.'!F3)</f>
        <v/>
      </c>
      <c r="HE3" s="186" t="str">
        <f>IF('พ.ย.'!G3="","",'พ.ย.'!G3)</f>
        <v/>
      </c>
      <c r="HF3" s="186" t="str">
        <f>IF('พ.ย.'!H3="","",'พ.ย.'!H3)</f>
        <v/>
      </c>
      <c r="HG3" s="186" t="str">
        <f>IF('พ.ย.'!I3="","",'พ.ย.'!I3)</f>
        <v/>
      </c>
      <c r="HH3" s="186" t="str">
        <f>IF('พ.ย.'!J3="","",'พ.ย.'!J3)</f>
        <v/>
      </c>
      <c r="HI3" s="186" t="str">
        <f>IF('พ.ย.'!K3="","",'พ.ย.'!K3)</f>
        <v/>
      </c>
      <c r="HJ3" s="186" t="str">
        <f>IF('พ.ย.'!L3="","",'พ.ย.'!L3)</f>
        <v/>
      </c>
      <c r="HK3" s="186" t="str">
        <f>IF('พ.ย.'!M3="","",'พ.ย.'!M3)</f>
        <v/>
      </c>
      <c r="HL3" s="186" t="str">
        <f>IF('พ.ย.'!N3="","",'พ.ย.'!N3)</f>
        <v/>
      </c>
      <c r="HM3" s="186" t="str">
        <f>IF('พ.ย.'!O3="","",'พ.ย.'!O3)</f>
        <v/>
      </c>
      <c r="HN3" s="186" t="str">
        <f>IF('พ.ย.'!P3="","",'พ.ย.'!P3)</f>
        <v/>
      </c>
      <c r="HO3" s="186" t="str">
        <f>IF('พ.ย.'!Q3="","",'พ.ย.'!Q3)</f>
        <v/>
      </c>
      <c r="HP3" s="186" t="str">
        <f>IF('พ.ย.'!R3="","",'พ.ย.'!R3)</f>
        <v/>
      </c>
      <c r="HQ3" s="186" t="str">
        <f>IF('พ.ย.'!S3="","",'พ.ย.'!S3)</f>
        <v/>
      </c>
      <c r="HR3" s="186" t="str">
        <f>IF('พ.ย.'!T3="","",'พ.ย.'!T3)</f>
        <v/>
      </c>
      <c r="HS3" s="186" t="str">
        <f>IF('พ.ย.'!U3="","",'พ.ย.'!U3)</f>
        <v/>
      </c>
      <c r="HT3" s="186" t="str">
        <f>IF('พ.ย.'!V3="","",'พ.ย.'!V3)</f>
        <v/>
      </c>
      <c r="HU3" s="186" t="str">
        <f>IF('พ.ย.'!W3="","",'พ.ย.'!W3)</f>
        <v/>
      </c>
      <c r="HV3" s="186" t="str">
        <f>IF('พ.ย.'!X3="","",'พ.ย.'!X3)</f>
        <v/>
      </c>
      <c r="HW3" s="186" t="str">
        <f>IF('พ.ย.'!Y3="","",'พ.ย.'!Y3)</f>
        <v/>
      </c>
      <c r="HX3" s="186" t="str">
        <f>IF('พ.ย.'!Z3="","",'พ.ย.'!Z3)</f>
        <v/>
      </c>
      <c r="HY3" s="186" t="str">
        <f>IF('พ.ย.'!AA3="","",'พ.ย.'!AA3)</f>
        <v/>
      </c>
      <c r="HZ3" s="186" t="str">
        <f>IF('พ.ย.'!AB3="","",'พ.ย.'!AB3)</f>
        <v/>
      </c>
      <c r="IA3" s="186" t="str">
        <f>IF('พ.ย.'!AC3="","",'พ.ย.'!AC3)</f>
        <v/>
      </c>
      <c r="IB3" s="186" t="str">
        <f>IF('พ.ย.'!AD3="","",'พ.ย.'!AD3)</f>
        <v/>
      </c>
      <c r="IC3" s="186" t="str">
        <f>IF('พ.ย.'!AE3="","",'พ.ย.'!AE3)</f>
        <v/>
      </c>
      <c r="ID3" s="186" t="str">
        <f>IF('พ.ย.'!AF3="","",'พ.ย.'!AF3)</f>
        <v/>
      </c>
      <c r="IE3" s="186" t="str">
        <f>IF('พ.ย.'!AG3="","",'พ.ย.'!AG3)</f>
        <v/>
      </c>
      <c r="IF3" s="186" t="str">
        <f>IF('พ.ย.'!AH3="","",'พ.ย.'!AH3)</f>
        <v/>
      </c>
      <c r="IG3" s="302"/>
      <c r="IH3" s="298"/>
      <c r="II3" s="185" t="s">
        <v>54</v>
      </c>
      <c r="IJ3" s="186" t="str">
        <f>IF('ธ.ค.'!D3="","",'ธ.ค.'!D3)</f>
        <v/>
      </c>
      <c r="IK3" s="186" t="str">
        <f>IF('ธ.ค.'!E3="","",'ธ.ค.'!E3)</f>
        <v/>
      </c>
      <c r="IL3" s="186" t="str">
        <f>IF('ธ.ค.'!F3="","",'ธ.ค.'!F3)</f>
        <v/>
      </c>
      <c r="IM3" s="186" t="str">
        <f>IF('ธ.ค.'!G3="","",'ธ.ค.'!G3)</f>
        <v/>
      </c>
      <c r="IN3" s="186" t="str">
        <f>IF('ธ.ค.'!H3="","",'ธ.ค.'!H3)</f>
        <v/>
      </c>
      <c r="IO3" s="186" t="str">
        <f>IF('ธ.ค.'!I3="","",'ธ.ค.'!I3)</f>
        <v/>
      </c>
      <c r="IP3" s="186" t="str">
        <f>IF('ธ.ค.'!J3="","",'ธ.ค.'!J3)</f>
        <v/>
      </c>
      <c r="IQ3" s="186" t="str">
        <f>IF('ธ.ค.'!K3="","",'ธ.ค.'!K3)</f>
        <v/>
      </c>
      <c r="IR3" s="186" t="str">
        <f>IF('ธ.ค.'!L3="","",'ธ.ค.'!L3)</f>
        <v/>
      </c>
      <c r="IS3" s="186" t="str">
        <f>IF('ธ.ค.'!M3="","",'ธ.ค.'!M3)</f>
        <v/>
      </c>
      <c r="IT3" s="186" t="str">
        <f>IF('ธ.ค.'!N3="","",'ธ.ค.'!N3)</f>
        <v/>
      </c>
      <c r="IU3" s="186" t="str">
        <f>IF('ธ.ค.'!O3="","",'ธ.ค.'!O3)</f>
        <v/>
      </c>
      <c r="IV3" s="186" t="str">
        <f>IF('ธ.ค.'!P3="","",'ธ.ค.'!P3)</f>
        <v/>
      </c>
      <c r="IW3" s="186" t="str">
        <f>IF('ธ.ค.'!Q3="","",'ธ.ค.'!Q3)</f>
        <v/>
      </c>
      <c r="IX3" s="186" t="str">
        <f>IF('ธ.ค.'!R3="","",'ธ.ค.'!R3)</f>
        <v/>
      </c>
      <c r="IY3" s="186" t="str">
        <f>IF('ธ.ค.'!S3="","",'ธ.ค.'!S3)</f>
        <v/>
      </c>
      <c r="IZ3" s="186" t="str">
        <f>IF('ธ.ค.'!T3="","",'ธ.ค.'!T3)</f>
        <v/>
      </c>
      <c r="JA3" s="186" t="str">
        <f>IF('ธ.ค.'!U3="","",'ธ.ค.'!U3)</f>
        <v/>
      </c>
      <c r="JB3" s="186" t="str">
        <f>IF('ธ.ค.'!V3="","",'ธ.ค.'!V3)</f>
        <v/>
      </c>
      <c r="JC3" s="186" t="str">
        <f>IF('ธ.ค.'!W3="","",'ธ.ค.'!W3)</f>
        <v/>
      </c>
      <c r="JD3" s="186" t="str">
        <f>IF('ธ.ค.'!X3="","",'ธ.ค.'!X3)</f>
        <v/>
      </c>
      <c r="JE3" s="186" t="str">
        <f>IF('ธ.ค.'!Y3="","",'ธ.ค.'!Y3)</f>
        <v/>
      </c>
      <c r="JF3" s="186" t="str">
        <f>IF('ธ.ค.'!Z3="","",'ธ.ค.'!Z3)</f>
        <v/>
      </c>
      <c r="JG3" s="186" t="str">
        <f>IF('ธ.ค.'!AA3="","",'ธ.ค.'!AA3)</f>
        <v/>
      </c>
      <c r="JH3" s="186" t="str">
        <f>IF('ธ.ค.'!AB3="","",'ธ.ค.'!AB3)</f>
        <v/>
      </c>
      <c r="JI3" s="186" t="str">
        <f>IF('ธ.ค.'!AC3="","",'ธ.ค.'!AC3)</f>
        <v/>
      </c>
      <c r="JJ3" s="186" t="str">
        <f>IF('ธ.ค.'!AD3="","",'ธ.ค.'!AD3)</f>
        <v/>
      </c>
      <c r="JK3" s="186" t="str">
        <f>IF('ธ.ค.'!AE3="","",'ธ.ค.'!AE3)</f>
        <v/>
      </c>
      <c r="JL3" s="186" t="str">
        <f>IF('ธ.ค.'!AF3="","",'ธ.ค.'!AF3)</f>
        <v/>
      </c>
      <c r="JM3" s="186" t="str">
        <f>IF('ธ.ค.'!AG3="","",'ธ.ค.'!AG3)</f>
        <v/>
      </c>
      <c r="JN3" s="186" t="str">
        <f>IF('ธ.ค.'!AH3="","",'ธ.ค.'!AH3)</f>
        <v/>
      </c>
      <c r="JO3" s="302"/>
      <c r="JP3" s="298"/>
      <c r="JQ3" s="185" t="s">
        <v>54</v>
      </c>
      <c r="JR3" s="186" t="str">
        <f>IF('ม.ค.'!D3="","",'ม.ค.'!D3)</f>
        <v/>
      </c>
      <c r="JS3" s="186" t="str">
        <f>IF('ม.ค.'!E3="","",'ม.ค.'!E3)</f>
        <v/>
      </c>
      <c r="JT3" s="186" t="str">
        <f>IF('ม.ค.'!F3="","",'ม.ค.'!F3)</f>
        <v/>
      </c>
      <c r="JU3" s="186" t="str">
        <f>IF('ม.ค.'!G3="","",'ม.ค.'!G3)</f>
        <v/>
      </c>
      <c r="JV3" s="186" t="str">
        <f>IF('ม.ค.'!H3="","",'ม.ค.'!H3)</f>
        <v/>
      </c>
      <c r="JW3" s="186" t="str">
        <f>IF('ม.ค.'!I3="","",'ม.ค.'!I3)</f>
        <v/>
      </c>
      <c r="JX3" s="186" t="str">
        <f>IF('ม.ค.'!J3="","",'ม.ค.'!J3)</f>
        <v/>
      </c>
      <c r="JY3" s="186" t="str">
        <f>IF('ม.ค.'!K3="","",'ม.ค.'!K3)</f>
        <v/>
      </c>
      <c r="JZ3" s="186" t="str">
        <f>IF('ม.ค.'!L3="","",'ม.ค.'!L3)</f>
        <v/>
      </c>
      <c r="KA3" s="186" t="str">
        <f>IF('ม.ค.'!M3="","",'ม.ค.'!M3)</f>
        <v/>
      </c>
      <c r="KB3" s="186" t="str">
        <f>IF('ม.ค.'!N3="","",'ม.ค.'!N3)</f>
        <v/>
      </c>
      <c r="KC3" s="186" t="str">
        <f>IF('ม.ค.'!O3="","",'ม.ค.'!O3)</f>
        <v/>
      </c>
      <c r="KD3" s="186" t="str">
        <f>IF('ม.ค.'!P3="","",'ม.ค.'!P3)</f>
        <v/>
      </c>
      <c r="KE3" s="186" t="str">
        <f>IF('ม.ค.'!Q3="","",'ม.ค.'!Q3)</f>
        <v/>
      </c>
      <c r="KF3" s="186" t="str">
        <f>IF('ม.ค.'!R3="","",'ม.ค.'!R3)</f>
        <v/>
      </c>
      <c r="KG3" s="186" t="str">
        <f>IF('ม.ค.'!S3="","",'ม.ค.'!S3)</f>
        <v/>
      </c>
      <c r="KH3" s="186" t="str">
        <f>IF('ม.ค.'!T3="","",'ม.ค.'!T3)</f>
        <v/>
      </c>
      <c r="KI3" s="186" t="str">
        <f>IF('ม.ค.'!U3="","",'ม.ค.'!U3)</f>
        <v/>
      </c>
      <c r="KJ3" s="186" t="str">
        <f>IF('ม.ค.'!V3="","",'ม.ค.'!V3)</f>
        <v/>
      </c>
      <c r="KK3" s="186" t="str">
        <f>IF('ม.ค.'!W3="","",'ม.ค.'!W3)</f>
        <v/>
      </c>
      <c r="KL3" s="186" t="str">
        <f>IF('ม.ค.'!X3="","",'ม.ค.'!X3)</f>
        <v/>
      </c>
      <c r="KM3" s="186" t="str">
        <f>IF('ม.ค.'!Y3="","",'ม.ค.'!Y3)</f>
        <v/>
      </c>
      <c r="KN3" s="186" t="str">
        <f>IF('ม.ค.'!Z3="","",'ม.ค.'!Z3)</f>
        <v/>
      </c>
      <c r="KO3" s="186" t="str">
        <f>IF('ม.ค.'!AA3="","",'ม.ค.'!AA3)</f>
        <v/>
      </c>
      <c r="KP3" s="186" t="str">
        <f>IF('ม.ค.'!AB3="","",'ม.ค.'!AB3)</f>
        <v/>
      </c>
      <c r="KQ3" s="186" t="str">
        <f>IF('ม.ค.'!AC3="","",'ม.ค.'!AC3)</f>
        <v/>
      </c>
      <c r="KR3" s="186" t="str">
        <f>IF('ม.ค.'!AD3="","",'ม.ค.'!AD3)</f>
        <v/>
      </c>
      <c r="KS3" s="186" t="str">
        <f>IF('ม.ค.'!AE3="","",'ม.ค.'!AE3)</f>
        <v/>
      </c>
      <c r="KT3" s="186" t="str">
        <f>IF('ม.ค.'!AF3="","",'ม.ค.'!AF3)</f>
        <v/>
      </c>
      <c r="KU3" s="186" t="str">
        <f>IF('ม.ค.'!AG3="","",'ม.ค.'!AG3)</f>
        <v/>
      </c>
      <c r="KV3" s="186" t="str">
        <f>IF('ม.ค.'!AH3="","",'ม.ค.'!AH3)</f>
        <v/>
      </c>
      <c r="KW3" s="302"/>
      <c r="KX3" s="298"/>
      <c r="KY3" s="185" t="s">
        <v>54</v>
      </c>
      <c r="KZ3" s="186" t="str">
        <f>IF('ก.พ.'!D3="","",'ก.พ.'!D3)</f>
        <v/>
      </c>
      <c r="LA3" s="186" t="str">
        <f>IF('ก.พ.'!E3="","",'ก.พ.'!E3)</f>
        <v/>
      </c>
      <c r="LB3" s="186" t="str">
        <f>IF('ก.พ.'!F3="","",'ก.พ.'!F3)</f>
        <v/>
      </c>
      <c r="LC3" s="186" t="str">
        <f>IF('ก.พ.'!G3="","",'ก.พ.'!G3)</f>
        <v/>
      </c>
      <c r="LD3" s="186" t="str">
        <f>IF('ก.พ.'!H3="","",'ก.พ.'!H3)</f>
        <v/>
      </c>
      <c r="LE3" s="186" t="str">
        <f>IF('ก.พ.'!I3="","",'ก.พ.'!I3)</f>
        <v/>
      </c>
      <c r="LF3" s="186" t="str">
        <f>IF('ก.พ.'!J3="","",'ก.พ.'!J3)</f>
        <v/>
      </c>
      <c r="LG3" s="186" t="str">
        <f>IF('ก.พ.'!K3="","",'ก.พ.'!K3)</f>
        <v/>
      </c>
      <c r="LH3" s="186" t="str">
        <f>IF('ก.พ.'!L3="","",'ก.พ.'!L3)</f>
        <v/>
      </c>
      <c r="LI3" s="186" t="str">
        <f>IF('ก.พ.'!M3="","",'ก.พ.'!M3)</f>
        <v/>
      </c>
      <c r="LJ3" s="186" t="str">
        <f>IF('ก.พ.'!N3="","",'ก.พ.'!N3)</f>
        <v/>
      </c>
      <c r="LK3" s="186" t="str">
        <f>IF('ก.พ.'!O3="","",'ก.พ.'!O3)</f>
        <v/>
      </c>
      <c r="LL3" s="186" t="str">
        <f>IF('ก.พ.'!P3="","",'ก.พ.'!P3)</f>
        <v/>
      </c>
      <c r="LM3" s="186" t="str">
        <f>IF('ก.พ.'!Q3="","",'ก.พ.'!Q3)</f>
        <v/>
      </c>
      <c r="LN3" s="186" t="str">
        <f>IF('ก.พ.'!R3="","",'ก.พ.'!R3)</f>
        <v/>
      </c>
      <c r="LO3" s="186" t="str">
        <f>IF('ก.พ.'!S3="","",'ก.พ.'!S3)</f>
        <v/>
      </c>
      <c r="LP3" s="186" t="str">
        <f>IF('ก.พ.'!T3="","",'ก.พ.'!T3)</f>
        <v/>
      </c>
      <c r="LQ3" s="186" t="str">
        <f>IF('ก.พ.'!U3="","",'ก.พ.'!U3)</f>
        <v/>
      </c>
      <c r="LR3" s="186" t="str">
        <f>IF('ก.พ.'!V3="","",'ก.พ.'!V3)</f>
        <v/>
      </c>
      <c r="LS3" s="186" t="str">
        <f>IF('ก.พ.'!W3="","",'ก.พ.'!W3)</f>
        <v/>
      </c>
      <c r="LT3" s="186" t="str">
        <f>IF('ก.พ.'!X3="","",'ก.พ.'!X3)</f>
        <v/>
      </c>
      <c r="LU3" s="186" t="str">
        <f>IF('ก.พ.'!Y3="","",'ก.พ.'!Y3)</f>
        <v/>
      </c>
      <c r="LV3" s="186" t="str">
        <f>IF('ก.พ.'!Z3="","",'ก.พ.'!Z3)</f>
        <v/>
      </c>
      <c r="LW3" s="186" t="str">
        <f>IF('ก.พ.'!AA3="","",'ก.พ.'!AA3)</f>
        <v/>
      </c>
      <c r="LX3" s="186" t="str">
        <f>IF('ก.พ.'!AB3="","",'ก.พ.'!AB3)</f>
        <v/>
      </c>
      <c r="LY3" s="186" t="str">
        <f>IF('ก.พ.'!AC3="","",'ก.พ.'!AC3)</f>
        <v/>
      </c>
      <c r="LZ3" s="186" t="str">
        <f>IF('ก.พ.'!AD3="","",'ก.พ.'!AD3)</f>
        <v/>
      </c>
      <c r="MA3" s="186" t="str">
        <f>IF('ก.พ.'!AE3="","",'ก.พ.'!AE3)</f>
        <v/>
      </c>
      <c r="MB3" s="186" t="str">
        <f>IF('ก.พ.'!AF3="","",'ก.พ.'!AF3)</f>
        <v/>
      </c>
      <c r="MC3" s="186" t="str">
        <f>IF('ก.พ.'!AG3="","",'ก.พ.'!AG3)</f>
        <v/>
      </c>
      <c r="MD3" s="186" t="str">
        <f>IF('ก.พ.'!AH3="","",'ก.พ.'!AH3)</f>
        <v/>
      </c>
      <c r="ME3" s="302"/>
      <c r="MF3" s="298"/>
      <c r="MG3" s="185" t="s">
        <v>54</v>
      </c>
      <c r="MH3" s="186" t="str">
        <f>IF('มี.ค.'!D3="","",'มี.ค.'!D3)</f>
        <v/>
      </c>
      <c r="MI3" s="186" t="str">
        <f>IF('มี.ค.'!E3="","",'มี.ค.'!E3)</f>
        <v/>
      </c>
      <c r="MJ3" s="186" t="str">
        <f>IF('มี.ค.'!F3="","",'มี.ค.'!F3)</f>
        <v/>
      </c>
      <c r="MK3" s="186" t="str">
        <f>IF('มี.ค.'!G3="","",'มี.ค.'!G3)</f>
        <v/>
      </c>
      <c r="ML3" s="186" t="str">
        <f>IF('มี.ค.'!H3="","",'มี.ค.'!H3)</f>
        <v/>
      </c>
      <c r="MM3" s="186" t="str">
        <f>IF('มี.ค.'!I3="","",'มี.ค.'!I3)</f>
        <v/>
      </c>
      <c r="MN3" s="186" t="str">
        <f>IF('มี.ค.'!J3="","",'มี.ค.'!J3)</f>
        <v/>
      </c>
      <c r="MO3" s="186" t="str">
        <f>IF('มี.ค.'!K3="","",'มี.ค.'!K3)</f>
        <v/>
      </c>
      <c r="MP3" s="186" t="str">
        <f>IF('มี.ค.'!L3="","",'มี.ค.'!L3)</f>
        <v/>
      </c>
      <c r="MQ3" s="186" t="str">
        <f>IF('มี.ค.'!M3="","",'มี.ค.'!M3)</f>
        <v/>
      </c>
      <c r="MR3" s="186" t="str">
        <f>IF('มี.ค.'!N3="","",'มี.ค.'!N3)</f>
        <v/>
      </c>
      <c r="MS3" s="186" t="str">
        <f>IF('มี.ค.'!O3="","",'มี.ค.'!O3)</f>
        <v/>
      </c>
      <c r="MT3" s="186" t="str">
        <f>IF('มี.ค.'!P3="","",'มี.ค.'!P3)</f>
        <v/>
      </c>
      <c r="MU3" s="186" t="str">
        <f>IF('มี.ค.'!Q3="","",'มี.ค.'!Q3)</f>
        <v/>
      </c>
      <c r="MV3" s="186" t="str">
        <f>IF('มี.ค.'!R3="","",'มี.ค.'!R3)</f>
        <v/>
      </c>
      <c r="MW3" s="186" t="str">
        <f>IF('มี.ค.'!S3="","",'มี.ค.'!S3)</f>
        <v/>
      </c>
      <c r="MX3" s="186" t="str">
        <f>IF('มี.ค.'!T3="","",'มี.ค.'!T3)</f>
        <v/>
      </c>
      <c r="MY3" s="186" t="str">
        <f>IF('มี.ค.'!U3="","",'มี.ค.'!U3)</f>
        <v/>
      </c>
      <c r="MZ3" s="186" t="str">
        <f>IF('มี.ค.'!V3="","",'มี.ค.'!V3)</f>
        <v/>
      </c>
      <c r="NA3" s="186" t="str">
        <f>IF('มี.ค.'!W3="","",'มี.ค.'!W3)</f>
        <v/>
      </c>
      <c r="NB3" s="186" t="str">
        <f>IF('มี.ค.'!X3="","",'มี.ค.'!X3)</f>
        <v/>
      </c>
      <c r="NC3" s="186" t="str">
        <f>IF('มี.ค.'!Y3="","",'มี.ค.'!Y3)</f>
        <v/>
      </c>
      <c r="ND3" s="186" t="str">
        <f>IF('มี.ค.'!Z3="","",'มี.ค.'!Z3)</f>
        <v/>
      </c>
      <c r="NE3" s="186" t="str">
        <f>IF('มี.ค.'!AA3="","",'มี.ค.'!AA3)</f>
        <v/>
      </c>
      <c r="NF3" s="186" t="str">
        <f>IF('มี.ค.'!AB3="","",'มี.ค.'!AB3)</f>
        <v/>
      </c>
      <c r="NG3" s="186" t="str">
        <f>IF('มี.ค.'!AC3="","",'มี.ค.'!AC3)</f>
        <v/>
      </c>
      <c r="NH3" s="186" t="str">
        <f>IF('มี.ค.'!AD3="","",'มี.ค.'!AD3)</f>
        <v/>
      </c>
      <c r="NI3" s="186" t="str">
        <f>IF('มี.ค.'!AE3="","",'มี.ค.'!AE3)</f>
        <v/>
      </c>
      <c r="NJ3" s="186" t="str">
        <f>IF('มี.ค.'!AF3="","",'มี.ค.'!AF3)</f>
        <v/>
      </c>
      <c r="NK3" s="186" t="str">
        <f>IF('มี.ค.'!AG3="","",'มี.ค.'!AG3)</f>
        <v/>
      </c>
      <c r="NL3" s="186" t="str">
        <f>IF('มี.ค.'!AH3="","",'มี.ค.'!AH3)</f>
        <v/>
      </c>
      <c r="NM3" s="302"/>
    </row>
    <row r="4" spans="1:377" ht="21" customHeight="1" x14ac:dyDescent="0.35">
      <c r="A4" s="62"/>
      <c r="B4" s="62"/>
      <c r="C4" s="62"/>
      <c r="D4" s="187">
        <f>IF(B2="","",IF(B2=1,1,31))</f>
        <v>1</v>
      </c>
      <c r="E4" s="188"/>
      <c r="F4" s="188" t="str">
        <f>IF($B$2=1,IF('พ.ค.'!D4="","",'พ.ค.'!D4),IF('พ.ค.'!D34="","",'พ.ค.'!D34))</f>
        <v/>
      </c>
      <c r="G4" s="188" t="str">
        <f>IF($B$2=1,IF('พ.ค.'!E4="","",'พ.ค.'!E4),IF('พ.ค.'!E34="","",'พ.ค.'!E34))</f>
        <v/>
      </c>
      <c r="H4" s="188" t="str">
        <f>IF($B$2=1,IF('พ.ค.'!F4="","",'พ.ค.'!F4),IF('พ.ค.'!F34="","",'พ.ค.'!F34))</f>
        <v/>
      </c>
      <c r="I4" s="188" t="str">
        <f>IF($B$2=1,IF('พ.ค.'!G4="","",'พ.ค.'!G4),IF('พ.ค.'!G34="","",'พ.ค.'!G34))</f>
        <v/>
      </c>
      <c r="J4" s="188" t="str">
        <f>IF($B$2=1,IF('พ.ค.'!H4="","",'พ.ค.'!H4),IF('พ.ค.'!H34="","",'พ.ค.'!H34))</f>
        <v/>
      </c>
      <c r="K4" s="188" t="str">
        <f>IF($B$2=1,IF('พ.ค.'!I4="","",'พ.ค.'!I4),IF('พ.ค.'!I34="","",'พ.ค.'!I34))</f>
        <v/>
      </c>
      <c r="L4" s="188" t="str">
        <f>IF($B$2=1,IF('พ.ค.'!J4="","",'พ.ค.'!J4),IF('พ.ค.'!J34="","",'พ.ค.'!J34))</f>
        <v/>
      </c>
      <c r="M4" s="188" t="str">
        <f>IF($B$2=1,IF('พ.ค.'!K4="","",'พ.ค.'!K4),IF('พ.ค.'!K34="","",'พ.ค.'!K34))</f>
        <v/>
      </c>
      <c r="N4" s="188" t="str">
        <f>IF($B$2=1,IF('พ.ค.'!L4="","",'พ.ค.'!L4),IF('พ.ค.'!L34="","",'พ.ค.'!L34))</f>
        <v/>
      </c>
      <c r="O4" s="188" t="str">
        <f>IF($B$2=1,IF('พ.ค.'!M4="","",'พ.ค.'!M4),IF('พ.ค.'!M34="","",'พ.ค.'!M34))</f>
        <v/>
      </c>
      <c r="P4" s="188" t="str">
        <f>IF($B$2=1,IF('พ.ค.'!N4="","",'พ.ค.'!N4),IF('พ.ค.'!N34="","",'พ.ค.'!N34))</f>
        <v/>
      </c>
      <c r="Q4" s="188" t="str">
        <f>IF($B$2=1,IF('พ.ค.'!O4="","",'พ.ค.'!O4),IF('พ.ค.'!O34="","",'พ.ค.'!O34))</f>
        <v/>
      </c>
      <c r="R4" s="188" t="str">
        <f>IF($B$2=1,IF('พ.ค.'!P4="","",'พ.ค.'!P4),IF('พ.ค.'!P34="","",'พ.ค.'!P34))</f>
        <v/>
      </c>
      <c r="S4" s="188" t="str">
        <f>IF($B$2=1,IF('พ.ค.'!Q4="","",'พ.ค.'!Q4),IF('พ.ค.'!Q34="","",'พ.ค.'!Q34))</f>
        <v/>
      </c>
      <c r="T4" s="188" t="str">
        <f>IF($B$2=1,IF('พ.ค.'!R4="","",'พ.ค.'!R4),IF('พ.ค.'!R34="","",'พ.ค.'!R34))</f>
        <v/>
      </c>
      <c r="U4" s="188" t="str">
        <f>IF($B$2=1,IF('พ.ค.'!S4="","",'พ.ค.'!S4),IF('พ.ค.'!S34="","",'พ.ค.'!S34))</f>
        <v/>
      </c>
      <c r="V4" s="188" t="str">
        <f>IF($B$2=1,IF('พ.ค.'!T4="","",'พ.ค.'!T4),IF('พ.ค.'!T34="","",'พ.ค.'!T34))</f>
        <v/>
      </c>
      <c r="W4" s="188" t="str">
        <f>IF($B$2=1,IF('พ.ค.'!U4="","",'พ.ค.'!U4),IF('พ.ค.'!U34="","",'พ.ค.'!U34))</f>
        <v/>
      </c>
      <c r="X4" s="188" t="str">
        <f>IF($B$2=1,IF('พ.ค.'!V4="","",'พ.ค.'!V4),IF('พ.ค.'!V34="","",'พ.ค.'!V34))</f>
        <v/>
      </c>
      <c r="Y4" s="188" t="str">
        <f>IF($B$2=1,IF('พ.ค.'!W4="","",'พ.ค.'!W4),IF('พ.ค.'!W34="","",'พ.ค.'!W34))</f>
        <v/>
      </c>
      <c r="Z4" s="188" t="str">
        <f>IF($B$2=1,IF('พ.ค.'!X4="","",'พ.ค.'!X4),IF('พ.ค.'!X34="","",'พ.ค.'!X34))</f>
        <v/>
      </c>
      <c r="AA4" s="188" t="str">
        <f>IF($B$2=1,IF('พ.ค.'!Y4="","",'พ.ค.'!Y4),IF('พ.ค.'!Y34="","",'พ.ค.'!Y34))</f>
        <v/>
      </c>
      <c r="AB4" s="188" t="str">
        <f>IF($B$2=1,IF('พ.ค.'!Z4="","",'พ.ค.'!Z4),IF('พ.ค.'!Z34="","",'พ.ค.'!Z34))</f>
        <v/>
      </c>
      <c r="AC4" s="188" t="str">
        <f>IF($B$2=1,IF('พ.ค.'!AA4="","",'พ.ค.'!AA4),IF('พ.ค.'!AA34="","",'พ.ค.'!AA34))</f>
        <v/>
      </c>
      <c r="AD4" s="188" t="str">
        <f>IF($B$2=1,IF('พ.ค.'!AB4="","",'พ.ค.'!AB4),IF('พ.ค.'!AB34="","",'พ.ค.'!AB34))</f>
        <v/>
      </c>
      <c r="AE4" s="188" t="str">
        <f>IF($B$2=1,IF('พ.ค.'!AC4="","",'พ.ค.'!AC4),IF('พ.ค.'!AC34="","",'พ.ค.'!AC34))</f>
        <v/>
      </c>
      <c r="AF4" s="188" t="str">
        <f>IF($B$2=1,IF('พ.ค.'!AD4="","",'พ.ค.'!AD4),IF('พ.ค.'!AD34="","",'พ.ค.'!AD34))</f>
        <v/>
      </c>
      <c r="AG4" s="188" t="str">
        <f>IF($B$2=1,IF('พ.ค.'!AE4="","",'พ.ค.'!AE4),IF('พ.ค.'!AE34="","",'พ.ค.'!AE34))</f>
        <v/>
      </c>
      <c r="AH4" s="188" t="str">
        <f>IF($B$2=1,IF('พ.ค.'!AF4="","",'พ.ค.'!AF4),IF('พ.ค.'!AF34="","",'พ.ค.'!AF34))</f>
        <v/>
      </c>
      <c r="AI4" s="188" t="str">
        <f>IF($B$2=1,IF('พ.ค.'!AG4="","",'พ.ค.'!AG4),IF('พ.ค.'!AG34="","",'พ.ค.'!AG34))</f>
        <v/>
      </c>
      <c r="AJ4" s="188" t="str">
        <f>IF($B$2=1,IF('พ.ค.'!AH4="","",'พ.ค.'!AH4),IF('พ.ค.'!AH34="","",'พ.ค.'!AH34))</f>
        <v/>
      </c>
      <c r="AK4" s="188">
        <f>IF($B$2=1,IF('พ.ค.'!AI4="","",'พ.ค.'!AI4),IF('พ.ค.'!AI34="","",'พ.ค.'!AI34))</f>
        <v>0</v>
      </c>
      <c r="AL4" s="187">
        <f>$D4</f>
        <v>1</v>
      </c>
      <c r="AM4" s="188"/>
      <c r="AN4" s="188" t="str">
        <f>IF($B$2=1,IF('มิ.ย.'!D4="","",'มิ.ย.'!D4),IF('มิ.ย.'!D34="","",'มิ.ย.'!D34))</f>
        <v/>
      </c>
      <c r="AO4" s="188" t="str">
        <f>IF($B$2=1,IF('มิ.ย.'!E4="","",'มิ.ย.'!E4),IF('มิ.ย.'!E34="","",'มิ.ย.'!E34))</f>
        <v/>
      </c>
      <c r="AP4" s="188" t="str">
        <f>IF($B$2=1,IF('มิ.ย.'!F4="","",'มิ.ย.'!F4),IF('มิ.ย.'!F34="","",'มิ.ย.'!F34))</f>
        <v/>
      </c>
      <c r="AQ4" s="188" t="str">
        <f>IF($B$2=1,IF('มิ.ย.'!G4="","",'มิ.ย.'!G4),IF('มิ.ย.'!G34="","",'มิ.ย.'!G34))</f>
        <v/>
      </c>
      <c r="AR4" s="188" t="str">
        <f>IF($B$2=1,IF('มิ.ย.'!H4="","",'มิ.ย.'!H4),IF('มิ.ย.'!H34="","",'มิ.ย.'!H34))</f>
        <v/>
      </c>
      <c r="AS4" s="188" t="str">
        <f>IF($B$2=1,IF('มิ.ย.'!I4="","",'มิ.ย.'!I4),IF('มิ.ย.'!I34="","",'มิ.ย.'!I34))</f>
        <v/>
      </c>
      <c r="AT4" s="188" t="str">
        <f>IF($B$2=1,IF('มิ.ย.'!J4="","",'มิ.ย.'!J4),IF('มิ.ย.'!J34="","",'มิ.ย.'!J34))</f>
        <v/>
      </c>
      <c r="AU4" s="188" t="str">
        <f>IF($B$2=1,IF('มิ.ย.'!K4="","",'มิ.ย.'!K4),IF('มิ.ย.'!K34="","",'มิ.ย.'!K34))</f>
        <v/>
      </c>
      <c r="AV4" s="188" t="str">
        <f>IF($B$2=1,IF('มิ.ย.'!L4="","",'มิ.ย.'!L4),IF('มิ.ย.'!L34="","",'มิ.ย.'!L34))</f>
        <v/>
      </c>
      <c r="AW4" s="188" t="str">
        <f>IF($B$2=1,IF('มิ.ย.'!M4="","",'มิ.ย.'!M4),IF('มิ.ย.'!M34="","",'มิ.ย.'!M34))</f>
        <v/>
      </c>
      <c r="AX4" s="188" t="str">
        <f>IF($B$2=1,IF('มิ.ย.'!N4="","",'มิ.ย.'!N4),IF('มิ.ย.'!N34="","",'มิ.ย.'!N34))</f>
        <v/>
      </c>
      <c r="AY4" s="188" t="str">
        <f>IF($B$2=1,IF('มิ.ย.'!O4="","",'มิ.ย.'!O4),IF('มิ.ย.'!O34="","",'มิ.ย.'!O34))</f>
        <v/>
      </c>
      <c r="AZ4" s="188" t="str">
        <f>IF($B$2=1,IF('มิ.ย.'!P4="","",'มิ.ย.'!P4),IF('มิ.ย.'!P34="","",'มิ.ย.'!P34))</f>
        <v/>
      </c>
      <c r="BA4" s="188" t="str">
        <f>IF($B$2=1,IF('มิ.ย.'!Q4="","",'มิ.ย.'!Q4),IF('มิ.ย.'!Q34="","",'มิ.ย.'!Q34))</f>
        <v/>
      </c>
      <c r="BB4" s="188" t="str">
        <f>IF($B$2=1,IF('มิ.ย.'!R4="","",'มิ.ย.'!R4),IF('มิ.ย.'!R34="","",'มิ.ย.'!R34))</f>
        <v/>
      </c>
      <c r="BC4" s="188" t="str">
        <f>IF($B$2=1,IF('มิ.ย.'!S4="","",'มิ.ย.'!S4),IF('มิ.ย.'!S34="","",'มิ.ย.'!S34))</f>
        <v/>
      </c>
      <c r="BD4" s="188" t="str">
        <f>IF($B$2=1,IF('มิ.ย.'!T4="","",'มิ.ย.'!T4),IF('มิ.ย.'!T34="","",'มิ.ย.'!T34))</f>
        <v/>
      </c>
      <c r="BE4" s="188" t="str">
        <f>IF($B$2=1,IF('มิ.ย.'!U4="","",'มิ.ย.'!U4),IF('มิ.ย.'!U34="","",'มิ.ย.'!U34))</f>
        <v/>
      </c>
      <c r="BF4" s="188" t="str">
        <f>IF($B$2=1,IF('มิ.ย.'!V4="","",'มิ.ย.'!V4),IF('มิ.ย.'!V34="","",'มิ.ย.'!V34))</f>
        <v/>
      </c>
      <c r="BG4" s="188" t="str">
        <f>IF($B$2=1,IF('มิ.ย.'!W4="","",'มิ.ย.'!W4),IF('มิ.ย.'!W34="","",'มิ.ย.'!W34))</f>
        <v/>
      </c>
      <c r="BH4" s="188" t="str">
        <f>IF($B$2=1,IF('มิ.ย.'!X4="","",'มิ.ย.'!X4),IF('มิ.ย.'!X34="","",'มิ.ย.'!X34))</f>
        <v/>
      </c>
      <c r="BI4" s="188" t="str">
        <f>IF($B$2=1,IF('มิ.ย.'!Y4="","",'มิ.ย.'!Y4),IF('มิ.ย.'!Y34="","",'มิ.ย.'!Y34))</f>
        <v/>
      </c>
      <c r="BJ4" s="188" t="str">
        <f>IF($B$2=1,IF('มิ.ย.'!Z4="","",'มิ.ย.'!Z4),IF('มิ.ย.'!Z34="","",'มิ.ย.'!Z34))</f>
        <v/>
      </c>
      <c r="BK4" s="188" t="str">
        <f>IF($B$2=1,IF('มิ.ย.'!AA4="","",'มิ.ย.'!AA4),IF('มิ.ย.'!AA34="","",'มิ.ย.'!AA34))</f>
        <v/>
      </c>
      <c r="BL4" s="188" t="str">
        <f>IF($B$2=1,IF('มิ.ย.'!AB4="","",'มิ.ย.'!AB4),IF('มิ.ย.'!AB34="","",'มิ.ย.'!AB34))</f>
        <v/>
      </c>
      <c r="BM4" s="188" t="str">
        <f>IF($B$2=1,IF('มิ.ย.'!AC4="","",'มิ.ย.'!AC4),IF('มิ.ย.'!AC34="","",'มิ.ย.'!AC34))</f>
        <v/>
      </c>
      <c r="BN4" s="188" t="str">
        <f>IF($B$2=1,IF('มิ.ย.'!AD4="","",'มิ.ย.'!AD4),IF('มิ.ย.'!AD34="","",'มิ.ย.'!AD34))</f>
        <v/>
      </c>
      <c r="BO4" s="188" t="str">
        <f>IF($B$2=1,IF('มิ.ย.'!AE4="","",'มิ.ย.'!AE4),IF('มิ.ย.'!AE34="","",'มิ.ย.'!AE34))</f>
        <v/>
      </c>
      <c r="BP4" s="188" t="str">
        <f>IF($B$2=1,IF('มิ.ย.'!AF4="","",'มิ.ย.'!AF4),IF('มิ.ย.'!AF34="","",'มิ.ย.'!AF34))</f>
        <v/>
      </c>
      <c r="BQ4" s="188" t="str">
        <f>IF($B$2=1,IF('มิ.ย.'!AG4="","",'มิ.ย.'!AG4),IF('มิ.ย.'!AG34="","",'มิ.ย.'!AG34))</f>
        <v/>
      </c>
      <c r="BR4" s="188" t="str">
        <f>IF($B$2=1,IF('มิ.ย.'!AH4="","",'มิ.ย.'!AH4),IF('มิ.ย.'!AH34="","",'มิ.ย.'!AH34))</f>
        <v/>
      </c>
      <c r="BS4" s="188">
        <f>IF($B$2=1,IF('มิ.ย.'!AI4="","",'มิ.ย.'!AI4),IF('มิ.ย.'!AI34="","",'มิ.ย.'!AI34))</f>
        <v>0</v>
      </c>
      <c r="BT4" s="187">
        <f>$D4</f>
        <v>1</v>
      </c>
      <c r="BU4" s="188"/>
      <c r="BV4" s="188" t="str">
        <f>IF($B$2=1,IF('ก.ค.'!D4="","",'ก.ค.'!D4),IF('ก.ค.'!D34="","",'ก.ค.'!D34))</f>
        <v/>
      </c>
      <c r="BW4" s="188" t="str">
        <f>IF($B$2=1,IF('ก.ค.'!E4="","",'ก.ค.'!E4),IF('ก.ค.'!E34="","",'ก.ค.'!E34))</f>
        <v/>
      </c>
      <c r="BX4" s="188" t="str">
        <f>IF($B$2=1,IF('ก.ค.'!F4="","",'ก.ค.'!F4),IF('ก.ค.'!F34="","",'ก.ค.'!F34))</f>
        <v/>
      </c>
      <c r="BY4" s="188" t="str">
        <f>IF($B$2=1,IF('ก.ค.'!G4="","",'ก.ค.'!G4),IF('ก.ค.'!G34="","",'ก.ค.'!G34))</f>
        <v/>
      </c>
      <c r="BZ4" s="188" t="str">
        <f>IF($B$2=1,IF('ก.ค.'!H4="","",'ก.ค.'!H4),IF('ก.ค.'!H34="","",'ก.ค.'!H34))</f>
        <v/>
      </c>
      <c r="CA4" s="188" t="str">
        <f>IF($B$2=1,IF('ก.ค.'!I4="","",'ก.ค.'!I4),IF('ก.ค.'!I34="","",'ก.ค.'!I34))</f>
        <v/>
      </c>
      <c r="CB4" s="188" t="str">
        <f>IF($B$2=1,IF('ก.ค.'!J4="","",'ก.ค.'!J4),IF('ก.ค.'!J34="","",'ก.ค.'!J34))</f>
        <v/>
      </c>
      <c r="CC4" s="188" t="str">
        <f>IF($B$2=1,IF('ก.ค.'!K4="","",'ก.ค.'!K4),IF('ก.ค.'!K34="","",'ก.ค.'!K34))</f>
        <v/>
      </c>
      <c r="CD4" s="188" t="str">
        <f>IF($B$2=1,IF('ก.ค.'!L4="","",'ก.ค.'!L4),IF('ก.ค.'!L34="","",'ก.ค.'!L34))</f>
        <v/>
      </c>
      <c r="CE4" s="188" t="str">
        <f>IF($B$2=1,IF('ก.ค.'!M4="","",'ก.ค.'!M4),IF('ก.ค.'!M34="","",'ก.ค.'!M34))</f>
        <v/>
      </c>
      <c r="CF4" s="188" t="str">
        <f>IF($B$2=1,IF('ก.ค.'!N4="","",'ก.ค.'!N4),IF('ก.ค.'!N34="","",'ก.ค.'!N34))</f>
        <v/>
      </c>
      <c r="CG4" s="188" t="str">
        <f>IF($B$2=1,IF('ก.ค.'!O4="","",'ก.ค.'!O4),IF('ก.ค.'!O34="","",'ก.ค.'!O34))</f>
        <v/>
      </c>
      <c r="CH4" s="188" t="str">
        <f>IF($B$2=1,IF('ก.ค.'!P4="","",'ก.ค.'!P4),IF('ก.ค.'!P34="","",'ก.ค.'!P34))</f>
        <v/>
      </c>
      <c r="CI4" s="188" t="str">
        <f>IF($B$2=1,IF('ก.ค.'!Q4="","",'ก.ค.'!Q4),IF('ก.ค.'!Q34="","",'ก.ค.'!Q34))</f>
        <v/>
      </c>
      <c r="CJ4" s="188" t="str">
        <f>IF($B$2=1,IF('ก.ค.'!R4="","",'ก.ค.'!R4),IF('ก.ค.'!R34="","",'ก.ค.'!R34))</f>
        <v/>
      </c>
      <c r="CK4" s="188" t="str">
        <f>IF($B$2=1,IF('ก.ค.'!S4="","",'ก.ค.'!S4),IF('ก.ค.'!S34="","",'ก.ค.'!S34))</f>
        <v/>
      </c>
      <c r="CL4" s="188" t="str">
        <f>IF($B$2=1,IF('ก.ค.'!T4="","",'ก.ค.'!T4),IF('ก.ค.'!T34="","",'ก.ค.'!T34))</f>
        <v/>
      </c>
      <c r="CM4" s="188" t="str">
        <f>IF($B$2=1,IF('ก.ค.'!U4="","",'ก.ค.'!U4),IF('ก.ค.'!U34="","",'ก.ค.'!U34))</f>
        <v/>
      </c>
      <c r="CN4" s="188" t="str">
        <f>IF($B$2=1,IF('ก.ค.'!V4="","",'ก.ค.'!V4),IF('ก.ค.'!V34="","",'ก.ค.'!V34))</f>
        <v/>
      </c>
      <c r="CO4" s="188" t="str">
        <f>IF($B$2=1,IF('ก.ค.'!W4="","",'ก.ค.'!W4),IF('ก.ค.'!W34="","",'ก.ค.'!W34))</f>
        <v/>
      </c>
      <c r="CP4" s="188" t="str">
        <f>IF($B$2=1,IF('ก.ค.'!X4="","",'ก.ค.'!X4),IF('ก.ค.'!X34="","",'ก.ค.'!X34))</f>
        <v/>
      </c>
      <c r="CQ4" s="188" t="str">
        <f>IF($B$2=1,IF('ก.ค.'!Y4="","",'ก.ค.'!Y4),IF('ก.ค.'!Y34="","",'ก.ค.'!Y34))</f>
        <v/>
      </c>
      <c r="CR4" s="188" t="str">
        <f>IF($B$2=1,IF('ก.ค.'!Z4="","",'ก.ค.'!Z4),IF('ก.ค.'!Z34="","",'ก.ค.'!Z34))</f>
        <v/>
      </c>
      <c r="CS4" s="188" t="str">
        <f>IF($B$2=1,IF('ก.ค.'!AA4="","",'ก.ค.'!AA4),IF('ก.ค.'!AA34="","",'ก.ค.'!AA34))</f>
        <v/>
      </c>
      <c r="CT4" s="188" t="str">
        <f>IF($B$2=1,IF('ก.ค.'!AB4="","",'ก.ค.'!AB4),IF('ก.ค.'!AB34="","",'ก.ค.'!AB34))</f>
        <v/>
      </c>
      <c r="CU4" s="188" t="str">
        <f>IF($B$2=1,IF('ก.ค.'!AC4="","",'ก.ค.'!AC4),IF('ก.ค.'!AC34="","",'ก.ค.'!AC34))</f>
        <v/>
      </c>
      <c r="CV4" s="188" t="str">
        <f>IF($B$2=1,IF('ก.ค.'!AD4="","",'ก.ค.'!AD4),IF('ก.ค.'!AD34="","",'ก.ค.'!AD34))</f>
        <v/>
      </c>
      <c r="CW4" s="188" t="str">
        <f>IF($B$2=1,IF('ก.ค.'!AE4="","",'ก.ค.'!AE4),IF('ก.ค.'!AE34="","",'ก.ค.'!AE34))</f>
        <v/>
      </c>
      <c r="CX4" s="188" t="str">
        <f>IF($B$2=1,IF('ก.ค.'!AF4="","",'ก.ค.'!AF4),IF('ก.ค.'!AF34="","",'ก.ค.'!AF34))</f>
        <v/>
      </c>
      <c r="CY4" s="188" t="str">
        <f>IF($B$2=1,IF('ก.ค.'!AG4="","",'ก.ค.'!AG4),IF('ก.ค.'!AG34="","",'ก.ค.'!AG34))</f>
        <v/>
      </c>
      <c r="CZ4" s="188" t="str">
        <f>IF($B$2=1,IF('ก.ค.'!AH4="","",'ก.ค.'!AH4),IF('ก.ค.'!AH34="","",'ก.ค.'!AH34))</f>
        <v/>
      </c>
      <c r="DA4" s="188">
        <f>IF($B$2=1,IF('ก.ค.'!AI4="","",'ก.ค.'!AI4),IF('ก.ค.'!AI34="","",'ก.ค.'!AI34))</f>
        <v>0</v>
      </c>
      <c r="DB4" s="187">
        <f>$D4</f>
        <v>1</v>
      </c>
      <c r="DC4" s="188"/>
      <c r="DD4" s="188" t="str">
        <f>IF($B$2=1,IF('ส.ค.'!D4="","",'ส.ค.'!D4),IF('ส.ค.'!D34="","",'ส.ค.'!D34))</f>
        <v/>
      </c>
      <c r="DE4" s="188" t="str">
        <f>IF($B$2=1,IF('ส.ค.'!E4="","",'ส.ค.'!E4),IF('ส.ค.'!E34="","",'ส.ค.'!E34))</f>
        <v/>
      </c>
      <c r="DF4" s="188" t="str">
        <f>IF($B$2=1,IF('ส.ค.'!F4="","",'ส.ค.'!F4),IF('ส.ค.'!F34="","",'ส.ค.'!F34))</f>
        <v/>
      </c>
      <c r="DG4" s="188" t="str">
        <f>IF($B$2=1,IF('ส.ค.'!G4="","",'ส.ค.'!G4),IF('ส.ค.'!G34="","",'ส.ค.'!G34))</f>
        <v/>
      </c>
      <c r="DH4" s="188" t="str">
        <f>IF($B$2=1,IF('ส.ค.'!H4="","",'ส.ค.'!H4),IF('ส.ค.'!H34="","",'ส.ค.'!H34))</f>
        <v/>
      </c>
      <c r="DI4" s="188" t="str">
        <f>IF($B$2=1,IF('ส.ค.'!I4="","",'ส.ค.'!I4),IF('ส.ค.'!I34="","",'ส.ค.'!I34))</f>
        <v/>
      </c>
      <c r="DJ4" s="188" t="str">
        <f>IF($B$2=1,IF('ส.ค.'!J4="","",'ส.ค.'!J4),IF('ส.ค.'!J34="","",'ส.ค.'!J34))</f>
        <v/>
      </c>
      <c r="DK4" s="188" t="str">
        <f>IF($B$2=1,IF('ส.ค.'!K4="","",'ส.ค.'!K4),IF('ส.ค.'!K34="","",'ส.ค.'!K34))</f>
        <v/>
      </c>
      <c r="DL4" s="188" t="str">
        <f>IF($B$2=1,IF('ส.ค.'!L4="","",'ส.ค.'!L4),IF('ส.ค.'!L34="","",'ส.ค.'!L34))</f>
        <v/>
      </c>
      <c r="DM4" s="188" t="str">
        <f>IF($B$2=1,IF('ส.ค.'!M4="","",'ส.ค.'!M4),IF('ส.ค.'!M34="","",'ส.ค.'!M34))</f>
        <v/>
      </c>
      <c r="DN4" s="188" t="str">
        <f>IF($B$2=1,IF('ส.ค.'!N4="","",'ส.ค.'!N4),IF('ส.ค.'!N34="","",'ส.ค.'!N34))</f>
        <v/>
      </c>
      <c r="DO4" s="188" t="str">
        <f>IF($B$2=1,IF('ส.ค.'!O4="","",'ส.ค.'!O4),IF('ส.ค.'!O34="","",'ส.ค.'!O34))</f>
        <v/>
      </c>
      <c r="DP4" s="188" t="str">
        <f>IF($B$2=1,IF('ส.ค.'!P4="","",'ส.ค.'!P4),IF('ส.ค.'!P34="","",'ส.ค.'!P34))</f>
        <v/>
      </c>
      <c r="DQ4" s="188" t="str">
        <f>IF($B$2=1,IF('ส.ค.'!Q4="","",'ส.ค.'!Q4),IF('ส.ค.'!Q34="","",'ส.ค.'!Q34))</f>
        <v/>
      </c>
      <c r="DR4" s="188" t="str">
        <f>IF($B$2=1,IF('ส.ค.'!R4="","",'ส.ค.'!R4),IF('ส.ค.'!R34="","",'ส.ค.'!R34))</f>
        <v/>
      </c>
      <c r="DS4" s="188" t="str">
        <f>IF($B$2=1,IF('ส.ค.'!S4="","",'ส.ค.'!S4),IF('ส.ค.'!S34="","",'ส.ค.'!S34))</f>
        <v/>
      </c>
      <c r="DT4" s="188" t="str">
        <f>IF($B$2=1,IF('ส.ค.'!T4="","",'ส.ค.'!T4),IF('ส.ค.'!T34="","",'ส.ค.'!T34))</f>
        <v/>
      </c>
      <c r="DU4" s="188" t="str">
        <f>IF($B$2=1,IF('ส.ค.'!U4="","",'ส.ค.'!U4),IF('ส.ค.'!U34="","",'ส.ค.'!U34))</f>
        <v/>
      </c>
      <c r="DV4" s="188" t="str">
        <f>IF($B$2=1,IF('ส.ค.'!V4="","",'ส.ค.'!V4),IF('ส.ค.'!V34="","",'ส.ค.'!V34))</f>
        <v/>
      </c>
      <c r="DW4" s="188" t="str">
        <f>IF($B$2=1,IF('ส.ค.'!W4="","",'ส.ค.'!W4),IF('ส.ค.'!W34="","",'ส.ค.'!W34))</f>
        <v/>
      </c>
      <c r="DX4" s="188" t="str">
        <f>IF($B$2=1,IF('ส.ค.'!X4="","",'ส.ค.'!X4),IF('ส.ค.'!X34="","",'ส.ค.'!X34))</f>
        <v/>
      </c>
      <c r="DY4" s="188" t="str">
        <f>IF($B$2=1,IF('ส.ค.'!Y4="","",'ส.ค.'!Y4),IF('ส.ค.'!Y34="","",'ส.ค.'!Y34))</f>
        <v/>
      </c>
      <c r="DZ4" s="188" t="str">
        <f>IF($B$2=1,IF('ส.ค.'!Z4="","",'ส.ค.'!Z4),IF('ส.ค.'!Z34="","",'ส.ค.'!Z34))</f>
        <v/>
      </c>
      <c r="EA4" s="188" t="str">
        <f>IF($B$2=1,IF('ส.ค.'!AA4="","",'ส.ค.'!AA4),IF('ส.ค.'!AA34="","",'ส.ค.'!AA34))</f>
        <v/>
      </c>
      <c r="EB4" s="188" t="str">
        <f>IF($B$2=1,IF('ส.ค.'!AB4="","",'ส.ค.'!AB4),IF('ส.ค.'!AB34="","",'ส.ค.'!AB34))</f>
        <v/>
      </c>
      <c r="EC4" s="188" t="str">
        <f>IF($B$2=1,IF('ส.ค.'!AC4="","",'ส.ค.'!AC4),IF('ส.ค.'!AC34="","",'ส.ค.'!AC34))</f>
        <v/>
      </c>
      <c r="ED4" s="188" t="str">
        <f>IF($B$2=1,IF('ส.ค.'!AD4="","",'ส.ค.'!AD4),IF('ส.ค.'!AD34="","",'ส.ค.'!AD34))</f>
        <v/>
      </c>
      <c r="EE4" s="188" t="str">
        <f>IF($B$2=1,IF('ส.ค.'!AE4="","",'ส.ค.'!AE4),IF('ส.ค.'!AE34="","",'ส.ค.'!AE34))</f>
        <v/>
      </c>
      <c r="EF4" s="188" t="str">
        <f>IF($B$2=1,IF('ส.ค.'!AF4="","",'ส.ค.'!AF4),IF('ส.ค.'!AF34="","",'ส.ค.'!AF34))</f>
        <v/>
      </c>
      <c r="EG4" s="188" t="str">
        <f>IF($B$2=1,IF('ส.ค.'!AG4="","",'ส.ค.'!AG4),IF('ส.ค.'!AG34="","",'ส.ค.'!AG34))</f>
        <v/>
      </c>
      <c r="EH4" s="188" t="str">
        <f>IF($B$2=1,IF('ส.ค.'!AH4="","",'ส.ค.'!AH4),IF('ส.ค.'!AH34="","",'ส.ค.'!AH34))</f>
        <v/>
      </c>
      <c r="EI4" s="188">
        <f>IF($B$2=1,IF('ส.ค.'!AI4="","",'ส.ค.'!AI4),IF('ส.ค.'!AI34="","",'ส.ค.'!AI34))</f>
        <v>0</v>
      </c>
      <c r="EJ4" s="187">
        <f>$D4</f>
        <v>1</v>
      </c>
      <c r="EK4" s="188"/>
      <c r="EL4" s="188" t="str">
        <f>IF($B$2=1,IF('ก.ย.'!D4="","",'ก.ย.'!D4),IF('ก.ย.'!D34="","",'ก.ย.'!D34))</f>
        <v/>
      </c>
      <c r="EM4" s="188" t="str">
        <f>IF($B$2=1,IF('ก.ย.'!E4="","",'ก.ย.'!E4),IF('ก.ย.'!E34="","",'ก.ย.'!E34))</f>
        <v/>
      </c>
      <c r="EN4" s="188" t="str">
        <f>IF($B$2=1,IF('ก.ย.'!F4="","",'ก.ย.'!F4),IF('ก.ย.'!F34="","",'ก.ย.'!F34))</f>
        <v/>
      </c>
      <c r="EO4" s="188" t="str">
        <f>IF($B$2=1,IF('ก.ย.'!G4="","",'ก.ย.'!G4),IF('ก.ย.'!G34="","",'ก.ย.'!G34))</f>
        <v/>
      </c>
      <c r="EP4" s="188" t="str">
        <f>IF($B$2=1,IF('ก.ย.'!H4="","",'ก.ย.'!H4),IF('ก.ย.'!H34="","",'ก.ย.'!H34))</f>
        <v/>
      </c>
      <c r="EQ4" s="188" t="str">
        <f>IF($B$2=1,IF('ก.ย.'!I4="","",'ก.ย.'!I4),IF('ก.ย.'!I34="","",'ก.ย.'!I34))</f>
        <v/>
      </c>
      <c r="ER4" s="188" t="str">
        <f>IF($B$2=1,IF('ก.ย.'!J4="","",'ก.ย.'!J4),IF('ก.ย.'!J34="","",'ก.ย.'!J34))</f>
        <v/>
      </c>
      <c r="ES4" s="188" t="str">
        <f>IF($B$2=1,IF('ก.ย.'!K4="","",'ก.ย.'!K4),IF('ก.ย.'!K34="","",'ก.ย.'!K34))</f>
        <v/>
      </c>
      <c r="ET4" s="188" t="str">
        <f>IF($B$2=1,IF('ก.ย.'!L4="","",'ก.ย.'!L4),IF('ก.ย.'!L34="","",'ก.ย.'!L34))</f>
        <v/>
      </c>
      <c r="EU4" s="188" t="str">
        <f>IF($B$2=1,IF('ก.ย.'!M4="","",'ก.ย.'!M4),IF('ก.ย.'!M34="","",'ก.ย.'!M34))</f>
        <v/>
      </c>
      <c r="EV4" s="188" t="str">
        <f>IF($B$2=1,IF('ก.ย.'!N4="","",'ก.ย.'!N4),IF('ก.ย.'!N34="","",'ก.ย.'!N34))</f>
        <v/>
      </c>
      <c r="EW4" s="188" t="str">
        <f>IF($B$2=1,IF('ก.ย.'!O4="","",'ก.ย.'!O4),IF('ก.ย.'!O34="","",'ก.ย.'!O34))</f>
        <v/>
      </c>
      <c r="EX4" s="188" t="str">
        <f>IF($B$2=1,IF('ก.ย.'!P4="","",'ก.ย.'!P4),IF('ก.ย.'!P34="","",'ก.ย.'!P34))</f>
        <v/>
      </c>
      <c r="EY4" s="188" t="str">
        <f>IF($B$2=1,IF('ก.ย.'!Q4="","",'ก.ย.'!Q4),IF('ก.ย.'!Q34="","",'ก.ย.'!Q34))</f>
        <v/>
      </c>
      <c r="EZ4" s="188" t="str">
        <f>IF($B$2=1,IF('ก.ย.'!R4="","",'ก.ย.'!R4),IF('ก.ย.'!R34="","",'ก.ย.'!R34))</f>
        <v/>
      </c>
      <c r="FA4" s="188" t="str">
        <f>IF($B$2=1,IF('ก.ย.'!S4="","",'ก.ย.'!S4),IF('ก.ย.'!S34="","",'ก.ย.'!S34))</f>
        <v/>
      </c>
      <c r="FB4" s="188" t="str">
        <f>IF($B$2=1,IF('ก.ย.'!T4="","",'ก.ย.'!T4),IF('ก.ย.'!T34="","",'ก.ย.'!T34))</f>
        <v/>
      </c>
      <c r="FC4" s="188" t="str">
        <f>IF($B$2=1,IF('ก.ย.'!U4="","",'ก.ย.'!U4),IF('ก.ย.'!U34="","",'ก.ย.'!U34))</f>
        <v/>
      </c>
      <c r="FD4" s="188" t="str">
        <f>IF($B$2=1,IF('ก.ย.'!V4="","",'ก.ย.'!V4),IF('ก.ย.'!V34="","",'ก.ย.'!V34))</f>
        <v/>
      </c>
      <c r="FE4" s="188" t="str">
        <f>IF($B$2=1,IF('ก.ย.'!W4="","",'ก.ย.'!W4),IF('ก.ย.'!W34="","",'ก.ย.'!W34))</f>
        <v/>
      </c>
      <c r="FF4" s="188" t="str">
        <f>IF($B$2=1,IF('ก.ย.'!X4="","",'ก.ย.'!X4),IF('ก.ย.'!X34="","",'ก.ย.'!X34))</f>
        <v/>
      </c>
      <c r="FG4" s="188" t="str">
        <f>IF($B$2=1,IF('ก.ย.'!Y4="","",'ก.ย.'!Y4),IF('ก.ย.'!Y34="","",'ก.ย.'!Y34))</f>
        <v/>
      </c>
      <c r="FH4" s="188" t="str">
        <f>IF($B$2=1,IF('ก.ย.'!Z4="","",'ก.ย.'!Z4),IF('ก.ย.'!Z34="","",'ก.ย.'!Z34))</f>
        <v/>
      </c>
      <c r="FI4" s="188" t="str">
        <f>IF($B$2=1,IF('ก.ย.'!AA4="","",'ก.ย.'!AA4),IF('ก.ย.'!AA34="","",'ก.ย.'!AA34))</f>
        <v/>
      </c>
      <c r="FJ4" s="188" t="str">
        <f>IF($B$2=1,IF('ก.ย.'!AB4="","",'ก.ย.'!AB4),IF('ก.ย.'!AB34="","",'ก.ย.'!AB34))</f>
        <v/>
      </c>
      <c r="FK4" s="188" t="str">
        <f>IF($B$2=1,IF('ก.ย.'!AC4="","",'ก.ย.'!AC4),IF('ก.ย.'!AC34="","",'ก.ย.'!AC34))</f>
        <v/>
      </c>
      <c r="FL4" s="188" t="str">
        <f>IF($B$2=1,IF('ก.ย.'!AD4="","",'ก.ย.'!AD4),IF('ก.ย.'!AD34="","",'ก.ย.'!AD34))</f>
        <v/>
      </c>
      <c r="FM4" s="188" t="str">
        <f>IF($B$2=1,IF('ก.ย.'!AE4="","",'ก.ย.'!AE4),IF('ก.ย.'!AE34="","",'ก.ย.'!AE34))</f>
        <v/>
      </c>
      <c r="FN4" s="188" t="str">
        <f>IF($B$2=1,IF('ก.ย.'!AF4="","",'ก.ย.'!AF4),IF('ก.ย.'!AF34="","",'ก.ย.'!AF34))</f>
        <v/>
      </c>
      <c r="FO4" s="188" t="str">
        <f>IF($B$2=1,IF('ก.ย.'!AG4="","",'ก.ย.'!AG4),IF('ก.ย.'!AG34="","",'ก.ย.'!AG34))</f>
        <v/>
      </c>
      <c r="FP4" s="188" t="str">
        <f>IF($B$2=1,IF('ก.ย.'!AH4="","",'ก.ย.'!AH4),IF('ก.ย.'!AH34="","",'ก.ย.'!AH34))</f>
        <v/>
      </c>
      <c r="FQ4" s="188">
        <f>IF($B$2=1,IF('ก.ย.'!AI4="","",'ก.ย.'!AI4),IF('ก.ย.'!AI34="","",'ก.ย.'!AI34))</f>
        <v>0</v>
      </c>
      <c r="FR4" s="187">
        <f>$D4</f>
        <v>1</v>
      </c>
      <c r="FS4" s="188"/>
      <c r="FT4" s="188" t="str">
        <f>IF($B$2=1,IF('ต.ค.'!D4="","",'ต.ค.'!D4),IF('ต.ค.'!D34="","",'ต.ค.'!D34))</f>
        <v/>
      </c>
      <c r="FU4" s="188" t="str">
        <f>IF($B$2=1,IF('ต.ค.'!E4="","",'ต.ค.'!E4),IF('ต.ค.'!E34="","",'ต.ค.'!E34))</f>
        <v/>
      </c>
      <c r="FV4" s="188" t="str">
        <f>IF($B$2=1,IF('ต.ค.'!F4="","",'ต.ค.'!F4),IF('ต.ค.'!F34="","",'ต.ค.'!F34))</f>
        <v/>
      </c>
      <c r="FW4" s="188" t="str">
        <f>IF($B$2=1,IF('ต.ค.'!G4="","",'ต.ค.'!G4),IF('ต.ค.'!G34="","",'ต.ค.'!G34))</f>
        <v/>
      </c>
      <c r="FX4" s="188" t="str">
        <f>IF($B$2=1,IF('ต.ค.'!H4="","",'ต.ค.'!H4),IF('ต.ค.'!H34="","",'ต.ค.'!H34))</f>
        <v/>
      </c>
      <c r="FY4" s="188" t="str">
        <f>IF($B$2=1,IF('ต.ค.'!I4="","",'ต.ค.'!I4),IF('ต.ค.'!I34="","",'ต.ค.'!I34))</f>
        <v/>
      </c>
      <c r="FZ4" s="188" t="str">
        <f>IF($B$2=1,IF('ต.ค.'!J4="","",'ต.ค.'!J4),IF('ต.ค.'!J34="","",'ต.ค.'!J34))</f>
        <v/>
      </c>
      <c r="GA4" s="188" t="str">
        <f>IF($B$2=1,IF('ต.ค.'!K4="","",'ต.ค.'!K4),IF('ต.ค.'!K34="","",'ต.ค.'!K34))</f>
        <v/>
      </c>
      <c r="GB4" s="188" t="str">
        <f>IF($B$2=1,IF('ต.ค.'!L4="","",'ต.ค.'!L4),IF('ต.ค.'!L34="","",'ต.ค.'!L34))</f>
        <v/>
      </c>
      <c r="GC4" s="188" t="str">
        <f>IF($B$2=1,IF('ต.ค.'!M4="","",'ต.ค.'!M4),IF('ต.ค.'!M34="","",'ต.ค.'!M34))</f>
        <v/>
      </c>
      <c r="GD4" s="188" t="str">
        <f>IF($B$2=1,IF('ต.ค.'!N4="","",'ต.ค.'!N4),IF('ต.ค.'!N34="","",'ต.ค.'!N34))</f>
        <v/>
      </c>
      <c r="GE4" s="188" t="str">
        <f>IF($B$2=1,IF('ต.ค.'!O4="","",'ต.ค.'!O4),IF('ต.ค.'!O34="","",'ต.ค.'!O34))</f>
        <v/>
      </c>
      <c r="GF4" s="188" t="str">
        <f>IF($B$2=1,IF('ต.ค.'!P4="","",'ต.ค.'!P4),IF('ต.ค.'!P34="","",'ต.ค.'!P34))</f>
        <v/>
      </c>
      <c r="GG4" s="188" t="str">
        <f>IF($B$2=1,IF('ต.ค.'!Q4="","",'ต.ค.'!Q4),IF('ต.ค.'!Q34="","",'ต.ค.'!Q34))</f>
        <v/>
      </c>
      <c r="GH4" s="188" t="str">
        <f>IF($B$2=1,IF('ต.ค.'!R4="","",'ต.ค.'!R4),IF('ต.ค.'!R34="","",'ต.ค.'!R34))</f>
        <v/>
      </c>
      <c r="GI4" s="188" t="str">
        <f>IF($B$2=1,IF('ต.ค.'!S4="","",'ต.ค.'!S4),IF('ต.ค.'!S34="","",'ต.ค.'!S34))</f>
        <v/>
      </c>
      <c r="GJ4" s="188" t="str">
        <f>IF($B$2=1,IF('ต.ค.'!T4="","",'ต.ค.'!T4),IF('ต.ค.'!T34="","",'ต.ค.'!T34))</f>
        <v/>
      </c>
      <c r="GK4" s="188" t="str">
        <f>IF($B$2=1,IF('ต.ค.'!U4="","",'ต.ค.'!U4),IF('ต.ค.'!U34="","",'ต.ค.'!U34))</f>
        <v/>
      </c>
      <c r="GL4" s="188" t="str">
        <f>IF($B$2=1,IF('ต.ค.'!V4="","",'ต.ค.'!V4),IF('ต.ค.'!V34="","",'ต.ค.'!V34))</f>
        <v/>
      </c>
      <c r="GM4" s="188" t="str">
        <f>IF($B$2=1,IF('ต.ค.'!W4="","",'ต.ค.'!W4),IF('ต.ค.'!W34="","",'ต.ค.'!W34))</f>
        <v/>
      </c>
      <c r="GN4" s="188" t="str">
        <f>IF($B$2=1,IF('ต.ค.'!X4="","",'ต.ค.'!X4),IF('ต.ค.'!X34="","",'ต.ค.'!X34))</f>
        <v/>
      </c>
      <c r="GO4" s="188" t="str">
        <f>IF($B$2=1,IF('ต.ค.'!Y4="","",'ต.ค.'!Y4),IF('ต.ค.'!Y34="","",'ต.ค.'!Y34))</f>
        <v/>
      </c>
      <c r="GP4" s="188" t="str">
        <f>IF($B$2=1,IF('ต.ค.'!Z4="","",'ต.ค.'!Z4),IF('ต.ค.'!Z34="","",'ต.ค.'!Z34))</f>
        <v/>
      </c>
      <c r="GQ4" s="188" t="str">
        <f>IF($B$2=1,IF('ต.ค.'!AA4="","",'ต.ค.'!AA4),IF('ต.ค.'!AA34="","",'ต.ค.'!AA34))</f>
        <v/>
      </c>
      <c r="GR4" s="188" t="str">
        <f>IF($B$2=1,IF('ต.ค.'!AB4="","",'ต.ค.'!AB4),IF('ต.ค.'!AB34="","",'ต.ค.'!AB34))</f>
        <v/>
      </c>
      <c r="GS4" s="188" t="str">
        <f>IF($B$2=1,IF('ต.ค.'!AC4="","",'ต.ค.'!AC4),IF('ต.ค.'!AC34="","",'ต.ค.'!AC34))</f>
        <v/>
      </c>
      <c r="GT4" s="188" t="str">
        <f>IF($B$2=1,IF('ต.ค.'!AD4="","",'ต.ค.'!AD4),IF('ต.ค.'!AD34="","",'ต.ค.'!AD34))</f>
        <v/>
      </c>
      <c r="GU4" s="188" t="str">
        <f>IF($B$2=1,IF('ต.ค.'!AE4="","",'ต.ค.'!AE4),IF('ต.ค.'!AE34="","",'ต.ค.'!AE34))</f>
        <v/>
      </c>
      <c r="GV4" s="188" t="str">
        <f>IF($B$2=1,IF('ต.ค.'!AF4="","",'ต.ค.'!AF4),IF('ต.ค.'!AF34="","",'ต.ค.'!AF34))</f>
        <v/>
      </c>
      <c r="GW4" s="188" t="str">
        <f>IF($B$2=1,IF('ต.ค.'!AG4="","",'ต.ค.'!AG4),IF('ต.ค.'!AG34="","",'ต.ค.'!AG34))</f>
        <v/>
      </c>
      <c r="GX4" s="188" t="str">
        <f>IF($B$2=1,IF('ต.ค.'!AH4="","",'ต.ค.'!AH4),IF('ต.ค.'!AH34="","",'ต.ค.'!AH34))</f>
        <v/>
      </c>
      <c r="GY4" s="188">
        <f>IF($B$2=1,IF('ต.ค.'!AI4="","",'ต.ค.'!AI4),IF('ต.ค.'!AI34="","",'ต.ค.'!AI34))</f>
        <v>0</v>
      </c>
      <c r="GZ4" s="187">
        <f>$D4</f>
        <v>1</v>
      </c>
      <c r="HA4" s="188"/>
      <c r="HB4" s="188" t="str">
        <f>IF($B$2=1,IF('พ.ย.'!D4="","",'พ.ย.'!D4),IF('พ.ย.'!D34="","",'พ.ย.'!D34))</f>
        <v/>
      </c>
      <c r="HC4" s="188" t="str">
        <f>IF($B$2=1,IF('พ.ย.'!E4="","",'พ.ย.'!E4),IF('พ.ย.'!E34="","",'พ.ย.'!E34))</f>
        <v/>
      </c>
      <c r="HD4" s="188" t="str">
        <f>IF($B$2=1,IF('พ.ย.'!F4="","",'พ.ย.'!F4),IF('พ.ย.'!F34="","",'พ.ย.'!F34))</f>
        <v/>
      </c>
      <c r="HE4" s="188" t="str">
        <f>IF($B$2=1,IF('พ.ย.'!G4="","",'พ.ย.'!G4),IF('พ.ย.'!G34="","",'พ.ย.'!G34))</f>
        <v/>
      </c>
      <c r="HF4" s="188" t="str">
        <f>IF($B$2=1,IF('พ.ย.'!H4="","",'พ.ย.'!H4),IF('พ.ย.'!H34="","",'พ.ย.'!H34))</f>
        <v/>
      </c>
      <c r="HG4" s="188" t="str">
        <f>IF($B$2=1,IF('พ.ย.'!I4="","",'พ.ย.'!I4),IF('พ.ย.'!I34="","",'พ.ย.'!I34))</f>
        <v/>
      </c>
      <c r="HH4" s="188" t="str">
        <f>IF($B$2=1,IF('พ.ย.'!J4="","",'พ.ย.'!J4),IF('พ.ย.'!J34="","",'พ.ย.'!J34))</f>
        <v/>
      </c>
      <c r="HI4" s="188" t="str">
        <f>IF($B$2=1,IF('พ.ย.'!K4="","",'พ.ย.'!K4),IF('พ.ย.'!K34="","",'พ.ย.'!K34))</f>
        <v/>
      </c>
      <c r="HJ4" s="188" t="str">
        <f>IF($B$2=1,IF('พ.ย.'!L4="","",'พ.ย.'!L4),IF('พ.ย.'!L34="","",'พ.ย.'!L34))</f>
        <v/>
      </c>
      <c r="HK4" s="188" t="str">
        <f>IF($B$2=1,IF('พ.ย.'!M4="","",'พ.ย.'!M4),IF('พ.ย.'!M34="","",'พ.ย.'!M34))</f>
        <v/>
      </c>
      <c r="HL4" s="188" t="str">
        <f>IF($B$2=1,IF('พ.ย.'!N4="","",'พ.ย.'!N4),IF('พ.ย.'!N34="","",'พ.ย.'!N34))</f>
        <v/>
      </c>
      <c r="HM4" s="188" t="str">
        <f>IF($B$2=1,IF('พ.ย.'!O4="","",'พ.ย.'!O4),IF('พ.ย.'!O34="","",'พ.ย.'!O34))</f>
        <v/>
      </c>
      <c r="HN4" s="188" t="str">
        <f>IF($B$2=1,IF('พ.ย.'!P4="","",'พ.ย.'!P4),IF('พ.ย.'!P34="","",'พ.ย.'!P34))</f>
        <v/>
      </c>
      <c r="HO4" s="188" t="str">
        <f>IF($B$2=1,IF('พ.ย.'!Q4="","",'พ.ย.'!Q4),IF('พ.ย.'!Q34="","",'พ.ย.'!Q34))</f>
        <v/>
      </c>
      <c r="HP4" s="188" t="str">
        <f>IF($B$2=1,IF('พ.ย.'!R4="","",'พ.ย.'!R4),IF('พ.ย.'!R34="","",'พ.ย.'!R34))</f>
        <v/>
      </c>
      <c r="HQ4" s="188" t="str">
        <f>IF($B$2=1,IF('พ.ย.'!S4="","",'พ.ย.'!S4),IF('พ.ย.'!S34="","",'พ.ย.'!S34))</f>
        <v/>
      </c>
      <c r="HR4" s="188" t="str">
        <f>IF($B$2=1,IF('พ.ย.'!T4="","",'พ.ย.'!T4),IF('พ.ย.'!T34="","",'พ.ย.'!T34))</f>
        <v/>
      </c>
      <c r="HS4" s="188" t="str">
        <f>IF($B$2=1,IF('พ.ย.'!U4="","",'พ.ย.'!U4),IF('พ.ย.'!U34="","",'พ.ย.'!U34))</f>
        <v/>
      </c>
      <c r="HT4" s="188" t="str">
        <f>IF($B$2=1,IF('พ.ย.'!V4="","",'พ.ย.'!V4),IF('พ.ย.'!V34="","",'พ.ย.'!V34))</f>
        <v/>
      </c>
      <c r="HU4" s="188" t="str">
        <f>IF($B$2=1,IF('พ.ย.'!W4="","",'พ.ย.'!W4),IF('พ.ย.'!W34="","",'พ.ย.'!W34))</f>
        <v/>
      </c>
      <c r="HV4" s="188" t="str">
        <f>IF($B$2=1,IF('พ.ย.'!X4="","",'พ.ย.'!X4),IF('พ.ย.'!X34="","",'พ.ย.'!X34))</f>
        <v/>
      </c>
      <c r="HW4" s="188" t="str">
        <f>IF($B$2=1,IF('พ.ย.'!Y4="","",'พ.ย.'!Y4),IF('พ.ย.'!Y34="","",'พ.ย.'!Y34))</f>
        <v/>
      </c>
      <c r="HX4" s="188" t="str">
        <f>IF($B$2=1,IF('พ.ย.'!Z4="","",'พ.ย.'!Z4),IF('พ.ย.'!Z34="","",'พ.ย.'!Z34))</f>
        <v/>
      </c>
      <c r="HY4" s="188" t="str">
        <f>IF($B$2=1,IF('พ.ย.'!AA4="","",'พ.ย.'!AA4),IF('พ.ย.'!AA34="","",'พ.ย.'!AA34))</f>
        <v/>
      </c>
      <c r="HZ4" s="188" t="str">
        <f>IF($B$2=1,IF('พ.ย.'!AB4="","",'พ.ย.'!AB4),IF('พ.ย.'!AB34="","",'พ.ย.'!AB34))</f>
        <v/>
      </c>
      <c r="IA4" s="188" t="str">
        <f>IF($B$2=1,IF('พ.ย.'!AC4="","",'พ.ย.'!AC4),IF('พ.ย.'!AC34="","",'พ.ย.'!AC34))</f>
        <v/>
      </c>
      <c r="IB4" s="188" t="str">
        <f>IF($B$2=1,IF('พ.ย.'!AD4="","",'พ.ย.'!AD4),IF('พ.ย.'!AD34="","",'พ.ย.'!AD34))</f>
        <v/>
      </c>
      <c r="IC4" s="188" t="str">
        <f>IF($B$2=1,IF('พ.ย.'!AE4="","",'พ.ย.'!AE4),IF('พ.ย.'!AE34="","",'พ.ย.'!AE34))</f>
        <v/>
      </c>
      <c r="ID4" s="188" t="str">
        <f>IF($B$2=1,IF('พ.ย.'!AF4="","",'พ.ย.'!AF4),IF('พ.ย.'!AF34="","",'พ.ย.'!AF34))</f>
        <v/>
      </c>
      <c r="IE4" s="188" t="str">
        <f>IF($B$2=1,IF('พ.ย.'!AG4="","",'พ.ย.'!AG4),IF('พ.ย.'!AG34="","",'พ.ย.'!AG34))</f>
        <v/>
      </c>
      <c r="IF4" s="188" t="str">
        <f>IF($B$2=1,IF('พ.ย.'!AH4="","",'พ.ย.'!AH4),IF('พ.ย.'!AH34="","",'พ.ย.'!AH34))</f>
        <v/>
      </c>
      <c r="IG4" s="188">
        <f>IF($B$2=1,IF('พ.ย.'!AI4="","",'พ.ย.'!AI4),IF('พ.ย.'!AI34="","",'พ.ย.'!AI34))</f>
        <v>0</v>
      </c>
      <c r="IH4" s="187">
        <f>$D4</f>
        <v>1</v>
      </c>
      <c r="II4" s="188"/>
      <c r="IJ4" s="188" t="str">
        <f>IF($B$2=1,IF('ธ.ค.'!D4="","",'ธ.ค.'!D4),IF('ธ.ค.'!D34="","",'ธ.ค.'!D34))</f>
        <v/>
      </c>
      <c r="IK4" s="188" t="str">
        <f>IF($B$2=1,IF('ธ.ค.'!E4="","",'ธ.ค.'!E4),IF('ธ.ค.'!E34="","",'ธ.ค.'!E34))</f>
        <v/>
      </c>
      <c r="IL4" s="188" t="str">
        <f>IF($B$2=1,IF('ธ.ค.'!F4="","",'ธ.ค.'!F4),IF('ธ.ค.'!F34="","",'ธ.ค.'!F34))</f>
        <v/>
      </c>
      <c r="IM4" s="188" t="str">
        <f>IF($B$2=1,IF('ธ.ค.'!G4="","",'ธ.ค.'!G4),IF('ธ.ค.'!G34="","",'ธ.ค.'!G34))</f>
        <v/>
      </c>
      <c r="IN4" s="188" t="str">
        <f>IF($B$2=1,IF('ธ.ค.'!H4="","",'ธ.ค.'!H4),IF('ธ.ค.'!H34="","",'ธ.ค.'!H34))</f>
        <v/>
      </c>
      <c r="IO4" s="188" t="str">
        <f>IF($B$2=1,IF('ธ.ค.'!I4="","",'ธ.ค.'!I4),IF('ธ.ค.'!I34="","",'ธ.ค.'!I34))</f>
        <v/>
      </c>
      <c r="IP4" s="188" t="str">
        <f>IF($B$2=1,IF('ธ.ค.'!J4="","",'ธ.ค.'!J4),IF('ธ.ค.'!J34="","",'ธ.ค.'!J34))</f>
        <v/>
      </c>
      <c r="IQ4" s="188" t="str">
        <f>IF($B$2=1,IF('ธ.ค.'!K4="","",'ธ.ค.'!K4),IF('ธ.ค.'!K34="","",'ธ.ค.'!K34))</f>
        <v/>
      </c>
      <c r="IR4" s="188" t="str">
        <f>IF($B$2=1,IF('ธ.ค.'!L4="","",'ธ.ค.'!L4),IF('ธ.ค.'!L34="","",'ธ.ค.'!L34))</f>
        <v/>
      </c>
      <c r="IS4" s="188" t="str">
        <f>IF($B$2=1,IF('ธ.ค.'!M4="","",'ธ.ค.'!M4),IF('ธ.ค.'!M34="","",'ธ.ค.'!M34))</f>
        <v/>
      </c>
      <c r="IT4" s="188" t="str">
        <f>IF($B$2=1,IF('ธ.ค.'!N4="","",'ธ.ค.'!N4),IF('ธ.ค.'!N34="","",'ธ.ค.'!N34))</f>
        <v/>
      </c>
      <c r="IU4" s="188" t="str">
        <f>IF($B$2=1,IF('ธ.ค.'!O4="","",'ธ.ค.'!O4),IF('ธ.ค.'!O34="","",'ธ.ค.'!O34))</f>
        <v/>
      </c>
      <c r="IV4" s="188" t="str">
        <f>IF($B$2=1,IF('ธ.ค.'!P4="","",'ธ.ค.'!P4),IF('ธ.ค.'!P34="","",'ธ.ค.'!P34))</f>
        <v/>
      </c>
      <c r="IW4" s="188" t="str">
        <f>IF($B$2=1,IF('ธ.ค.'!Q4="","",'ธ.ค.'!Q4),IF('ธ.ค.'!Q34="","",'ธ.ค.'!Q34))</f>
        <v/>
      </c>
      <c r="IX4" s="188" t="str">
        <f>IF($B$2=1,IF('ธ.ค.'!R4="","",'ธ.ค.'!R4),IF('ธ.ค.'!R34="","",'ธ.ค.'!R34))</f>
        <v/>
      </c>
      <c r="IY4" s="188" t="str">
        <f>IF($B$2=1,IF('ธ.ค.'!S4="","",'ธ.ค.'!S4),IF('ธ.ค.'!S34="","",'ธ.ค.'!S34))</f>
        <v/>
      </c>
      <c r="IZ4" s="188" t="str">
        <f>IF($B$2=1,IF('ธ.ค.'!T4="","",'ธ.ค.'!T4),IF('ธ.ค.'!T34="","",'ธ.ค.'!T34))</f>
        <v/>
      </c>
      <c r="JA4" s="188" t="str">
        <f>IF($B$2=1,IF('ธ.ค.'!U4="","",'ธ.ค.'!U4),IF('ธ.ค.'!U34="","",'ธ.ค.'!U34))</f>
        <v/>
      </c>
      <c r="JB4" s="188" t="str">
        <f>IF($B$2=1,IF('ธ.ค.'!V4="","",'ธ.ค.'!V4),IF('ธ.ค.'!V34="","",'ธ.ค.'!V34))</f>
        <v/>
      </c>
      <c r="JC4" s="188" t="str">
        <f>IF($B$2=1,IF('ธ.ค.'!W4="","",'ธ.ค.'!W4),IF('ธ.ค.'!W34="","",'ธ.ค.'!W34))</f>
        <v/>
      </c>
      <c r="JD4" s="188" t="str">
        <f>IF($B$2=1,IF('ธ.ค.'!X4="","",'ธ.ค.'!X4),IF('ธ.ค.'!X34="","",'ธ.ค.'!X34))</f>
        <v/>
      </c>
      <c r="JE4" s="188" t="str">
        <f>IF($B$2=1,IF('ธ.ค.'!Y4="","",'ธ.ค.'!Y4),IF('ธ.ค.'!Y34="","",'ธ.ค.'!Y34))</f>
        <v/>
      </c>
      <c r="JF4" s="188" t="str">
        <f>IF($B$2=1,IF('ธ.ค.'!Z4="","",'ธ.ค.'!Z4),IF('ธ.ค.'!Z34="","",'ธ.ค.'!Z34))</f>
        <v/>
      </c>
      <c r="JG4" s="188" t="str">
        <f>IF($B$2=1,IF('ธ.ค.'!AA4="","",'ธ.ค.'!AA4),IF('ธ.ค.'!AA34="","",'ธ.ค.'!AA34))</f>
        <v/>
      </c>
      <c r="JH4" s="188" t="str">
        <f>IF($B$2=1,IF('ธ.ค.'!AB4="","",'ธ.ค.'!AB4),IF('ธ.ค.'!AB34="","",'ธ.ค.'!AB34))</f>
        <v/>
      </c>
      <c r="JI4" s="188" t="str">
        <f>IF($B$2=1,IF('ธ.ค.'!AC4="","",'ธ.ค.'!AC4),IF('ธ.ค.'!AC34="","",'ธ.ค.'!AC34))</f>
        <v/>
      </c>
      <c r="JJ4" s="188" t="str">
        <f>IF($B$2=1,IF('ธ.ค.'!AD4="","",'ธ.ค.'!AD4),IF('ธ.ค.'!AD34="","",'ธ.ค.'!AD34))</f>
        <v/>
      </c>
      <c r="JK4" s="188" t="str">
        <f>IF($B$2=1,IF('ธ.ค.'!AE4="","",'ธ.ค.'!AE4),IF('ธ.ค.'!AE34="","",'ธ.ค.'!AE34))</f>
        <v/>
      </c>
      <c r="JL4" s="188" t="str">
        <f>IF($B$2=1,IF('ธ.ค.'!AF4="","",'ธ.ค.'!AF4),IF('ธ.ค.'!AF34="","",'ธ.ค.'!AF34))</f>
        <v/>
      </c>
      <c r="JM4" s="188" t="str">
        <f>IF($B$2=1,IF('ธ.ค.'!AG4="","",'ธ.ค.'!AG4),IF('ธ.ค.'!AG34="","",'ธ.ค.'!AG34))</f>
        <v/>
      </c>
      <c r="JN4" s="188" t="str">
        <f>IF($B$2=1,IF('ธ.ค.'!AH4="","",'ธ.ค.'!AH4),IF('ธ.ค.'!AH34="","",'ธ.ค.'!AH34))</f>
        <v/>
      </c>
      <c r="JO4" s="188">
        <f>IF($B$2=1,IF('ธ.ค.'!AI4="","",'ธ.ค.'!AI4),IF('ธ.ค.'!AI34="","",'ธ.ค.'!AI34))</f>
        <v>0</v>
      </c>
      <c r="JP4" s="187">
        <f>$D4</f>
        <v>1</v>
      </c>
      <c r="JQ4" s="188"/>
      <c r="JR4" s="188" t="str">
        <f>IF($B$2=1,IF('ม.ค.'!D4="","",'ม.ค.'!D4),IF('ม.ค.'!D34="","",'ม.ค.'!D34))</f>
        <v/>
      </c>
      <c r="JS4" s="188" t="str">
        <f>IF($B$2=1,IF('ม.ค.'!E4="","",'ม.ค.'!E4),IF('ม.ค.'!E34="","",'ม.ค.'!E34))</f>
        <v/>
      </c>
      <c r="JT4" s="188" t="str">
        <f>IF($B$2=1,IF('ม.ค.'!F4="","",'ม.ค.'!F4),IF('ม.ค.'!F34="","",'ม.ค.'!F34))</f>
        <v/>
      </c>
      <c r="JU4" s="188" t="str">
        <f>IF($B$2=1,IF('ม.ค.'!G4="","",'ม.ค.'!G4),IF('ม.ค.'!G34="","",'ม.ค.'!G34))</f>
        <v/>
      </c>
      <c r="JV4" s="188" t="str">
        <f>IF($B$2=1,IF('ม.ค.'!H4="","",'ม.ค.'!H4),IF('ม.ค.'!H34="","",'ม.ค.'!H34))</f>
        <v/>
      </c>
      <c r="JW4" s="188" t="str">
        <f>IF($B$2=1,IF('ม.ค.'!I4="","",'ม.ค.'!I4),IF('ม.ค.'!I34="","",'ม.ค.'!I34))</f>
        <v/>
      </c>
      <c r="JX4" s="188" t="str">
        <f>IF($B$2=1,IF('ม.ค.'!J4="","",'ม.ค.'!J4),IF('ม.ค.'!J34="","",'ม.ค.'!J34))</f>
        <v/>
      </c>
      <c r="JY4" s="188" t="str">
        <f>IF($B$2=1,IF('ม.ค.'!K4="","",'ม.ค.'!K4),IF('ม.ค.'!K34="","",'ม.ค.'!K34))</f>
        <v/>
      </c>
      <c r="JZ4" s="188" t="str">
        <f>IF($B$2=1,IF('ม.ค.'!L4="","",'ม.ค.'!L4),IF('ม.ค.'!L34="","",'ม.ค.'!L34))</f>
        <v/>
      </c>
      <c r="KA4" s="188" t="str">
        <f>IF($B$2=1,IF('ม.ค.'!M4="","",'ม.ค.'!M4),IF('ม.ค.'!M34="","",'ม.ค.'!M34))</f>
        <v/>
      </c>
      <c r="KB4" s="188" t="str">
        <f>IF($B$2=1,IF('ม.ค.'!N4="","",'ม.ค.'!N4),IF('ม.ค.'!N34="","",'ม.ค.'!N34))</f>
        <v/>
      </c>
      <c r="KC4" s="188" t="str">
        <f>IF($B$2=1,IF('ม.ค.'!O4="","",'ม.ค.'!O4),IF('ม.ค.'!O34="","",'ม.ค.'!O34))</f>
        <v/>
      </c>
      <c r="KD4" s="188" t="str">
        <f>IF($B$2=1,IF('ม.ค.'!P4="","",'ม.ค.'!P4),IF('ม.ค.'!P34="","",'ม.ค.'!P34))</f>
        <v/>
      </c>
      <c r="KE4" s="188" t="str">
        <f>IF($B$2=1,IF('ม.ค.'!Q4="","",'ม.ค.'!Q4),IF('ม.ค.'!Q34="","",'ม.ค.'!Q34))</f>
        <v/>
      </c>
      <c r="KF4" s="188" t="str">
        <f>IF($B$2=1,IF('ม.ค.'!R4="","",'ม.ค.'!R4),IF('ม.ค.'!R34="","",'ม.ค.'!R34))</f>
        <v/>
      </c>
      <c r="KG4" s="188" t="str">
        <f>IF($B$2=1,IF('ม.ค.'!S4="","",'ม.ค.'!S4),IF('ม.ค.'!S34="","",'ม.ค.'!S34))</f>
        <v/>
      </c>
      <c r="KH4" s="188" t="str">
        <f>IF($B$2=1,IF('ม.ค.'!T4="","",'ม.ค.'!T4),IF('ม.ค.'!T34="","",'ม.ค.'!T34))</f>
        <v/>
      </c>
      <c r="KI4" s="188" t="str">
        <f>IF($B$2=1,IF('ม.ค.'!U4="","",'ม.ค.'!U4),IF('ม.ค.'!U34="","",'ม.ค.'!U34))</f>
        <v/>
      </c>
      <c r="KJ4" s="188" t="str">
        <f>IF($B$2=1,IF('ม.ค.'!V4="","",'ม.ค.'!V4),IF('ม.ค.'!V34="","",'ม.ค.'!V34))</f>
        <v/>
      </c>
      <c r="KK4" s="188" t="str">
        <f>IF($B$2=1,IF('ม.ค.'!W4="","",'ม.ค.'!W4),IF('ม.ค.'!W34="","",'ม.ค.'!W34))</f>
        <v/>
      </c>
      <c r="KL4" s="188" t="str">
        <f>IF($B$2=1,IF('ม.ค.'!X4="","",'ม.ค.'!X4),IF('ม.ค.'!X34="","",'ม.ค.'!X34))</f>
        <v/>
      </c>
      <c r="KM4" s="188" t="str">
        <f>IF($B$2=1,IF('ม.ค.'!Y4="","",'ม.ค.'!Y4),IF('ม.ค.'!Y34="","",'ม.ค.'!Y34))</f>
        <v/>
      </c>
      <c r="KN4" s="188" t="str">
        <f>IF($B$2=1,IF('ม.ค.'!Z4="","",'ม.ค.'!Z4),IF('ม.ค.'!Z34="","",'ม.ค.'!Z34))</f>
        <v/>
      </c>
      <c r="KO4" s="188" t="str">
        <f>IF($B$2=1,IF('ม.ค.'!AA4="","",'ม.ค.'!AA4),IF('ม.ค.'!AA34="","",'ม.ค.'!AA34))</f>
        <v/>
      </c>
      <c r="KP4" s="188" t="str">
        <f>IF($B$2=1,IF('ม.ค.'!AB4="","",'ม.ค.'!AB4),IF('ม.ค.'!AB34="","",'ม.ค.'!AB34))</f>
        <v/>
      </c>
      <c r="KQ4" s="188" t="str">
        <f>IF($B$2=1,IF('ม.ค.'!AC4="","",'ม.ค.'!AC4),IF('ม.ค.'!AC34="","",'ม.ค.'!AC34))</f>
        <v/>
      </c>
      <c r="KR4" s="188" t="str">
        <f>IF($B$2=1,IF('ม.ค.'!AD4="","",'ม.ค.'!AD4),IF('ม.ค.'!AD34="","",'ม.ค.'!AD34))</f>
        <v/>
      </c>
      <c r="KS4" s="188" t="str">
        <f>IF($B$2=1,IF('ม.ค.'!AE4="","",'ม.ค.'!AE4),IF('ม.ค.'!AE34="","",'ม.ค.'!AE34))</f>
        <v/>
      </c>
      <c r="KT4" s="188" t="str">
        <f>IF($B$2=1,IF('ม.ค.'!AF4="","",'ม.ค.'!AF4),IF('ม.ค.'!AF34="","",'ม.ค.'!AF34))</f>
        <v/>
      </c>
      <c r="KU4" s="188" t="str">
        <f>IF($B$2=1,IF('ม.ค.'!AG4="","",'ม.ค.'!AG4),IF('ม.ค.'!AG34="","",'ม.ค.'!AG34))</f>
        <v/>
      </c>
      <c r="KV4" s="188" t="str">
        <f>IF($B$2=1,IF('ม.ค.'!AH4="","",'ม.ค.'!AH4),IF('ม.ค.'!AH34="","",'ม.ค.'!AH34))</f>
        <v/>
      </c>
      <c r="KW4" s="188">
        <f>IF($B$2=1,IF('ม.ค.'!AI4="","",'ม.ค.'!AI4),IF('ม.ค.'!AI34="","",'ม.ค.'!AI34))</f>
        <v>0</v>
      </c>
      <c r="KX4" s="187">
        <f>$D4</f>
        <v>1</v>
      </c>
      <c r="KY4" s="188"/>
      <c r="KZ4" s="188" t="str">
        <f>IF($B$2=1,IF('ก.พ.'!D4="","",'ก.พ.'!D4),IF('ก.พ.'!D34="","",'ก.พ.'!D34))</f>
        <v/>
      </c>
      <c r="LA4" s="188" t="str">
        <f>IF($B$2=1,IF('ก.พ.'!E4="","",'ก.พ.'!E4),IF('ก.พ.'!E34="","",'ก.พ.'!E34))</f>
        <v/>
      </c>
      <c r="LB4" s="188" t="str">
        <f>IF($B$2=1,IF('ก.พ.'!F4="","",'ก.พ.'!F4),IF('ก.พ.'!F34="","",'ก.พ.'!F34))</f>
        <v/>
      </c>
      <c r="LC4" s="188" t="str">
        <f>IF($B$2=1,IF('ก.พ.'!G4="","",'ก.พ.'!G4),IF('ก.พ.'!G34="","",'ก.พ.'!G34))</f>
        <v/>
      </c>
      <c r="LD4" s="188" t="str">
        <f>IF($B$2=1,IF('ก.พ.'!H4="","",'ก.พ.'!H4),IF('ก.พ.'!H34="","",'ก.พ.'!H34))</f>
        <v/>
      </c>
      <c r="LE4" s="188" t="str">
        <f>IF($B$2=1,IF('ก.พ.'!I4="","",'ก.พ.'!I4),IF('ก.พ.'!I34="","",'ก.พ.'!I34))</f>
        <v/>
      </c>
      <c r="LF4" s="188" t="str">
        <f>IF($B$2=1,IF('ก.พ.'!J4="","",'ก.พ.'!J4),IF('ก.พ.'!J34="","",'ก.พ.'!J34))</f>
        <v/>
      </c>
      <c r="LG4" s="188" t="str">
        <f>IF($B$2=1,IF('ก.พ.'!K4="","",'ก.พ.'!K4),IF('ก.พ.'!K34="","",'ก.พ.'!K34))</f>
        <v/>
      </c>
      <c r="LH4" s="188" t="str">
        <f>IF($B$2=1,IF('ก.พ.'!L4="","",'ก.พ.'!L4),IF('ก.พ.'!L34="","",'ก.พ.'!L34))</f>
        <v/>
      </c>
      <c r="LI4" s="188" t="str">
        <f>IF($B$2=1,IF('ก.พ.'!M4="","",'ก.พ.'!M4),IF('ก.พ.'!M34="","",'ก.พ.'!M34))</f>
        <v/>
      </c>
      <c r="LJ4" s="188" t="str">
        <f>IF($B$2=1,IF('ก.พ.'!N4="","",'ก.พ.'!N4),IF('ก.พ.'!N34="","",'ก.พ.'!N34))</f>
        <v/>
      </c>
      <c r="LK4" s="188" t="str">
        <f>IF($B$2=1,IF('ก.พ.'!O4="","",'ก.พ.'!O4),IF('ก.พ.'!O34="","",'ก.พ.'!O34))</f>
        <v/>
      </c>
      <c r="LL4" s="188" t="str">
        <f>IF($B$2=1,IF('ก.พ.'!P4="","",'ก.พ.'!P4),IF('ก.พ.'!P34="","",'ก.พ.'!P34))</f>
        <v/>
      </c>
      <c r="LM4" s="188" t="str">
        <f>IF($B$2=1,IF('ก.พ.'!Q4="","",'ก.พ.'!Q4),IF('ก.พ.'!Q34="","",'ก.พ.'!Q34))</f>
        <v/>
      </c>
      <c r="LN4" s="188" t="str">
        <f>IF($B$2=1,IF('ก.พ.'!R4="","",'ก.พ.'!R4),IF('ก.พ.'!R34="","",'ก.พ.'!R34))</f>
        <v/>
      </c>
      <c r="LO4" s="188" t="str">
        <f>IF($B$2=1,IF('ก.พ.'!S4="","",'ก.พ.'!S4),IF('ก.พ.'!S34="","",'ก.พ.'!S34))</f>
        <v/>
      </c>
      <c r="LP4" s="188" t="str">
        <f>IF($B$2=1,IF('ก.พ.'!T4="","",'ก.พ.'!T4),IF('ก.พ.'!T34="","",'ก.พ.'!T34))</f>
        <v/>
      </c>
      <c r="LQ4" s="188" t="str">
        <f>IF($B$2=1,IF('ก.พ.'!U4="","",'ก.พ.'!U4),IF('ก.พ.'!U34="","",'ก.พ.'!U34))</f>
        <v/>
      </c>
      <c r="LR4" s="188" t="str">
        <f>IF($B$2=1,IF('ก.พ.'!V4="","",'ก.พ.'!V4),IF('ก.พ.'!V34="","",'ก.พ.'!V34))</f>
        <v/>
      </c>
      <c r="LS4" s="188" t="str">
        <f>IF($B$2=1,IF('ก.พ.'!W4="","",'ก.พ.'!W4),IF('ก.พ.'!W34="","",'ก.พ.'!W34))</f>
        <v/>
      </c>
      <c r="LT4" s="188" t="str">
        <f>IF($B$2=1,IF('ก.พ.'!X4="","",'ก.พ.'!X4),IF('ก.พ.'!X34="","",'ก.พ.'!X34))</f>
        <v/>
      </c>
      <c r="LU4" s="188" t="str">
        <f>IF($B$2=1,IF('ก.พ.'!Y4="","",'ก.พ.'!Y4),IF('ก.พ.'!Y34="","",'ก.พ.'!Y34))</f>
        <v/>
      </c>
      <c r="LV4" s="188" t="str">
        <f>IF($B$2=1,IF('ก.พ.'!Z4="","",'ก.พ.'!Z4),IF('ก.พ.'!Z34="","",'ก.พ.'!Z34))</f>
        <v/>
      </c>
      <c r="LW4" s="188" t="str">
        <f>IF($B$2=1,IF('ก.พ.'!AA4="","",'ก.พ.'!AA4),IF('ก.พ.'!AA34="","",'ก.พ.'!AA34))</f>
        <v/>
      </c>
      <c r="LX4" s="188" t="str">
        <f>IF($B$2=1,IF('ก.พ.'!AB4="","",'ก.พ.'!AB4),IF('ก.พ.'!AB34="","",'ก.พ.'!AB34))</f>
        <v/>
      </c>
      <c r="LY4" s="188" t="str">
        <f>IF($B$2=1,IF('ก.พ.'!AC4="","",'ก.พ.'!AC4),IF('ก.พ.'!AC34="","",'ก.พ.'!AC34))</f>
        <v/>
      </c>
      <c r="LZ4" s="188" t="str">
        <f>IF($B$2=1,IF('ก.พ.'!AD4="","",'ก.พ.'!AD4),IF('ก.พ.'!AD34="","",'ก.พ.'!AD34))</f>
        <v/>
      </c>
      <c r="MA4" s="188" t="str">
        <f>IF($B$2=1,IF('ก.พ.'!AE4="","",'ก.พ.'!AE4),IF('ก.พ.'!AE34="","",'ก.พ.'!AE34))</f>
        <v/>
      </c>
      <c r="MB4" s="188" t="str">
        <f>IF($B$2=1,IF('ก.พ.'!AF4="","",'ก.พ.'!AF4),IF('ก.พ.'!AF34="","",'ก.พ.'!AF34))</f>
        <v/>
      </c>
      <c r="MC4" s="188" t="str">
        <f>IF($B$2=1,IF('ก.พ.'!AG4="","",'ก.พ.'!AG4),IF('ก.พ.'!AG34="","",'ก.พ.'!AG34))</f>
        <v/>
      </c>
      <c r="MD4" s="188" t="str">
        <f>IF($B$2=1,IF('ก.พ.'!AH4="","",'ก.พ.'!AH4),IF('ก.พ.'!AH34="","",'ก.พ.'!AH34))</f>
        <v/>
      </c>
      <c r="ME4" s="188">
        <f>IF($B$2=1,IF('ก.พ.'!AI4="","",'ก.พ.'!AI4),IF('ก.พ.'!AI34="","",'ก.พ.'!AI34))</f>
        <v>0</v>
      </c>
      <c r="MF4" s="187">
        <f>$D4</f>
        <v>1</v>
      </c>
      <c r="MG4" s="188"/>
      <c r="MH4" s="188" t="str">
        <f>IF($B$2=1,IF('มี.ค.'!D4="","",'มี.ค.'!D4),IF('มี.ค.'!D34="","",'มี.ค.'!D34))</f>
        <v/>
      </c>
      <c r="MI4" s="188" t="str">
        <f>IF($B$2=1,IF('มี.ค.'!E4="","",'มี.ค.'!E4),IF('มี.ค.'!E34="","",'มี.ค.'!E34))</f>
        <v/>
      </c>
      <c r="MJ4" s="188" t="str">
        <f>IF($B$2=1,IF('มี.ค.'!F4="","",'มี.ค.'!F4),IF('มี.ค.'!F34="","",'มี.ค.'!F34))</f>
        <v/>
      </c>
      <c r="MK4" s="188" t="str">
        <f>IF($B$2=1,IF('มี.ค.'!G4="","",'มี.ค.'!G4),IF('มี.ค.'!G34="","",'มี.ค.'!G34))</f>
        <v/>
      </c>
      <c r="ML4" s="188" t="str">
        <f>IF($B$2=1,IF('มี.ค.'!H4="","",'มี.ค.'!H4),IF('มี.ค.'!H34="","",'มี.ค.'!H34))</f>
        <v/>
      </c>
      <c r="MM4" s="188" t="str">
        <f>IF($B$2=1,IF('มี.ค.'!I4="","",'มี.ค.'!I4),IF('มี.ค.'!I34="","",'มี.ค.'!I34))</f>
        <v/>
      </c>
      <c r="MN4" s="188" t="str">
        <f>IF($B$2=1,IF('มี.ค.'!J4="","",'มี.ค.'!J4),IF('มี.ค.'!J34="","",'มี.ค.'!J34))</f>
        <v/>
      </c>
      <c r="MO4" s="188" t="str">
        <f>IF($B$2=1,IF('มี.ค.'!K4="","",'มี.ค.'!K4),IF('มี.ค.'!K34="","",'มี.ค.'!K34))</f>
        <v/>
      </c>
      <c r="MP4" s="188" t="str">
        <f>IF($B$2=1,IF('มี.ค.'!L4="","",'มี.ค.'!L4),IF('มี.ค.'!L34="","",'มี.ค.'!L34))</f>
        <v/>
      </c>
      <c r="MQ4" s="188" t="str">
        <f>IF($B$2=1,IF('มี.ค.'!M4="","",'มี.ค.'!M4),IF('มี.ค.'!M34="","",'มี.ค.'!M34))</f>
        <v/>
      </c>
      <c r="MR4" s="188" t="str">
        <f>IF($B$2=1,IF('มี.ค.'!N4="","",'มี.ค.'!N4),IF('มี.ค.'!N34="","",'มี.ค.'!N34))</f>
        <v/>
      </c>
      <c r="MS4" s="188" t="str">
        <f>IF($B$2=1,IF('มี.ค.'!O4="","",'มี.ค.'!O4),IF('มี.ค.'!O34="","",'มี.ค.'!O34))</f>
        <v/>
      </c>
      <c r="MT4" s="188" t="str">
        <f>IF($B$2=1,IF('มี.ค.'!P4="","",'มี.ค.'!P4),IF('มี.ค.'!P34="","",'มี.ค.'!P34))</f>
        <v/>
      </c>
      <c r="MU4" s="188" t="str">
        <f>IF($B$2=1,IF('มี.ค.'!Q4="","",'มี.ค.'!Q4),IF('มี.ค.'!Q34="","",'มี.ค.'!Q34))</f>
        <v/>
      </c>
      <c r="MV4" s="188" t="str">
        <f>IF($B$2=1,IF('มี.ค.'!R4="","",'มี.ค.'!R4),IF('มี.ค.'!R34="","",'มี.ค.'!R34))</f>
        <v/>
      </c>
      <c r="MW4" s="188" t="str">
        <f>IF($B$2=1,IF('มี.ค.'!S4="","",'มี.ค.'!S4),IF('มี.ค.'!S34="","",'มี.ค.'!S34))</f>
        <v/>
      </c>
      <c r="MX4" s="188" t="str">
        <f>IF($B$2=1,IF('มี.ค.'!T4="","",'มี.ค.'!T4),IF('มี.ค.'!T34="","",'มี.ค.'!T34))</f>
        <v/>
      </c>
      <c r="MY4" s="188" t="str">
        <f>IF($B$2=1,IF('มี.ค.'!U4="","",'มี.ค.'!U4),IF('มี.ค.'!U34="","",'มี.ค.'!U34))</f>
        <v/>
      </c>
      <c r="MZ4" s="188" t="str">
        <f>IF($B$2=1,IF('มี.ค.'!V4="","",'มี.ค.'!V4),IF('มี.ค.'!V34="","",'มี.ค.'!V34))</f>
        <v/>
      </c>
      <c r="NA4" s="188" t="str">
        <f>IF($B$2=1,IF('มี.ค.'!W4="","",'มี.ค.'!W4),IF('มี.ค.'!W34="","",'มี.ค.'!W34))</f>
        <v/>
      </c>
      <c r="NB4" s="188" t="str">
        <f>IF($B$2=1,IF('มี.ค.'!X4="","",'มี.ค.'!X4),IF('มี.ค.'!X34="","",'มี.ค.'!X34))</f>
        <v/>
      </c>
      <c r="NC4" s="188" t="str">
        <f>IF($B$2=1,IF('มี.ค.'!Y4="","",'มี.ค.'!Y4),IF('มี.ค.'!Y34="","",'มี.ค.'!Y34))</f>
        <v/>
      </c>
      <c r="ND4" s="188" t="str">
        <f>IF($B$2=1,IF('มี.ค.'!Z4="","",'มี.ค.'!Z4),IF('มี.ค.'!Z34="","",'มี.ค.'!Z34))</f>
        <v/>
      </c>
      <c r="NE4" s="188" t="str">
        <f>IF($B$2=1,IF('มี.ค.'!AA4="","",'มี.ค.'!AA4),IF('มี.ค.'!AA34="","",'มี.ค.'!AA34))</f>
        <v/>
      </c>
      <c r="NF4" s="188" t="str">
        <f>IF($B$2=1,IF('มี.ค.'!AB4="","",'มี.ค.'!AB4),IF('มี.ค.'!AB34="","",'มี.ค.'!AB34))</f>
        <v/>
      </c>
      <c r="NG4" s="188" t="str">
        <f>IF($B$2=1,IF('มี.ค.'!AC4="","",'มี.ค.'!AC4),IF('มี.ค.'!AC34="","",'มี.ค.'!AC34))</f>
        <v/>
      </c>
      <c r="NH4" s="188" t="str">
        <f>IF($B$2=1,IF('มี.ค.'!AD4="","",'มี.ค.'!AD4),IF('มี.ค.'!AD34="","",'มี.ค.'!AD34))</f>
        <v/>
      </c>
      <c r="NI4" s="188" t="str">
        <f>IF($B$2=1,IF('มี.ค.'!AE4="","",'มี.ค.'!AE4),IF('มี.ค.'!AE34="","",'มี.ค.'!AE34))</f>
        <v/>
      </c>
      <c r="NJ4" s="188" t="str">
        <f>IF($B$2=1,IF('มี.ค.'!AF4="","",'มี.ค.'!AF4),IF('มี.ค.'!AF34="","",'มี.ค.'!AF34))</f>
        <v/>
      </c>
      <c r="NK4" s="188" t="str">
        <f>IF($B$2=1,IF('มี.ค.'!AG4="","",'มี.ค.'!AG4),IF('มี.ค.'!AG34="","",'มี.ค.'!AG34))</f>
        <v/>
      </c>
      <c r="NL4" s="188" t="str">
        <f>IF($B$2=1,IF('มี.ค.'!AH4="","",'มี.ค.'!AH4),IF('มี.ค.'!AH34="","",'มี.ค.'!AH34))</f>
        <v/>
      </c>
      <c r="NM4" s="188">
        <f>IF($B$2=1,IF('มี.ค.'!AI4="","",'มี.ค.'!AI4),IF('มี.ค.'!AI34="","",'มี.ค.'!AI34))</f>
        <v>0</v>
      </c>
    </row>
    <row r="5" spans="1:377" ht="21" customHeight="1" x14ac:dyDescent="0.35">
      <c r="A5" s="62"/>
      <c r="B5" s="62"/>
      <c r="C5" s="62"/>
      <c r="D5" s="187">
        <f>D4+1</f>
        <v>2</v>
      </c>
      <c r="E5" s="188"/>
      <c r="F5" s="188" t="str">
        <f>IF($B$2=1,IF('พ.ค.'!D5="","",'พ.ค.'!D5),IF('พ.ค.'!D35="","",'พ.ค.'!D35))</f>
        <v/>
      </c>
      <c r="G5" s="188" t="str">
        <f>IF($B$2=1,IF('พ.ค.'!E5="","",'พ.ค.'!E5),IF('พ.ค.'!E35="","",'พ.ค.'!E35))</f>
        <v/>
      </c>
      <c r="H5" s="188" t="str">
        <f>IF($B$2=1,IF('พ.ค.'!F5="","",'พ.ค.'!F5),IF('พ.ค.'!F35="","",'พ.ค.'!F35))</f>
        <v/>
      </c>
      <c r="I5" s="188" t="str">
        <f>IF($B$2=1,IF('พ.ค.'!G5="","",'พ.ค.'!G5),IF('พ.ค.'!G35="","",'พ.ค.'!G35))</f>
        <v/>
      </c>
      <c r="J5" s="188" t="str">
        <f>IF($B$2=1,IF('พ.ค.'!H5="","",'พ.ค.'!H5),IF('พ.ค.'!H35="","",'พ.ค.'!H35))</f>
        <v/>
      </c>
      <c r="K5" s="188" t="str">
        <f>IF($B$2=1,IF('พ.ค.'!I5="","",'พ.ค.'!I5),IF('พ.ค.'!I35="","",'พ.ค.'!I35))</f>
        <v/>
      </c>
      <c r="L5" s="188" t="str">
        <f>IF($B$2=1,IF('พ.ค.'!J5="","",'พ.ค.'!J5),IF('พ.ค.'!J35="","",'พ.ค.'!J35))</f>
        <v/>
      </c>
      <c r="M5" s="188" t="str">
        <f>IF($B$2=1,IF('พ.ค.'!K5="","",'พ.ค.'!K5),IF('พ.ค.'!K35="","",'พ.ค.'!K35))</f>
        <v/>
      </c>
      <c r="N5" s="188" t="str">
        <f>IF($B$2=1,IF('พ.ค.'!L5="","",'พ.ค.'!L5),IF('พ.ค.'!L35="","",'พ.ค.'!L35))</f>
        <v/>
      </c>
      <c r="O5" s="188" t="str">
        <f>IF($B$2=1,IF('พ.ค.'!M5="","",'พ.ค.'!M5),IF('พ.ค.'!M35="","",'พ.ค.'!M35))</f>
        <v/>
      </c>
      <c r="P5" s="188" t="str">
        <f>IF($B$2=1,IF('พ.ค.'!N5="","",'พ.ค.'!N5),IF('พ.ค.'!N35="","",'พ.ค.'!N35))</f>
        <v/>
      </c>
      <c r="Q5" s="188" t="str">
        <f>IF($B$2=1,IF('พ.ค.'!O5="","",'พ.ค.'!O5),IF('พ.ค.'!O35="","",'พ.ค.'!O35))</f>
        <v/>
      </c>
      <c r="R5" s="188" t="str">
        <f>IF($B$2=1,IF('พ.ค.'!P5="","",'พ.ค.'!P5),IF('พ.ค.'!P35="","",'พ.ค.'!P35))</f>
        <v/>
      </c>
      <c r="S5" s="188" t="str">
        <f>IF($B$2=1,IF('พ.ค.'!Q5="","",'พ.ค.'!Q5),IF('พ.ค.'!Q35="","",'พ.ค.'!Q35))</f>
        <v/>
      </c>
      <c r="T5" s="188" t="str">
        <f>IF($B$2=1,IF('พ.ค.'!R5="","",'พ.ค.'!R5),IF('พ.ค.'!R35="","",'พ.ค.'!R35))</f>
        <v/>
      </c>
      <c r="U5" s="188" t="str">
        <f>IF($B$2=1,IF('พ.ค.'!S5="","",'พ.ค.'!S5),IF('พ.ค.'!S35="","",'พ.ค.'!S35))</f>
        <v/>
      </c>
      <c r="V5" s="188" t="str">
        <f>IF($B$2=1,IF('พ.ค.'!T5="","",'พ.ค.'!T5),IF('พ.ค.'!T35="","",'พ.ค.'!T35))</f>
        <v/>
      </c>
      <c r="W5" s="188" t="str">
        <f>IF($B$2=1,IF('พ.ค.'!U5="","",'พ.ค.'!U5),IF('พ.ค.'!U35="","",'พ.ค.'!U35))</f>
        <v/>
      </c>
      <c r="X5" s="188" t="str">
        <f>IF($B$2=1,IF('พ.ค.'!V5="","",'พ.ค.'!V5),IF('พ.ค.'!V35="","",'พ.ค.'!V35))</f>
        <v/>
      </c>
      <c r="Y5" s="188" t="str">
        <f>IF($B$2=1,IF('พ.ค.'!W5="","",'พ.ค.'!W5),IF('พ.ค.'!W35="","",'พ.ค.'!W35))</f>
        <v/>
      </c>
      <c r="Z5" s="188" t="str">
        <f>IF($B$2=1,IF('พ.ค.'!X5="","",'พ.ค.'!X5),IF('พ.ค.'!X35="","",'พ.ค.'!X35))</f>
        <v/>
      </c>
      <c r="AA5" s="188" t="str">
        <f>IF($B$2=1,IF('พ.ค.'!Y5="","",'พ.ค.'!Y5),IF('พ.ค.'!Y35="","",'พ.ค.'!Y35))</f>
        <v/>
      </c>
      <c r="AB5" s="188" t="str">
        <f>IF($B$2=1,IF('พ.ค.'!Z5="","",'พ.ค.'!Z5),IF('พ.ค.'!Z35="","",'พ.ค.'!Z35))</f>
        <v/>
      </c>
      <c r="AC5" s="188" t="str">
        <f>IF($B$2=1,IF('พ.ค.'!AA5="","",'พ.ค.'!AA5),IF('พ.ค.'!AA35="","",'พ.ค.'!AA35))</f>
        <v/>
      </c>
      <c r="AD5" s="188" t="str">
        <f>IF($B$2=1,IF('พ.ค.'!AB5="","",'พ.ค.'!AB5),IF('พ.ค.'!AB35="","",'พ.ค.'!AB35))</f>
        <v/>
      </c>
      <c r="AE5" s="188" t="str">
        <f>IF($B$2=1,IF('พ.ค.'!AC5="","",'พ.ค.'!AC5),IF('พ.ค.'!AC35="","",'พ.ค.'!AC35))</f>
        <v/>
      </c>
      <c r="AF5" s="188" t="str">
        <f>IF($B$2=1,IF('พ.ค.'!AD5="","",'พ.ค.'!AD5),IF('พ.ค.'!AD35="","",'พ.ค.'!AD35))</f>
        <v/>
      </c>
      <c r="AG5" s="188" t="str">
        <f>IF($B$2=1,IF('พ.ค.'!AE5="","",'พ.ค.'!AE5),IF('พ.ค.'!AE35="","",'พ.ค.'!AE35))</f>
        <v/>
      </c>
      <c r="AH5" s="188" t="str">
        <f>IF($B$2=1,IF('พ.ค.'!AF5="","",'พ.ค.'!AF5),IF('พ.ค.'!AF35="","",'พ.ค.'!AF35))</f>
        <v/>
      </c>
      <c r="AI5" s="188" t="str">
        <f>IF($B$2=1,IF('พ.ค.'!AG5="","",'พ.ค.'!AG5),IF('พ.ค.'!AG35="","",'พ.ค.'!AG35))</f>
        <v/>
      </c>
      <c r="AJ5" s="188" t="str">
        <f>IF($B$2=1,IF('พ.ค.'!AH5="","",'พ.ค.'!AH5),IF('พ.ค.'!AH35="","",'พ.ค.'!AH35))</f>
        <v/>
      </c>
      <c r="AK5" s="188">
        <f>IF($B$2=1,IF('พ.ค.'!AI5="","",'พ.ค.'!AI5),IF('พ.ค.'!AI35="","",'พ.ค.'!AI35))</f>
        <v>0</v>
      </c>
      <c r="AL5" s="187">
        <f t="shared" ref="AL5:AL33" si="11">$D5</f>
        <v>2</v>
      </c>
      <c r="AM5" s="188"/>
      <c r="AN5" s="188" t="str">
        <f>IF($B$2=1,IF('มิ.ย.'!D5="","",'มิ.ย.'!D5),IF('มิ.ย.'!D35="","",'มิ.ย.'!D35))</f>
        <v/>
      </c>
      <c r="AO5" s="188" t="str">
        <f>IF($B$2=1,IF('มิ.ย.'!E5="","",'มิ.ย.'!E5),IF('มิ.ย.'!E35="","",'มิ.ย.'!E35))</f>
        <v/>
      </c>
      <c r="AP5" s="188" t="str">
        <f>IF($B$2=1,IF('มิ.ย.'!F5="","",'มิ.ย.'!F5),IF('มิ.ย.'!F35="","",'มิ.ย.'!F35))</f>
        <v/>
      </c>
      <c r="AQ5" s="188" t="str">
        <f>IF($B$2=1,IF('มิ.ย.'!G5="","",'มิ.ย.'!G5),IF('มิ.ย.'!G35="","",'มิ.ย.'!G35))</f>
        <v/>
      </c>
      <c r="AR5" s="188" t="str">
        <f>IF($B$2=1,IF('มิ.ย.'!H5="","",'มิ.ย.'!H5),IF('มิ.ย.'!H35="","",'มิ.ย.'!H35))</f>
        <v/>
      </c>
      <c r="AS5" s="188" t="str">
        <f>IF($B$2=1,IF('มิ.ย.'!I5="","",'มิ.ย.'!I5),IF('มิ.ย.'!I35="","",'มิ.ย.'!I35))</f>
        <v/>
      </c>
      <c r="AT5" s="188" t="str">
        <f>IF($B$2=1,IF('มิ.ย.'!J5="","",'มิ.ย.'!J5),IF('มิ.ย.'!J35="","",'มิ.ย.'!J35))</f>
        <v/>
      </c>
      <c r="AU5" s="188" t="str">
        <f>IF($B$2=1,IF('มิ.ย.'!K5="","",'มิ.ย.'!K5),IF('มิ.ย.'!K35="","",'มิ.ย.'!K35))</f>
        <v/>
      </c>
      <c r="AV5" s="188" t="str">
        <f>IF($B$2=1,IF('มิ.ย.'!L5="","",'มิ.ย.'!L5),IF('มิ.ย.'!L35="","",'มิ.ย.'!L35))</f>
        <v/>
      </c>
      <c r="AW5" s="188" t="str">
        <f>IF($B$2=1,IF('มิ.ย.'!M5="","",'มิ.ย.'!M5),IF('มิ.ย.'!M35="","",'มิ.ย.'!M35))</f>
        <v/>
      </c>
      <c r="AX5" s="188" t="str">
        <f>IF($B$2=1,IF('มิ.ย.'!N5="","",'มิ.ย.'!N5),IF('มิ.ย.'!N35="","",'มิ.ย.'!N35))</f>
        <v/>
      </c>
      <c r="AY5" s="188" t="str">
        <f>IF($B$2=1,IF('มิ.ย.'!O5="","",'มิ.ย.'!O5),IF('มิ.ย.'!O35="","",'มิ.ย.'!O35))</f>
        <v/>
      </c>
      <c r="AZ5" s="188" t="str">
        <f>IF($B$2=1,IF('มิ.ย.'!P5="","",'มิ.ย.'!P5),IF('มิ.ย.'!P35="","",'มิ.ย.'!P35))</f>
        <v/>
      </c>
      <c r="BA5" s="188" t="str">
        <f>IF($B$2=1,IF('มิ.ย.'!Q5="","",'มิ.ย.'!Q5),IF('มิ.ย.'!Q35="","",'มิ.ย.'!Q35))</f>
        <v/>
      </c>
      <c r="BB5" s="188" t="str">
        <f>IF($B$2=1,IF('มิ.ย.'!R5="","",'มิ.ย.'!R5),IF('มิ.ย.'!R35="","",'มิ.ย.'!R35))</f>
        <v/>
      </c>
      <c r="BC5" s="188" t="str">
        <f>IF($B$2=1,IF('มิ.ย.'!S5="","",'มิ.ย.'!S5),IF('มิ.ย.'!S35="","",'มิ.ย.'!S35))</f>
        <v/>
      </c>
      <c r="BD5" s="188" t="str">
        <f>IF($B$2=1,IF('มิ.ย.'!T5="","",'มิ.ย.'!T5),IF('มิ.ย.'!T35="","",'มิ.ย.'!T35))</f>
        <v/>
      </c>
      <c r="BE5" s="188" t="str">
        <f>IF($B$2=1,IF('มิ.ย.'!U5="","",'มิ.ย.'!U5),IF('มิ.ย.'!U35="","",'มิ.ย.'!U35))</f>
        <v/>
      </c>
      <c r="BF5" s="188" t="str">
        <f>IF($B$2=1,IF('มิ.ย.'!V5="","",'มิ.ย.'!V5),IF('มิ.ย.'!V35="","",'มิ.ย.'!V35))</f>
        <v/>
      </c>
      <c r="BG5" s="188" t="str">
        <f>IF($B$2=1,IF('มิ.ย.'!W5="","",'มิ.ย.'!W5),IF('มิ.ย.'!W35="","",'มิ.ย.'!W35))</f>
        <v/>
      </c>
      <c r="BH5" s="188" t="str">
        <f>IF($B$2=1,IF('มิ.ย.'!X5="","",'มิ.ย.'!X5),IF('มิ.ย.'!X35="","",'มิ.ย.'!X35))</f>
        <v/>
      </c>
      <c r="BI5" s="188" t="str">
        <f>IF($B$2=1,IF('มิ.ย.'!Y5="","",'มิ.ย.'!Y5),IF('มิ.ย.'!Y35="","",'มิ.ย.'!Y35))</f>
        <v/>
      </c>
      <c r="BJ5" s="188" t="str">
        <f>IF($B$2=1,IF('มิ.ย.'!Z5="","",'มิ.ย.'!Z5),IF('มิ.ย.'!Z35="","",'มิ.ย.'!Z35))</f>
        <v/>
      </c>
      <c r="BK5" s="188" t="str">
        <f>IF($B$2=1,IF('มิ.ย.'!AA5="","",'มิ.ย.'!AA5),IF('มิ.ย.'!AA35="","",'มิ.ย.'!AA35))</f>
        <v/>
      </c>
      <c r="BL5" s="188" t="str">
        <f>IF($B$2=1,IF('มิ.ย.'!AB5="","",'มิ.ย.'!AB5),IF('มิ.ย.'!AB35="","",'มิ.ย.'!AB35))</f>
        <v/>
      </c>
      <c r="BM5" s="188" t="str">
        <f>IF($B$2=1,IF('มิ.ย.'!AC5="","",'มิ.ย.'!AC5),IF('มิ.ย.'!AC35="","",'มิ.ย.'!AC35))</f>
        <v/>
      </c>
      <c r="BN5" s="188" t="str">
        <f>IF($B$2=1,IF('มิ.ย.'!AD5="","",'มิ.ย.'!AD5),IF('มิ.ย.'!AD35="","",'มิ.ย.'!AD35))</f>
        <v/>
      </c>
      <c r="BO5" s="188" t="str">
        <f>IF($B$2=1,IF('มิ.ย.'!AE5="","",'มิ.ย.'!AE5),IF('มิ.ย.'!AE35="","",'มิ.ย.'!AE35))</f>
        <v/>
      </c>
      <c r="BP5" s="188" t="str">
        <f>IF($B$2=1,IF('มิ.ย.'!AF5="","",'มิ.ย.'!AF5),IF('มิ.ย.'!AF35="","",'มิ.ย.'!AF35))</f>
        <v/>
      </c>
      <c r="BQ5" s="188" t="str">
        <f>IF($B$2=1,IF('มิ.ย.'!AG5="","",'มิ.ย.'!AG5),IF('มิ.ย.'!AG35="","",'มิ.ย.'!AG35))</f>
        <v/>
      </c>
      <c r="BR5" s="188" t="str">
        <f>IF($B$2=1,IF('มิ.ย.'!AH5="","",'มิ.ย.'!AH5),IF('มิ.ย.'!AH35="","",'มิ.ย.'!AH35))</f>
        <v/>
      </c>
      <c r="BS5" s="188">
        <f>IF($B$2=1,IF('มิ.ย.'!AI5="","",'มิ.ย.'!AI5),IF('มิ.ย.'!AI35="","",'มิ.ย.'!AI35))</f>
        <v>0</v>
      </c>
      <c r="BT5" s="187">
        <f t="shared" ref="BT5:BT33" si="12">$D5</f>
        <v>2</v>
      </c>
      <c r="BU5" s="188"/>
      <c r="BV5" s="188" t="str">
        <f>IF($B$2=1,IF('ก.ค.'!D5="","",'ก.ค.'!D5),IF('ก.ค.'!D35="","",'ก.ค.'!D35))</f>
        <v/>
      </c>
      <c r="BW5" s="188" t="str">
        <f>IF($B$2=1,IF('ก.ค.'!E5="","",'ก.ค.'!E5),IF('ก.ค.'!E35="","",'ก.ค.'!E35))</f>
        <v/>
      </c>
      <c r="BX5" s="188" t="str">
        <f>IF($B$2=1,IF('ก.ค.'!F5="","",'ก.ค.'!F5),IF('ก.ค.'!F35="","",'ก.ค.'!F35))</f>
        <v/>
      </c>
      <c r="BY5" s="188" t="str">
        <f>IF($B$2=1,IF('ก.ค.'!G5="","",'ก.ค.'!G5),IF('ก.ค.'!G35="","",'ก.ค.'!G35))</f>
        <v/>
      </c>
      <c r="BZ5" s="188" t="str">
        <f>IF($B$2=1,IF('ก.ค.'!H5="","",'ก.ค.'!H5),IF('ก.ค.'!H35="","",'ก.ค.'!H35))</f>
        <v/>
      </c>
      <c r="CA5" s="188" t="str">
        <f>IF($B$2=1,IF('ก.ค.'!I5="","",'ก.ค.'!I5),IF('ก.ค.'!I35="","",'ก.ค.'!I35))</f>
        <v/>
      </c>
      <c r="CB5" s="188" t="str">
        <f>IF($B$2=1,IF('ก.ค.'!J5="","",'ก.ค.'!J5),IF('ก.ค.'!J35="","",'ก.ค.'!J35))</f>
        <v/>
      </c>
      <c r="CC5" s="188" t="str">
        <f>IF($B$2=1,IF('ก.ค.'!K5="","",'ก.ค.'!K5),IF('ก.ค.'!K35="","",'ก.ค.'!K35))</f>
        <v/>
      </c>
      <c r="CD5" s="188" t="str">
        <f>IF($B$2=1,IF('ก.ค.'!L5="","",'ก.ค.'!L5),IF('ก.ค.'!L35="","",'ก.ค.'!L35))</f>
        <v/>
      </c>
      <c r="CE5" s="188" t="str">
        <f>IF($B$2=1,IF('ก.ค.'!M5="","",'ก.ค.'!M5),IF('ก.ค.'!M35="","",'ก.ค.'!M35))</f>
        <v/>
      </c>
      <c r="CF5" s="188" t="str">
        <f>IF($B$2=1,IF('ก.ค.'!N5="","",'ก.ค.'!N5),IF('ก.ค.'!N35="","",'ก.ค.'!N35))</f>
        <v/>
      </c>
      <c r="CG5" s="188" t="str">
        <f>IF($B$2=1,IF('ก.ค.'!O5="","",'ก.ค.'!O5),IF('ก.ค.'!O35="","",'ก.ค.'!O35))</f>
        <v/>
      </c>
      <c r="CH5" s="188" t="str">
        <f>IF($B$2=1,IF('ก.ค.'!P5="","",'ก.ค.'!P5),IF('ก.ค.'!P35="","",'ก.ค.'!P35))</f>
        <v/>
      </c>
      <c r="CI5" s="188" t="str">
        <f>IF($B$2=1,IF('ก.ค.'!Q5="","",'ก.ค.'!Q5),IF('ก.ค.'!Q35="","",'ก.ค.'!Q35))</f>
        <v/>
      </c>
      <c r="CJ5" s="188" t="str">
        <f>IF($B$2=1,IF('ก.ค.'!R5="","",'ก.ค.'!R5),IF('ก.ค.'!R35="","",'ก.ค.'!R35))</f>
        <v/>
      </c>
      <c r="CK5" s="188" t="str">
        <f>IF($B$2=1,IF('ก.ค.'!S5="","",'ก.ค.'!S5),IF('ก.ค.'!S35="","",'ก.ค.'!S35))</f>
        <v/>
      </c>
      <c r="CL5" s="188" t="str">
        <f>IF($B$2=1,IF('ก.ค.'!T5="","",'ก.ค.'!T5),IF('ก.ค.'!T35="","",'ก.ค.'!T35))</f>
        <v/>
      </c>
      <c r="CM5" s="188" t="str">
        <f>IF($B$2=1,IF('ก.ค.'!U5="","",'ก.ค.'!U5),IF('ก.ค.'!U35="","",'ก.ค.'!U35))</f>
        <v/>
      </c>
      <c r="CN5" s="188" t="str">
        <f>IF($B$2=1,IF('ก.ค.'!V5="","",'ก.ค.'!V5),IF('ก.ค.'!V35="","",'ก.ค.'!V35))</f>
        <v/>
      </c>
      <c r="CO5" s="188" t="str">
        <f>IF($B$2=1,IF('ก.ค.'!W5="","",'ก.ค.'!W5),IF('ก.ค.'!W35="","",'ก.ค.'!W35))</f>
        <v/>
      </c>
      <c r="CP5" s="188" t="str">
        <f>IF($B$2=1,IF('ก.ค.'!X5="","",'ก.ค.'!X5),IF('ก.ค.'!X35="","",'ก.ค.'!X35))</f>
        <v/>
      </c>
      <c r="CQ5" s="188" t="str">
        <f>IF($B$2=1,IF('ก.ค.'!Y5="","",'ก.ค.'!Y5),IF('ก.ค.'!Y35="","",'ก.ค.'!Y35))</f>
        <v/>
      </c>
      <c r="CR5" s="188" t="str">
        <f>IF($B$2=1,IF('ก.ค.'!Z5="","",'ก.ค.'!Z5),IF('ก.ค.'!Z35="","",'ก.ค.'!Z35))</f>
        <v/>
      </c>
      <c r="CS5" s="188" t="str">
        <f>IF($B$2=1,IF('ก.ค.'!AA5="","",'ก.ค.'!AA5),IF('ก.ค.'!AA35="","",'ก.ค.'!AA35))</f>
        <v/>
      </c>
      <c r="CT5" s="188" t="str">
        <f>IF($B$2=1,IF('ก.ค.'!AB5="","",'ก.ค.'!AB5),IF('ก.ค.'!AB35="","",'ก.ค.'!AB35))</f>
        <v/>
      </c>
      <c r="CU5" s="188" t="str">
        <f>IF($B$2=1,IF('ก.ค.'!AC5="","",'ก.ค.'!AC5),IF('ก.ค.'!AC35="","",'ก.ค.'!AC35))</f>
        <v/>
      </c>
      <c r="CV5" s="188" t="str">
        <f>IF($B$2=1,IF('ก.ค.'!AD5="","",'ก.ค.'!AD5),IF('ก.ค.'!AD35="","",'ก.ค.'!AD35))</f>
        <v/>
      </c>
      <c r="CW5" s="188" t="str">
        <f>IF($B$2=1,IF('ก.ค.'!AE5="","",'ก.ค.'!AE5),IF('ก.ค.'!AE35="","",'ก.ค.'!AE35))</f>
        <v/>
      </c>
      <c r="CX5" s="188" t="str">
        <f>IF($B$2=1,IF('ก.ค.'!AF5="","",'ก.ค.'!AF5),IF('ก.ค.'!AF35="","",'ก.ค.'!AF35))</f>
        <v/>
      </c>
      <c r="CY5" s="188" t="str">
        <f>IF($B$2=1,IF('ก.ค.'!AG5="","",'ก.ค.'!AG5),IF('ก.ค.'!AG35="","",'ก.ค.'!AG35))</f>
        <v/>
      </c>
      <c r="CZ5" s="188" t="str">
        <f>IF($B$2=1,IF('ก.ค.'!AH5="","",'ก.ค.'!AH5),IF('ก.ค.'!AH35="","",'ก.ค.'!AH35))</f>
        <v/>
      </c>
      <c r="DA5" s="188">
        <f>IF($B$2=1,IF('ก.ค.'!AI5="","",'ก.ค.'!AI5),IF('ก.ค.'!AI35="","",'ก.ค.'!AI35))</f>
        <v>0</v>
      </c>
      <c r="DB5" s="187">
        <f t="shared" ref="DB5:DB33" si="13">$D5</f>
        <v>2</v>
      </c>
      <c r="DC5" s="188"/>
      <c r="DD5" s="188" t="str">
        <f>IF($B$2=1,IF('ส.ค.'!D5="","",'ส.ค.'!D5),IF('ส.ค.'!D35="","",'ส.ค.'!D35))</f>
        <v/>
      </c>
      <c r="DE5" s="188" t="str">
        <f>IF($B$2=1,IF('ส.ค.'!E5="","",'ส.ค.'!E5),IF('ส.ค.'!E35="","",'ส.ค.'!E35))</f>
        <v/>
      </c>
      <c r="DF5" s="188" t="str">
        <f>IF($B$2=1,IF('ส.ค.'!F5="","",'ส.ค.'!F5),IF('ส.ค.'!F35="","",'ส.ค.'!F35))</f>
        <v/>
      </c>
      <c r="DG5" s="188" t="str">
        <f>IF($B$2=1,IF('ส.ค.'!G5="","",'ส.ค.'!G5),IF('ส.ค.'!G35="","",'ส.ค.'!G35))</f>
        <v/>
      </c>
      <c r="DH5" s="188" t="str">
        <f>IF($B$2=1,IF('ส.ค.'!H5="","",'ส.ค.'!H5),IF('ส.ค.'!H35="","",'ส.ค.'!H35))</f>
        <v/>
      </c>
      <c r="DI5" s="188" t="str">
        <f>IF($B$2=1,IF('ส.ค.'!I5="","",'ส.ค.'!I5),IF('ส.ค.'!I35="","",'ส.ค.'!I35))</f>
        <v/>
      </c>
      <c r="DJ5" s="188" t="str">
        <f>IF($B$2=1,IF('ส.ค.'!J5="","",'ส.ค.'!J5),IF('ส.ค.'!J35="","",'ส.ค.'!J35))</f>
        <v/>
      </c>
      <c r="DK5" s="188" t="str">
        <f>IF($B$2=1,IF('ส.ค.'!K5="","",'ส.ค.'!K5),IF('ส.ค.'!K35="","",'ส.ค.'!K35))</f>
        <v/>
      </c>
      <c r="DL5" s="188" t="str">
        <f>IF($B$2=1,IF('ส.ค.'!L5="","",'ส.ค.'!L5),IF('ส.ค.'!L35="","",'ส.ค.'!L35))</f>
        <v/>
      </c>
      <c r="DM5" s="188" t="str">
        <f>IF($B$2=1,IF('ส.ค.'!M5="","",'ส.ค.'!M5),IF('ส.ค.'!M35="","",'ส.ค.'!M35))</f>
        <v/>
      </c>
      <c r="DN5" s="188" t="str">
        <f>IF($B$2=1,IF('ส.ค.'!N5="","",'ส.ค.'!N5),IF('ส.ค.'!N35="","",'ส.ค.'!N35))</f>
        <v/>
      </c>
      <c r="DO5" s="188" t="str">
        <f>IF($B$2=1,IF('ส.ค.'!O5="","",'ส.ค.'!O5),IF('ส.ค.'!O35="","",'ส.ค.'!O35))</f>
        <v/>
      </c>
      <c r="DP5" s="188" t="str">
        <f>IF($B$2=1,IF('ส.ค.'!P5="","",'ส.ค.'!P5),IF('ส.ค.'!P35="","",'ส.ค.'!P35))</f>
        <v/>
      </c>
      <c r="DQ5" s="188" t="str">
        <f>IF($B$2=1,IF('ส.ค.'!Q5="","",'ส.ค.'!Q5),IF('ส.ค.'!Q35="","",'ส.ค.'!Q35))</f>
        <v/>
      </c>
      <c r="DR5" s="188" t="str">
        <f>IF($B$2=1,IF('ส.ค.'!R5="","",'ส.ค.'!R5),IF('ส.ค.'!R35="","",'ส.ค.'!R35))</f>
        <v/>
      </c>
      <c r="DS5" s="188" t="str">
        <f>IF($B$2=1,IF('ส.ค.'!S5="","",'ส.ค.'!S5),IF('ส.ค.'!S35="","",'ส.ค.'!S35))</f>
        <v/>
      </c>
      <c r="DT5" s="188" t="str">
        <f>IF($B$2=1,IF('ส.ค.'!T5="","",'ส.ค.'!T5),IF('ส.ค.'!T35="","",'ส.ค.'!T35))</f>
        <v/>
      </c>
      <c r="DU5" s="188" t="str">
        <f>IF($B$2=1,IF('ส.ค.'!U5="","",'ส.ค.'!U5),IF('ส.ค.'!U35="","",'ส.ค.'!U35))</f>
        <v/>
      </c>
      <c r="DV5" s="188" t="str">
        <f>IF($B$2=1,IF('ส.ค.'!V5="","",'ส.ค.'!V5),IF('ส.ค.'!V35="","",'ส.ค.'!V35))</f>
        <v/>
      </c>
      <c r="DW5" s="188" t="str">
        <f>IF($B$2=1,IF('ส.ค.'!W5="","",'ส.ค.'!W5),IF('ส.ค.'!W35="","",'ส.ค.'!W35))</f>
        <v/>
      </c>
      <c r="DX5" s="188" t="str">
        <f>IF($B$2=1,IF('ส.ค.'!X5="","",'ส.ค.'!X5),IF('ส.ค.'!X35="","",'ส.ค.'!X35))</f>
        <v/>
      </c>
      <c r="DY5" s="188" t="str">
        <f>IF($B$2=1,IF('ส.ค.'!Y5="","",'ส.ค.'!Y5),IF('ส.ค.'!Y35="","",'ส.ค.'!Y35))</f>
        <v/>
      </c>
      <c r="DZ5" s="188" t="str">
        <f>IF($B$2=1,IF('ส.ค.'!Z5="","",'ส.ค.'!Z5),IF('ส.ค.'!Z35="","",'ส.ค.'!Z35))</f>
        <v/>
      </c>
      <c r="EA5" s="188" t="str">
        <f>IF($B$2=1,IF('ส.ค.'!AA5="","",'ส.ค.'!AA5),IF('ส.ค.'!AA35="","",'ส.ค.'!AA35))</f>
        <v/>
      </c>
      <c r="EB5" s="188" t="str">
        <f>IF($B$2=1,IF('ส.ค.'!AB5="","",'ส.ค.'!AB5),IF('ส.ค.'!AB35="","",'ส.ค.'!AB35))</f>
        <v/>
      </c>
      <c r="EC5" s="188" t="str">
        <f>IF($B$2=1,IF('ส.ค.'!AC5="","",'ส.ค.'!AC5),IF('ส.ค.'!AC35="","",'ส.ค.'!AC35))</f>
        <v/>
      </c>
      <c r="ED5" s="188" t="str">
        <f>IF($B$2=1,IF('ส.ค.'!AD5="","",'ส.ค.'!AD5),IF('ส.ค.'!AD35="","",'ส.ค.'!AD35))</f>
        <v/>
      </c>
      <c r="EE5" s="188" t="str">
        <f>IF($B$2=1,IF('ส.ค.'!AE5="","",'ส.ค.'!AE5),IF('ส.ค.'!AE35="","",'ส.ค.'!AE35))</f>
        <v/>
      </c>
      <c r="EF5" s="188" t="str">
        <f>IF($B$2=1,IF('ส.ค.'!AF5="","",'ส.ค.'!AF5),IF('ส.ค.'!AF35="","",'ส.ค.'!AF35))</f>
        <v/>
      </c>
      <c r="EG5" s="188" t="str">
        <f>IF($B$2=1,IF('ส.ค.'!AG5="","",'ส.ค.'!AG5),IF('ส.ค.'!AG35="","",'ส.ค.'!AG35))</f>
        <v/>
      </c>
      <c r="EH5" s="188" t="str">
        <f>IF($B$2=1,IF('ส.ค.'!AH5="","",'ส.ค.'!AH5),IF('ส.ค.'!AH35="","",'ส.ค.'!AH35))</f>
        <v/>
      </c>
      <c r="EI5" s="188">
        <f>IF($B$2=1,IF('ส.ค.'!AI5="","",'ส.ค.'!AI5),IF('ส.ค.'!AI35="","",'ส.ค.'!AI35))</f>
        <v>0</v>
      </c>
      <c r="EJ5" s="187">
        <f t="shared" ref="EJ5:EJ33" si="14">$D5</f>
        <v>2</v>
      </c>
      <c r="EK5" s="188"/>
      <c r="EL5" s="188" t="str">
        <f>IF($B$2=1,IF('ก.ย.'!D5="","",'ก.ย.'!D5),IF('ก.ย.'!D35="","",'ก.ย.'!D35))</f>
        <v/>
      </c>
      <c r="EM5" s="188" t="str">
        <f>IF($B$2=1,IF('ก.ย.'!E5="","",'ก.ย.'!E5),IF('ก.ย.'!E35="","",'ก.ย.'!E35))</f>
        <v/>
      </c>
      <c r="EN5" s="188" t="str">
        <f>IF($B$2=1,IF('ก.ย.'!F5="","",'ก.ย.'!F5),IF('ก.ย.'!F35="","",'ก.ย.'!F35))</f>
        <v/>
      </c>
      <c r="EO5" s="188" t="str">
        <f>IF($B$2=1,IF('ก.ย.'!G5="","",'ก.ย.'!G5),IF('ก.ย.'!G35="","",'ก.ย.'!G35))</f>
        <v/>
      </c>
      <c r="EP5" s="188" t="str">
        <f>IF($B$2=1,IF('ก.ย.'!H5="","",'ก.ย.'!H5),IF('ก.ย.'!H35="","",'ก.ย.'!H35))</f>
        <v/>
      </c>
      <c r="EQ5" s="188" t="str">
        <f>IF($B$2=1,IF('ก.ย.'!I5="","",'ก.ย.'!I5),IF('ก.ย.'!I35="","",'ก.ย.'!I35))</f>
        <v/>
      </c>
      <c r="ER5" s="188" t="str">
        <f>IF($B$2=1,IF('ก.ย.'!J5="","",'ก.ย.'!J5),IF('ก.ย.'!J35="","",'ก.ย.'!J35))</f>
        <v/>
      </c>
      <c r="ES5" s="188" t="str">
        <f>IF($B$2=1,IF('ก.ย.'!K5="","",'ก.ย.'!K5),IF('ก.ย.'!K35="","",'ก.ย.'!K35))</f>
        <v/>
      </c>
      <c r="ET5" s="188" t="str">
        <f>IF($B$2=1,IF('ก.ย.'!L5="","",'ก.ย.'!L5),IF('ก.ย.'!L35="","",'ก.ย.'!L35))</f>
        <v/>
      </c>
      <c r="EU5" s="188" t="str">
        <f>IF($B$2=1,IF('ก.ย.'!M5="","",'ก.ย.'!M5),IF('ก.ย.'!M35="","",'ก.ย.'!M35))</f>
        <v/>
      </c>
      <c r="EV5" s="188" t="str">
        <f>IF($B$2=1,IF('ก.ย.'!N5="","",'ก.ย.'!N5),IF('ก.ย.'!N35="","",'ก.ย.'!N35))</f>
        <v/>
      </c>
      <c r="EW5" s="188" t="str">
        <f>IF($B$2=1,IF('ก.ย.'!O5="","",'ก.ย.'!O5),IF('ก.ย.'!O35="","",'ก.ย.'!O35))</f>
        <v/>
      </c>
      <c r="EX5" s="188" t="str">
        <f>IF($B$2=1,IF('ก.ย.'!P5="","",'ก.ย.'!P5),IF('ก.ย.'!P35="","",'ก.ย.'!P35))</f>
        <v/>
      </c>
      <c r="EY5" s="188" t="str">
        <f>IF($B$2=1,IF('ก.ย.'!Q5="","",'ก.ย.'!Q5),IF('ก.ย.'!Q35="","",'ก.ย.'!Q35))</f>
        <v/>
      </c>
      <c r="EZ5" s="188" t="str">
        <f>IF($B$2=1,IF('ก.ย.'!R5="","",'ก.ย.'!R5),IF('ก.ย.'!R35="","",'ก.ย.'!R35))</f>
        <v/>
      </c>
      <c r="FA5" s="188" t="str">
        <f>IF($B$2=1,IF('ก.ย.'!S5="","",'ก.ย.'!S5),IF('ก.ย.'!S35="","",'ก.ย.'!S35))</f>
        <v/>
      </c>
      <c r="FB5" s="188" t="str">
        <f>IF($B$2=1,IF('ก.ย.'!T5="","",'ก.ย.'!T5),IF('ก.ย.'!T35="","",'ก.ย.'!T35))</f>
        <v/>
      </c>
      <c r="FC5" s="188" t="str">
        <f>IF($B$2=1,IF('ก.ย.'!U5="","",'ก.ย.'!U5),IF('ก.ย.'!U35="","",'ก.ย.'!U35))</f>
        <v/>
      </c>
      <c r="FD5" s="188" t="str">
        <f>IF($B$2=1,IF('ก.ย.'!V5="","",'ก.ย.'!V5),IF('ก.ย.'!V35="","",'ก.ย.'!V35))</f>
        <v/>
      </c>
      <c r="FE5" s="188" t="str">
        <f>IF($B$2=1,IF('ก.ย.'!W5="","",'ก.ย.'!W5),IF('ก.ย.'!W35="","",'ก.ย.'!W35))</f>
        <v/>
      </c>
      <c r="FF5" s="188" t="str">
        <f>IF($B$2=1,IF('ก.ย.'!X5="","",'ก.ย.'!X5),IF('ก.ย.'!X35="","",'ก.ย.'!X35))</f>
        <v/>
      </c>
      <c r="FG5" s="188" t="str">
        <f>IF($B$2=1,IF('ก.ย.'!Y5="","",'ก.ย.'!Y5),IF('ก.ย.'!Y35="","",'ก.ย.'!Y35))</f>
        <v/>
      </c>
      <c r="FH5" s="188" t="str">
        <f>IF($B$2=1,IF('ก.ย.'!Z5="","",'ก.ย.'!Z5),IF('ก.ย.'!Z35="","",'ก.ย.'!Z35))</f>
        <v/>
      </c>
      <c r="FI5" s="188" t="str">
        <f>IF($B$2=1,IF('ก.ย.'!AA5="","",'ก.ย.'!AA5),IF('ก.ย.'!AA35="","",'ก.ย.'!AA35))</f>
        <v/>
      </c>
      <c r="FJ5" s="188" t="str">
        <f>IF($B$2=1,IF('ก.ย.'!AB5="","",'ก.ย.'!AB5),IF('ก.ย.'!AB35="","",'ก.ย.'!AB35))</f>
        <v/>
      </c>
      <c r="FK5" s="188" t="str">
        <f>IF($B$2=1,IF('ก.ย.'!AC5="","",'ก.ย.'!AC5),IF('ก.ย.'!AC35="","",'ก.ย.'!AC35))</f>
        <v/>
      </c>
      <c r="FL5" s="188" t="str">
        <f>IF($B$2=1,IF('ก.ย.'!AD5="","",'ก.ย.'!AD5),IF('ก.ย.'!AD35="","",'ก.ย.'!AD35))</f>
        <v/>
      </c>
      <c r="FM5" s="188" t="str">
        <f>IF($B$2=1,IF('ก.ย.'!AE5="","",'ก.ย.'!AE5),IF('ก.ย.'!AE35="","",'ก.ย.'!AE35))</f>
        <v/>
      </c>
      <c r="FN5" s="188" t="str">
        <f>IF($B$2=1,IF('ก.ย.'!AF5="","",'ก.ย.'!AF5),IF('ก.ย.'!AF35="","",'ก.ย.'!AF35))</f>
        <v/>
      </c>
      <c r="FO5" s="188" t="str">
        <f>IF($B$2=1,IF('ก.ย.'!AG5="","",'ก.ย.'!AG5),IF('ก.ย.'!AG35="","",'ก.ย.'!AG35))</f>
        <v/>
      </c>
      <c r="FP5" s="188" t="str">
        <f>IF($B$2=1,IF('ก.ย.'!AH5="","",'ก.ย.'!AH5),IF('ก.ย.'!AH35="","",'ก.ย.'!AH35))</f>
        <v/>
      </c>
      <c r="FQ5" s="188">
        <f>IF($B$2=1,IF('ก.ย.'!AI5="","",'ก.ย.'!AI5),IF('ก.ย.'!AI35="","",'ก.ย.'!AI35))</f>
        <v>0</v>
      </c>
      <c r="FR5" s="187">
        <f t="shared" ref="FR5:FR33" si="15">$D5</f>
        <v>2</v>
      </c>
      <c r="FS5" s="188"/>
      <c r="FT5" s="188" t="str">
        <f>IF($B$2=1,IF('ต.ค.'!D5="","",'ต.ค.'!D5),IF('ต.ค.'!D35="","",'ต.ค.'!D35))</f>
        <v/>
      </c>
      <c r="FU5" s="188" t="str">
        <f>IF($B$2=1,IF('ต.ค.'!E5="","",'ต.ค.'!E5),IF('ต.ค.'!E35="","",'ต.ค.'!E35))</f>
        <v/>
      </c>
      <c r="FV5" s="188" t="str">
        <f>IF($B$2=1,IF('ต.ค.'!F5="","",'ต.ค.'!F5),IF('ต.ค.'!F35="","",'ต.ค.'!F35))</f>
        <v/>
      </c>
      <c r="FW5" s="188" t="str">
        <f>IF($B$2=1,IF('ต.ค.'!G5="","",'ต.ค.'!G5),IF('ต.ค.'!G35="","",'ต.ค.'!G35))</f>
        <v/>
      </c>
      <c r="FX5" s="188" t="str">
        <f>IF($B$2=1,IF('ต.ค.'!H5="","",'ต.ค.'!H5),IF('ต.ค.'!H35="","",'ต.ค.'!H35))</f>
        <v/>
      </c>
      <c r="FY5" s="188" t="str">
        <f>IF($B$2=1,IF('ต.ค.'!I5="","",'ต.ค.'!I5),IF('ต.ค.'!I35="","",'ต.ค.'!I35))</f>
        <v/>
      </c>
      <c r="FZ5" s="188" t="str">
        <f>IF($B$2=1,IF('ต.ค.'!J5="","",'ต.ค.'!J5),IF('ต.ค.'!J35="","",'ต.ค.'!J35))</f>
        <v/>
      </c>
      <c r="GA5" s="188" t="str">
        <f>IF($B$2=1,IF('ต.ค.'!K5="","",'ต.ค.'!K5),IF('ต.ค.'!K35="","",'ต.ค.'!K35))</f>
        <v/>
      </c>
      <c r="GB5" s="188" t="str">
        <f>IF($B$2=1,IF('ต.ค.'!L5="","",'ต.ค.'!L5),IF('ต.ค.'!L35="","",'ต.ค.'!L35))</f>
        <v/>
      </c>
      <c r="GC5" s="188" t="str">
        <f>IF($B$2=1,IF('ต.ค.'!M5="","",'ต.ค.'!M5),IF('ต.ค.'!M35="","",'ต.ค.'!M35))</f>
        <v/>
      </c>
      <c r="GD5" s="188" t="str">
        <f>IF($B$2=1,IF('ต.ค.'!N5="","",'ต.ค.'!N5),IF('ต.ค.'!N35="","",'ต.ค.'!N35))</f>
        <v/>
      </c>
      <c r="GE5" s="188" t="str">
        <f>IF($B$2=1,IF('ต.ค.'!O5="","",'ต.ค.'!O5),IF('ต.ค.'!O35="","",'ต.ค.'!O35))</f>
        <v/>
      </c>
      <c r="GF5" s="188" t="str">
        <f>IF($B$2=1,IF('ต.ค.'!P5="","",'ต.ค.'!P5),IF('ต.ค.'!P35="","",'ต.ค.'!P35))</f>
        <v/>
      </c>
      <c r="GG5" s="188" t="str">
        <f>IF($B$2=1,IF('ต.ค.'!Q5="","",'ต.ค.'!Q5),IF('ต.ค.'!Q35="","",'ต.ค.'!Q35))</f>
        <v/>
      </c>
      <c r="GH5" s="188" t="str">
        <f>IF($B$2=1,IF('ต.ค.'!R5="","",'ต.ค.'!R5),IF('ต.ค.'!R35="","",'ต.ค.'!R35))</f>
        <v/>
      </c>
      <c r="GI5" s="188" t="str">
        <f>IF($B$2=1,IF('ต.ค.'!S5="","",'ต.ค.'!S5),IF('ต.ค.'!S35="","",'ต.ค.'!S35))</f>
        <v/>
      </c>
      <c r="GJ5" s="188" t="str">
        <f>IF($B$2=1,IF('ต.ค.'!T5="","",'ต.ค.'!T5),IF('ต.ค.'!T35="","",'ต.ค.'!T35))</f>
        <v/>
      </c>
      <c r="GK5" s="188" t="str">
        <f>IF($B$2=1,IF('ต.ค.'!U5="","",'ต.ค.'!U5),IF('ต.ค.'!U35="","",'ต.ค.'!U35))</f>
        <v/>
      </c>
      <c r="GL5" s="188" t="str">
        <f>IF($B$2=1,IF('ต.ค.'!V5="","",'ต.ค.'!V5),IF('ต.ค.'!V35="","",'ต.ค.'!V35))</f>
        <v/>
      </c>
      <c r="GM5" s="188" t="str">
        <f>IF($B$2=1,IF('ต.ค.'!W5="","",'ต.ค.'!W5),IF('ต.ค.'!W35="","",'ต.ค.'!W35))</f>
        <v/>
      </c>
      <c r="GN5" s="188" t="str">
        <f>IF($B$2=1,IF('ต.ค.'!X5="","",'ต.ค.'!X5),IF('ต.ค.'!X35="","",'ต.ค.'!X35))</f>
        <v/>
      </c>
      <c r="GO5" s="188" t="str">
        <f>IF($B$2=1,IF('ต.ค.'!Y5="","",'ต.ค.'!Y5),IF('ต.ค.'!Y35="","",'ต.ค.'!Y35))</f>
        <v/>
      </c>
      <c r="GP5" s="188" t="str">
        <f>IF($B$2=1,IF('ต.ค.'!Z5="","",'ต.ค.'!Z5),IF('ต.ค.'!Z35="","",'ต.ค.'!Z35))</f>
        <v/>
      </c>
      <c r="GQ5" s="188" t="str">
        <f>IF($B$2=1,IF('ต.ค.'!AA5="","",'ต.ค.'!AA5),IF('ต.ค.'!AA35="","",'ต.ค.'!AA35))</f>
        <v/>
      </c>
      <c r="GR5" s="188" t="str">
        <f>IF($B$2=1,IF('ต.ค.'!AB5="","",'ต.ค.'!AB5),IF('ต.ค.'!AB35="","",'ต.ค.'!AB35))</f>
        <v/>
      </c>
      <c r="GS5" s="188" t="str">
        <f>IF($B$2=1,IF('ต.ค.'!AC5="","",'ต.ค.'!AC5),IF('ต.ค.'!AC35="","",'ต.ค.'!AC35))</f>
        <v/>
      </c>
      <c r="GT5" s="188" t="str">
        <f>IF($B$2=1,IF('ต.ค.'!AD5="","",'ต.ค.'!AD5),IF('ต.ค.'!AD35="","",'ต.ค.'!AD35))</f>
        <v/>
      </c>
      <c r="GU5" s="188" t="str">
        <f>IF($B$2=1,IF('ต.ค.'!AE5="","",'ต.ค.'!AE5),IF('ต.ค.'!AE35="","",'ต.ค.'!AE35))</f>
        <v/>
      </c>
      <c r="GV5" s="188" t="str">
        <f>IF($B$2=1,IF('ต.ค.'!AF5="","",'ต.ค.'!AF5),IF('ต.ค.'!AF35="","",'ต.ค.'!AF35))</f>
        <v/>
      </c>
      <c r="GW5" s="188" t="str">
        <f>IF($B$2=1,IF('ต.ค.'!AG5="","",'ต.ค.'!AG5),IF('ต.ค.'!AG35="","",'ต.ค.'!AG35))</f>
        <v/>
      </c>
      <c r="GX5" s="188" t="str">
        <f>IF($B$2=1,IF('ต.ค.'!AH5="","",'ต.ค.'!AH5),IF('ต.ค.'!AH35="","",'ต.ค.'!AH35))</f>
        <v/>
      </c>
      <c r="GY5" s="188">
        <f>IF($B$2=1,IF('ต.ค.'!AI5="","",'ต.ค.'!AI5),IF('ต.ค.'!AI35="","",'ต.ค.'!AI35))</f>
        <v>0</v>
      </c>
      <c r="GZ5" s="187">
        <f t="shared" ref="GZ5:GZ33" si="16">$D5</f>
        <v>2</v>
      </c>
      <c r="HA5" s="188"/>
      <c r="HB5" s="188" t="str">
        <f>IF($B$2=1,IF('พ.ย.'!D5="","",'พ.ย.'!D5),IF('พ.ย.'!D35="","",'พ.ย.'!D35))</f>
        <v/>
      </c>
      <c r="HC5" s="188" t="str">
        <f>IF($B$2=1,IF('พ.ย.'!E5="","",'พ.ย.'!E5),IF('พ.ย.'!E35="","",'พ.ย.'!E35))</f>
        <v/>
      </c>
      <c r="HD5" s="188" t="str">
        <f>IF($B$2=1,IF('พ.ย.'!F5="","",'พ.ย.'!F5),IF('พ.ย.'!F35="","",'พ.ย.'!F35))</f>
        <v/>
      </c>
      <c r="HE5" s="188" t="str">
        <f>IF($B$2=1,IF('พ.ย.'!G5="","",'พ.ย.'!G5),IF('พ.ย.'!G35="","",'พ.ย.'!G35))</f>
        <v/>
      </c>
      <c r="HF5" s="188" t="str">
        <f>IF($B$2=1,IF('พ.ย.'!H5="","",'พ.ย.'!H5),IF('พ.ย.'!H35="","",'พ.ย.'!H35))</f>
        <v/>
      </c>
      <c r="HG5" s="188" t="str">
        <f>IF($B$2=1,IF('พ.ย.'!I5="","",'พ.ย.'!I5),IF('พ.ย.'!I35="","",'พ.ย.'!I35))</f>
        <v/>
      </c>
      <c r="HH5" s="188" t="str">
        <f>IF($B$2=1,IF('พ.ย.'!J5="","",'พ.ย.'!J5),IF('พ.ย.'!J35="","",'พ.ย.'!J35))</f>
        <v/>
      </c>
      <c r="HI5" s="188" t="str">
        <f>IF($B$2=1,IF('พ.ย.'!K5="","",'พ.ย.'!K5),IF('พ.ย.'!K35="","",'พ.ย.'!K35))</f>
        <v/>
      </c>
      <c r="HJ5" s="188" t="str">
        <f>IF($B$2=1,IF('พ.ย.'!L5="","",'พ.ย.'!L5),IF('พ.ย.'!L35="","",'พ.ย.'!L35))</f>
        <v/>
      </c>
      <c r="HK5" s="188" t="str">
        <f>IF($B$2=1,IF('พ.ย.'!M5="","",'พ.ย.'!M5),IF('พ.ย.'!M35="","",'พ.ย.'!M35))</f>
        <v/>
      </c>
      <c r="HL5" s="188" t="str">
        <f>IF($B$2=1,IF('พ.ย.'!N5="","",'พ.ย.'!N5),IF('พ.ย.'!N35="","",'พ.ย.'!N35))</f>
        <v/>
      </c>
      <c r="HM5" s="188" t="str">
        <f>IF($B$2=1,IF('พ.ย.'!O5="","",'พ.ย.'!O5),IF('พ.ย.'!O35="","",'พ.ย.'!O35))</f>
        <v/>
      </c>
      <c r="HN5" s="188" t="str">
        <f>IF($B$2=1,IF('พ.ย.'!P5="","",'พ.ย.'!P5),IF('พ.ย.'!P35="","",'พ.ย.'!P35))</f>
        <v/>
      </c>
      <c r="HO5" s="188" t="str">
        <f>IF($B$2=1,IF('พ.ย.'!Q5="","",'พ.ย.'!Q5),IF('พ.ย.'!Q35="","",'พ.ย.'!Q35))</f>
        <v/>
      </c>
      <c r="HP5" s="188" t="str">
        <f>IF($B$2=1,IF('พ.ย.'!R5="","",'พ.ย.'!R5),IF('พ.ย.'!R35="","",'พ.ย.'!R35))</f>
        <v/>
      </c>
      <c r="HQ5" s="188" t="str">
        <f>IF($B$2=1,IF('พ.ย.'!S5="","",'พ.ย.'!S5),IF('พ.ย.'!S35="","",'พ.ย.'!S35))</f>
        <v/>
      </c>
      <c r="HR5" s="188" t="str">
        <f>IF($B$2=1,IF('พ.ย.'!T5="","",'พ.ย.'!T5),IF('พ.ย.'!T35="","",'พ.ย.'!T35))</f>
        <v/>
      </c>
      <c r="HS5" s="188" t="str">
        <f>IF($B$2=1,IF('พ.ย.'!U5="","",'พ.ย.'!U5),IF('พ.ย.'!U35="","",'พ.ย.'!U35))</f>
        <v/>
      </c>
      <c r="HT5" s="188" t="str">
        <f>IF($B$2=1,IF('พ.ย.'!V5="","",'พ.ย.'!V5),IF('พ.ย.'!V35="","",'พ.ย.'!V35))</f>
        <v/>
      </c>
      <c r="HU5" s="188" t="str">
        <f>IF($B$2=1,IF('พ.ย.'!W5="","",'พ.ย.'!W5),IF('พ.ย.'!W35="","",'พ.ย.'!W35))</f>
        <v/>
      </c>
      <c r="HV5" s="188" t="str">
        <f>IF($B$2=1,IF('พ.ย.'!X5="","",'พ.ย.'!X5),IF('พ.ย.'!X35="","",'พ.ย.'!X35))</f>
        <v/>
      </c>
      <c r="HW5" s="188" t="str">
        <f>IF($B$2=1,IF('พ.ย.'!Y5="","",'พ.ย.'!Y5),IF('พ.ย.'!Y35="","",'พ.ย.'!Y35))</f>
        <v/>
      </c>
      <c r="HX5" s="188" t="str">
        <f>IF($B$2=1,IF('พ.ย.'!Z5="","",'พ.ย.'!Z5),IF('พ.ย.'!Z35="","",'พ.ย.'!Z35))</f>
        <v/>
      </c>
      <c r="HY5" s="188" t="str">
        <f>IF($B$2=1,IF('พ.ย.'!AA5="","",'พ.ย.'!AA5),IF('พ.ย.'!AA35="","",'พ.ย.'!AA35))</f>
        <v/>
      </c>
      <c r="HZ5" s="188" t="str">
        <f>IF($B$2=1,IF('พ.ย.'!AB5="","",'พ.ย.'!AB5),IF('พ.ย.'!AB35="","",'พ.ย.'!AB35))</f>
        <v/>
      </c>
      <c r="IA5" s="188" t="str">
        <f>IF($B$2=1,IF('พ.ย.'!AC5="","",'พ.ย.'!AC5),IF('พ.ย.'!AC35="","",'พ.ย.'!AC35))</f>
        <v/>
      </c>
      <c r="IB5" s="188" t="str">
        <f>IF($B$2=1,IF('พ.ย.'!AD5="","",'พ.ย.'!AD5),IF('พ.ย.'!AD35="","",'พ.ย.'!AD35))</f>
        <v/>
      </c>
      <c r="IC5" s="188" t="str">
        <f>IF($B$2=1,IF('พ.ย.'!AE5="","",'พ.ย.'!AE5),IF('พ.ย.'!AE35="","",'พ.ย.'!AE35))</f>
        <v/>
      </c>
      <c r="ID5" s="188" t="str">
        <f>IF($B$2=1,IF('พ.ย.'!AF5="","",'พ.ย.'!AF5),IF('พ.ย.'!AF35="","",'พ.ย.'!AF35))</f>
        <v/>
      </c>
      <c r="IE5" s="188" t="str">
        <f>IF($B$2=1,IF('พ.ย.'!AG5="","",'พ.ย.'!AG5),IF('พ.ย.'!AG35="","",'พ.ย.'!AG35))</f>
        <v/>
      </c>
      <c r="IF5" s="188" t="str">
        <f>IF($B$2=1,IF('พ.ย.'!AH5="","",'พ.ย.'!AH5),IF('พ.ย.'!AH35="","",'พ.ย.'!AH35))</f>
        <v/>
      </c>
      <c r="IG5" s="188">
        <f>IF($B$2=1,IF('พ.ย.'!AI5="","",'พ.ย.'!AI5),IF('พ.ย.'!AI35="","",'พ.ย.'!AI35))</f>
        <v>0</v>
      </c>
      <c r="IH5" s="187">
        <f t="shared" ref="IH5:IH33" si="17">$D5</f>
        <v>2</v>
      </c>
      <c r="II5" s="188"/>
      <c r="IJ5" s="188" t="str">
        <f>IF($B$2=1,IF('ธ.ค.'!D5="","",'ธ.ค.'!D5),IF('ธ.ค.'!D35="","",'ธ.ค.'!D35))</f>
        <v/>
      </c>
      <c r="IK5" s="188" t="str">
        <f>IF($B$2=1,IF('ธ.ค.'!E5="","",'ธ.ค.'!E5),IF('ธ.ค.'!E35="","",'ธ.ค.'!E35))</f>
        <v/>
      </c>
      <c r="IL5" s="188" t="str">
        <f>IF($B$2=1,IF('ธ.ค.'!F5="","",'ธ.ค.'!F5),IF('ธ.ค.'!F35="","",'ธ.ค.'!F35))</f>
        <v/>
      </c>
      <c r="IM5" s="188" t="str">
        <f>IF($B$2=1,IF('ธ.ค.'!G5="","",'ธ.ค.'!G5),IF('ธ.ค.'!G35="","",'ธ.ค.'!G35))</f>
        <v/>
      </c>
      <c r="IN5" s="188" t="str">
        <f>IF($B$2=1,IF('ธ.ค.'!H5="","",'ธ.ค.'!H5),IF('ธ.ค.'!H35="","",'ธ.ค.'!H35))</f>
        <v/>
      </c>
      <c r="IO5" s="188" t="str">
        <f>IF($B$2=1,IF('ธ.ค.'!I5="","",'ธ.ค.'!I5),IF('ธ.ค.'!I35="","",'ธ.ค.'!I35))</f>
        <v/>
      </c>
      <c r="IP5" s="188" t="str">
        <f>IF($B$2=1,IF('ธ.ค.'!J5="","",'ธ.ค.'!J5),IF('ธ.ค.'!J35="","",'ธ.ค.'!J35))</f>
        <v/>
      </c>
      <c r="IQ5" s="188" t="str">
        <f>IF($B$2=1,IF('ธ.ค.'!K5="","",'ธ.ค.'!K5),IF('ธ.ค.'!K35="","",'ธ.ค.'!K35))</f>
        <v/>
      </c>
      <c r="IR5" s="188" t="str">
        <f>IF($B$2=1,IF('ธ.ค.'!L5="","",'ธ.ค.'!L5),IF('ธ.ค.'!L35="","",'ธ.ค.'!L35))</f>
        <v/>
      </c>
      <c r="IS5" s="188" t="str">
        <f>IF($B$2=1,IF('ธ.ค.'!M5="","",'ธ.ค.'!M5),IF('ธ.ค.'!M35="","",'ธ.ค.'!M35))</f>
        <v/>
      </c>
      <c r="IT5" s="188" t="str">
        <f>IF($B$2=1,IF('ธ.ค.'!N5="","",'ธ.ค.'!N5),IF('ธ.ค.'!N35="","",'ธ.ค.'!N35))</f>
        <v/>
      </c>
      <c r="IU5" s="188" t="str">
        <f>IF($B$2=1,IF('ธ.ค.'!O5="","",'ธ.ค.'!O5),IF('ธ.ค.'!O35="","",'ธ.ค.'!O35))</f>
        <v/>
      </c>
      <c r="IV5" s="188" t="str">
        <f>IF($B$2=1,IF('ธ.ค.'!P5="","",'ธ.ค.'!P5),IF('ธ.ค.'!P35="","",'ธ.ค.'!P35))</f>
        <v/>
      </c>
      <c r="IW5" s="188" t="str">
        <f>IF($B$2=1,IF('ธ.ค.'!Q5="","",'ธ.ค.'!Q5),IF('ธ.ค.'!Q35="","",'ธ.ค.'!Q35))</f>
        <v/>
      </c>
      <c r="IX5" s="188" t="str">
        <f>IF($B$2=1,IF('ธ.ค.'!R5="","",'ธ.ค.'!R5),IF('ธ.ค.'!R35="","",'ธ.ค.'!R35))</f>
        <v/>
      </c>
      <c r="IY5" s="188" t="str">
        <f>IF($B$2=1,IF('ธ.ค.'!S5="","",'ธ.ค.'!S5),IF('ธ.ค.'!S35="","",'ธ.ค.'!S35))</f>
        <v/>
      </c>
      <c r="IZ5" s="188" t="str">
        <f>IF($B$2=1,IF('ธ.ค.'!T5="","",'ธ.ค.'!T5),IF('ธ.ค.'!T35="","",'ธ.ค.'!T35))</f>
        <v/>
      </c>
      <c r="JA5" s="188" t="str">
        <f>IF($B$2=1,IF('ธ.ค.'!U5="","",'ธ.ค.'!U5),IF('ธ.ค.'!U35="","",'ธ.ค.'!U35))</f>
        <v/>
      </c>
      <c r="JB5" s="188" t="str">
        <f>IF($B$2=1,IF('ธ.ค.'!V5="","",'ธ.ค.'!V5),IF('ธ.ค.'!V35="","",'ธ.ค.'!V35))</f>
        <v/>
      </c>
      <c r="JC5" s="188" t="str">
        <f>IF($B$2=1,IF('ธ.ค.'!W5="","",'ธ.ค.'!W5),IF('ธ.ค.'!W35="","",'ธ.ค.'!W35))</f>
        <v/>
      </c>
      <c r="JD5" s="188" t="str">
        <f>IF($B$2=1,IF('ธ.ค.'!X5="","",'ธ.ค.'!X5),IF('ธ.ค.'!X35="","",'ธ.ค.'!X35))</f>
        <v/>
      </c>
      <c r="JE5" s="188" t="str">
        <f>IF($B$2=1,IF('ธ.ค.'!Y5="","",'ธ.ค.'!Y5),IF('ธ.ค.'!Y35="","",'ธ.ค.'!Y35))</f>
        <v/>
      </c>
      <c r="JF5" s="188" t="str">
        <f>IF($B$2=1,IF('ธ.ค.'!Z5="","",'ธ.ค.'!Z5),IF('ธ.ค.'!Z35="","",'ธ.ค.'!Z35))</f>
        <v/>
      </c>
      <c r="JG5" s="188" t="str">
        <f>IF($B$2=1,IF('ธ.ค.'!AA5="","",'ธ.ค.'!AA5),IF('ธ.ค.'!AA35="","",'ธ.ค.'!AA35))</f>
        <v/>
      </c>
      <c r="JH5" s="188" t="str">
        <f>IF($B$2=1,IF('ธ.ค.'!AB5="","",'ธ.ค.'!AB5),IF('ธ.ค.'!AB35="","",'ธ.ค.'!AB35))</f>
        <v/>
      </c>
      <c r="JI5" s="188" t="str">
        <f>IF($B$2=1,IF('ธ.ค.'!AC5="","",'ธ.ค.'!AC5),IF('ธ.ค.'!AC35="","",'ธ.ค.'!AC35))</f>
        <v/>
      </c>
      <c r="JJ5" s="188" t="str">
        <f>IF($B$2=1,IF('ธ.ค.'!AD5="","",'ธ.ค.'!AD5),IF('ธ.ค.'!AD35="","",'ธ.ค.'!AD35))</f>
        <v/>
      </c>
      <c r="JK5" s="188" t="str">
        <f>IF($B$2=1,IF('ธ.ค.'!AE5="","",'ธ.ค.'!AE5),IF('ธ.ค.'!AE35="","",'ธ.ค.'!AE35))</f>
        <v/>
      </c>
      <c r="JL5" s="188" t="str">
        <f>IF($B$2=1,IF('ธ.ค.'!AF5="","",'ธ.ค.'!AF5),IF('ธ.ค.'!AF35="","",'ธ.ค.'!AF35))</f>
        <v/>
      </c>
      <c r="JM5" s="188" t="str">
        <f>IF($B$2=1,IF('ธ.ค.'!AG5="","",'ธ.ค.'!AG5),IF('ธ.ค.'!AG35="","",'ธ.ค.'!AG35))</f>
        <v/>
      </c>
      <c r="JN5" s="188" t="str">
        <f>IF($B$2=1,IF('ธ.ค.'!AH5="","",'ธ.ค.'!AH5),IF('ธ.ค.'!AH35="","",'ธ.ค.'!AH35))</f>
        <v/>
      </c>
      <c r="JO5" s="188">
        <f>IF($B$2=1,IF('ธ.ค.'!AI5="","",'ธ.ค.'!AI5),IF('ธ.ค.'!AI35="","",'ธ.ค.'!AI35))</f>
        <v>0</v>
      </c>
      <c r="JP5" s="187">
        <f t="shared" ref="JP5:JP33" si="18">$D5</f>
        <v>2</v>
      </c>
      <c r="JQ5" s="188"/>
      <c r="JR5" s="188" t="str">
        <f>IF($B$2=1,IF('ม.ค.'!D5="","",'ม.ค.'!D5),IF('ม.ค.'!D35="","",'ม.ค.'!D35))</f>
        <v/>
      </c>
      <c r="JS5" s="188" t="str">
        <f>IF($B$2=1,IF('ม.ค.'!E5="","",'ม.ค.'!E5),IF('ม.ค.'!E35="","",'ม.ค.'!E35))</f>
        <v/>
      </c>
      <c r="JT5" s="188" t="str">
        <f>IF($B$2=1,IF('ม.ค.'!F5="","",'ม.ค.'!F5),IF('ม.ค.'!F35="","",'ม.ค.'!F35))</f>
        <v/>
      </c>
      <c r="JU5" s="188" t="str">
        <f>IF($B$2=1,IF('ม.ค.'!G5="","",'ม.ค.'!G5),IF('ม.ค.'!G35="","",'ม.ค.'!G35))</f>
        <v/>
      </c>
      <c r="JV5" s="188" t="str">
        <f>IF($B$2=1,IF('ม.ค.'!H5="","",'ม.ค.'!H5),IF('ม.ค.'!H35="","",'ม.ค.'!H35))</f>
        <v/>
      </c>
      <c r="JW5" s="188" t="str">
        <f>IF($B$2=1,IF('ม.ค.'!I5="","",'ม.ค.'!I5),IF('ม.ค.'!I35="","",'ม.ค.'!I35))</f>
        <v/>
      </c>
      <c r="JX5" s="188" t="str">
        <f>IF($B$2=1,IF('ม.ค.'!J5="","",'ม.ค.'!J5),IF('ม.ค.'!J35="","",'ม.ค.'!J35))</f>
        <v/>
      </c>
      <c r="JY5" s="188" t="str">
        <f>IF($B$2=1,IF('ม.ค.'!K5="","",'ม.ค.'!K5),IF('ม.ค.'!K35="","",'ม.ค.'!K35))</f>
        <v/>
      </c>
      <c r="JZ5" s="188" t="str">
        <f>IF($B$2=1,IF('ม.ค.'!L5="","",'ม.ค.'!L5),IF('ม.ค.'!L35="","",'ม.ค.'!L35))</f>
        <v/>
      </c>
      <c r="KA5" s="188" t="str">
        <f>IF($B$2=1,IF('ม.ค.'!M5="","",'ม.ค.'!M5),IF('ม.ค.'!M35="","",'ม.ค.'!M35))</f>
        <v/>
      </c>
      <c r="KB5" s="188" t="str">
        <f>IF($B$2=1,IF('ม.ค.'!N5="","",'ม.ค.'!N5),IF('ม.ค.'!N35="","",'ม.ค.'!N35))</f>
        <v/>
      </c>
      <c r="KC5" s="188" t="str">
        <f>IF($B$2=1,IF('ม.ค.'!O5="","",'ม.ค.'!O5),IF('ม.ค.'!O35="","",'ม.ค.'!O35))</f>
        <v/>
      </c>
      <c r="KD5" s="188" t="str">
        <f>IF($B$2=1,IF('ม.ค.'!P5="","",'ม.ค.'!P5),IF('ม.ค.'!P35="","",'ม.ค.'!P35))</f>
        <v/>
      </c>
      <c r="KE5" s="188" t="str">
        <f>IF($B$2=1,IF('ม.ค.'!Q5="","",'ม.ค.'!Q5),IF('ม.ค.'!Q35="","",'ม.ค.'!Q35))</f>
        <v/>
      </c>
      <c r="KF5" s="188" t="str">
        <f>IF($B$2=1,IF('ม.ค.'!R5="","",'ม.ค.'!R5),IF('ม.ค.'!R35="","",'ม.ค.'!R35))</f>
        <v/>
      </c>
      <c r="KG5" s="188" t="str">
        <f>IF($B$2=1,IF('ม.ค.'!S5="","",'ม.ค.'!S5),IF('ม.ค.'!S35="","",'ม.ค.'!S35))</f>
        <v/>
      </c>
      <c r="KH5" s="188" t="str">
        <f>IF($B$2=1,IF('ม.ค.'!T5="","",'ม.ค.'!T5),IF('ม.ค.'!T35="","",'ม.ค.'!T35))</f>
        <v/>
      </c>
      <c r="KI5" s="188" t="str">
        <f>IF($B$2=1,IF('ม.ค.'!U5="","",'ม.ค.'!U5),IF('ม.ค.'!U35="","",'ม.ค.'!U35))</f>
        <v/>
      </c>
      <c r="KJ5" s="188" t="str">
        <f>IF($B$2=1,IF('ม.ค.'!V5="","",'ม.ค.'!V5),IF('ม.ค.'!V35="","",'ม.ค.'!V35))</f>
        <v/>
      </c>
      <c r="KK5" s="188" t="str">
        <f>IF($B$2=1,IF('ม.ค.'!W5="","",'ม.ค.'!W5),IF('ม.ค.'!W35="","",'ม.ค.'!W35))</f>
        <v/>
      </c>
      <c r="KL5" s="188" t="str">
        <f>IF($B$2=1,IF('ม.ค.'!X5="","",'ม.ค.'!X5),IF('ม.ค.'!X35="","",'ม.ค.'!X35))</f>
        <v/>
      </c>
      <c r="KM5" s="188" t="str">
        <f>IF($B$2=1,IF('ม.ค.'!Y5="","",'ม.ค.'!Y5),IF('ม.ค.'!Y35="","",'ม.ค.'!Y35))</f>
        <v/>
      </c>
      <c r="KN5" s="188" t="str">
        <f>IF($B$2=1,IF('ม.ค.'!Z5="","",'ม.ค.'!Z5),IF('ม.ค.'!Z35="","",'ม.ค.'!Z35))</f>
        <v/>
      </c>
      <c r="KO5" s="188" t="str">
        <f>IF($B$2=1,IF('ม.ค.'!AA5="","",'ม.ค.'!AA5),IF('ม.ค.'!AA35="","",'ม.ค.'!AA35))</f>
        <v/>
      </c>
      <c r="KP5" s="188" t="str">
        <f>IF($B$2=1,IF('ม.ค.'!AB5="","",'ม.ค.'!AB5),IF('ม.ค.'!AB35="","",'ม.ค.'!AB35))</f>
        <v/>
      </c>
      <c r="KQ5" s="188" t="str">
        <f>IF($B$2=1,IF('ม.ค.'!AC5="","",'ม.ค.'!AC5),IF('ม.ค.'!AC35="","",'ม.ค.'!AC35))</f>
        <v/>
      </c>
      <c r="KR5" s="188" t="str">
        <f>IF($B$2=1,IF('ม.ค.'!AD5="","",'ม.ค.'!AD5),IF('ม.ค.'!AD35="","",'ม.ค.'!AD35))</f>
        <v/>
      </c>
      <c r="KS5" s="188" t="str">
        <f>IF($B$2=1,IF('ม.ค.'!AE5="","",'ม.ค.'!AE5),IF('ม.ค.'!AE35="","",'ม.ค.'!AE35))</f>
        <v/>
      </c>
      <c r="KT5" s="188" t="str">
        <f>IF($B$2=1,IF('ม.ค.'!AF5="","",'ม.ค.'!AF5),IF('ม.ค.'!AF35="","",'ม.ค.'!AF35))</f>
        <v/>
      </c>
      <c r="KU5" s="188" t="str">
        <f>IF($B$2=1,IF('ม.ค.'!AG5="","",'ม.ค.'!AG5),IF('ม.ค.'!AG35="","",'ม.ค.'!AG35))</f>
        <v/>
      </c>
      <c r="KV5" s="188" t="str">
        <f>IF($B$2=1,IF('ม.ค.'!AH5="","",'ม.ค.'!AH5),IF('ม.ค.'!AH35="","",'ม.ค.'!AH35))</f>
        <v/>
      </c>
      <c r="KW5" s="188">
        <f>IF($B$2=1,IF('ม.ค.'!AI5="","",'ม.ค.'!AI5),IF('ม.ค.'!AI35="","",'ม.ค.'!AI35))</f>
        <v>0</v>
      </c>
      <c r="KX5" s="187">
        <f t="shared" ref="KX5:KX33" si="19">$D5</f>
        <v>2</v>
      </c>
      <c r="KY5" s="188"/>
      <c r="KZ5" s="188" t="str">
        <f>IF($B$2=1,IF('ก.พ.'!D5="","",'ก.พ.'!D5),IF('ก.พ.'!D35="","",'ก.พ.'!D35))</f>
        <v/>
      </c>
      <c r="LA5" s="188" t="str">
        <f>IF($B$2=1,IF('ก.พ.'!E5="","",'ก.พ.'!E5),IF('ก.พ.'!E35="","",'ก.พ.'!E35))</f>
        <v/>
      </c>
      <c r="LB5" s="188" t="str">
        <f>IF($B$2=1,IF('ก.พ.'!F5="","",'ก.พ.'!F5),IF('ก.พ.'!F35="","",'ก.พ.'!F35))</f>
        <v/>
      </c>
      <c r="LC5" s="188" t="str">
        <f>IF($B$2=1,IF('ก.พ.'!G5="","",'ก.พ.'!G5),IF('ก.พ.'!G35="","",'ก.พ.'!G35))</f>
        <v/>
      </c>
      <c r="LD5" s="188" t="str">
        <f>IF($B$2=1,IF('ก.พ.'!H5="","",'ก.พ.'!H5),IF('ก.พ.'!H35="","",'ก.พ.'!H35))</f>
        <v/>
      </c>
      <c r="LE5" s="188" t="str">
        <f>IF($B$2=1,IF('ก.พ.'!I5="","",'ก.พ.'!I5),IF('ก.พ.'!I35="","",'ก.พ.'!I35))</f>
        <v/>
      </c>
      <c r="LF5" s="188" t="str">
        <f>IF($B$2=1,IF('ก.พ.'!J5="","",'ก.พ.'!J5),IF('ก.พ.'!J35="","",'ก.พ.'!J35))</f>
        <v/>
      </c>
      <c r="LG5" s="188" t="str">
        <f>IF($B$2=1,IF('ก.พ.'!K5="","",'ก.พ.'!K5),IF('ก.พ.'!K35="","",'ก.พ.'!K35))</f>
        <v/>
      </c>
      <c r="LH5" s="188" t="str">
        <f>IF($B$2=1,IF('ก.พ.'!L5="","",'ก.พ.'!L5),IF('ก.พ.'!L35="","",'ก.พ.'!L35))</f>
        <v/>
      </c>
      <c r="LI5" s="188" t="str">
        <f>IF($B$2=1,IF('ก.พ.'!M5="","",'ก.พ.'!M5),IF('ก.พ.'!M35="","",'ก.พ.'!M35))</f>
        <v/>
      </c>
      <c r="LJ5" s="188" t="str">
        <f>IF($B$2=1,IF('ก.พ.'!N5="","",'ก.พ.'!N5),IF('ก.พ.'!N35="","",'ก.พ.'!N35))</f>
        <v/>
      </c>
      <c r="LK5" s="188" t="str">
        <f>IF($B$2=1,IF('ก.พ.'!O5="","",'ก.พ.'!O5),IF('ก.พ.'!O35="","",'ก.พ.'!O35))</f>
        <v/>
      </c>
      <c r="LL5" s="188" t="str">
        <f>IF($B$2=1,IF('ก.พ.'!P5="","",'ก.พ.'!P5),IF('ก.พ.'!P35="","",'ก.พ.'!P35))</f>
        <v/>
      </c>
      <c r="LM5" s="188" t="str">
        <f>IF($B$2=1,IF('ก.พ.'!Q5="","",'ก.พ.'!Q5),IF('ก.พ.'!Q35="","",'ก.พ.'!Q35))</f>
        <v/>
      </c>
      <c r="LN5" s="188" t="str">
        <f>IF($B$2=1,IF('ก.พ.'!R5="","",'ก.พ.'!R5),IF('ก.พ.'!R35="","",'ก.พ.'!R35))</f>
        <v/>
      </c>
      <c r="LO5" s="188" t="str">
        <f>IF($B$2=1,IF('ก.พ.'!S5="","",'ก.พ.'!S5),IF('ก.พ.'!S35="","",'ก.พ.'!S35))</f>
        <v/>
      </c>
      <c r="LP5" s="188" t="str">
        <f>IF($B$2=1,IF('ก.พ.'!T5="","",'ก.พ.'!T5),IF('ก.พ.'!T35="","",'ก.พ.'!T35))</f>
        <v/>
      </c>
      <c r="LQ5" s="188" t="str">
        <f>IF($B$2=1,IF('ก.พ.'!U5="","",'ก.พ.'!U5),IF('ก.พ.'!U35="","",'ก.พ.'!U35))</f>
        <v/>
      </c>
      <c r="LR5" s="188" t="str">
        <f>IF($B$2=1,IF('ก.พ.'!V5="","",'ก.พ.'!V5),IF('ก.พ.'!V35="","",'ก.พ.'!V35))</f>
        <v/>
      </c>
      <c r="LS5" s="188" t="str">
        <f>IF($B$2=1,IF('ก.พ.'!W5="","",'ก.พ.'!W5),IF('ก.พ.'!W35="","",'ก.พ.'!W35))</f>
        <v/>
      </c>
      <c r="LT5" s="188" t="str">
        <f>IF($B$2=1,IF('ก.พ.'!X5="","",'ก.พ.'!X5),IF('ก.พ.'!X35="","",'ก.พ.'!X35))</f>
        <v/>
      </c>
      <c r="LU5" s="188" t="str">
        <f>IF($B$2=1,IF('ก.พ.'!Y5="","",'ก.พ.'!Y5),IF('ก.พ.'!Y35="","",'ก.พ.'!Y35))</f>
        <v/>
      </c>
      <c r="LV5" s="188" t="str">
        <f>IF($B$2=1,IF('ก.พ.'!Z5="","",'ก.พ.'!Z5),IF('ก.พ.'!Z35="","",'ก.พ.'!Z35))</f>
        <v/>
      </c>
      <c r="LW5" s="188" t="str">
        <f>IF($B$2=1,IF('ก.พ.'!AA5="","",'ก.พ.'!AA5),IF('ก.พ.'!AA35="","",'ก.พ.'!AA35))</f>
        <v/>
      </c>
      <c r="LX5" s="188" t="str">
        <f>IF($B$2=1,IF('ก.พ.'!AB5="","",'ก.พ.'!AB5),IF('ก.พ.'!AB35="","",'ก.พ.'!AB35))</f>
        <v/>
      </c>
      <c r="LY5" s="188" t="str">
        <f>IF($B$2=1,IF('ก.พ.'!AC5="","",'ก.พ.'!AC5),IF('ก.พ.'!AC35="","",'ก.พ.'!AC35))</f>
        <v/>
      </c>
      <c r="LZ5" s="188" t="str">
        <f>IF($B$2=1,IF('ก.พ.'!AD5="","",'ก.พ.'!AD5),IF('ก.พ.'!AD35="","",'ก.พ.'!AD35))</f>
        <v/>
      </c>
      <c r="MA5" s="188" t="str">
        <f>IF($B$2=1,IF('ก.พ.'!AE5="","",'ก.พ.'!AE5),IF('ก.พ.'!AE35="","",'ก.พ.'!AE35))</f>
        <v/>
      </c>
      <c r="MB5" s="188" t="str">
        <f>IF($B$2=1,IF('ก.พ.'!AF5="","",'ก.พ.'!AF5),IF('ก.พ.'!AF35="","",'ก.พ.'!AF35))</f>
        <v/>
      </c>
      <c r="MC5" s="188" t="str">
        <f>IF($B$2=1,IF('ก.พ.'!AG5="","",'ก.พ.'!AG5),IF('ก.พ.'!AG35="","",'ก.พ.'!AG35))</f>
        <v/>
      </c>
      <c r="MD5" s="188" t="str">
        <f>IF($B$2=1,IF('ก.พ.'!AH5="","",'ก.พ.'!AH5),IF('ก.พ.'!AH35="","",'ก.พ.'!AH35))</f>
        <v/>
      </c>
      <c r="ME5" s="188">
        <f>IF($B$2=1,IF('ก.พ.'!AI5="","",'ก.พ.'!AI5),IF('ก.พ.'!AI35="","",'ก.พ.'!AI35))</f>
        <v>0</v>
      </c>
      <c r="MF5" s="187">
        <f t="shared" ref="MF5:MF33" si="20">$D5</f>
        <v>2</v>
      </c>
      <c r="MG5" s="188"/>
      <c r="MH5" s="188" t="str">
        <f>IF($B$2=1,IF('มี.ค.'!D5="","",'มี.ค.'!D5),IF('มี.ค.'!D35="","",'มี.ค.'!D35))</f>
        <v/>
      </c>
      <c r="MI5" s="188" t="str">
        <f>IF($B$2=1,IF('มี.ค.'!E5="","",'มี.ค.'!E5),IF('มี.ค.'!E35="","",'มี.ค.'!E35))</f>
        <v/>
      </c>
      <c r="MJ5" s="188" t="str">
        <f>IF($B$2=1,IF('มี.ค.'!F5="","",'มี.ค.'!F5),IF('มี.ค.'!F35="","",'มี.ค.'!F35))</f>
        <v/>
      </c>
      <c r="MK5" s="188" t="str">
        <f>IF($B$2=1,IF('มี.ค.'!G5="","",'มี.ค.'!G5),IF('มี.ค.'!G35="","",'มี.ค.'!G35))</f>
        <v/>
      </c>
      <c r="ML5" s="188" t="str">
        <f>IF($B$2=1,IF('มี.ค.'!H5="","",'มี.ค.'!H5),IF('มี.ค.'!H35="","",'มี.ค.'!H35))</f>
        <v/>
      </c>
      <c r="MM5" s="188" t="str">
        <f>IF($B$2=1,IF('มี.ค.'!I5="","",'มี.ค.'!I5),IF('มี.ค.'!I35="","",'มี.ค.'!I35))</f>
        <v/>
      </c>
      <c r="MN5" s="188" t="str">
        <f>IF($B$2=1,IF('มี.ค.'!J5="","",'มี.ค.'!J5),IF('มี.ค.'!J35="","",'มี.ค.'!J35))</f>
        <v/>
      </c>
      <c r="MO5" s="188" t="str">
        <f>IF($B$2=1,IF('มี.ค.'!K5="","",'มี.ค.'!K5),IF('มี.ค.'!K35="","",'มี.ค.'!K35))</f>
        <v/>
      </c>
      <c r="MP5" s="188" t="str">
        <f>IF($B$2=1,IF('มี.ค.'!L5="","",'มี.ค.'!L5),IF('มี.ค.'!L35="","",'มี.ค.'!L35))</f>
        <v/>
      </c>
      <c r="MQ5" s="188" t="str">
        <f>IF($B$2=1,IF('มี.ค.'!M5="","",'มี.ค.'!M5),IF('มี.ค.'!M35="","",'มี.ค.'!M35))</f>
        <v/>
      </c>
      <c r="MR5" s="188" t="str">
        <f>IF($B$2=1,IF('มี.ค.'!N5="","",'มี.ค.'!N5),IF('มี.ค.'!N35="","",'มี.ค.'!N35))</f>
        <v/>
      </c>
      <c r="MS5" s="188" t="str">
        <f>IF($B$2=1,IF('มี.ค.'!O5="","",'มี.ค.'!O5),IF('มี.ค.'!O35="","",'มี.ค.'!O35))</f>
        <v/>
      </c>
      <c r="MT5" s="188" t="str">
        <f>IF($B$2=1,IF('มี.ค.'!P5="","",'มี.ค.'!P5),IF('มี.ค.'!P35="","",'มี.ค.'!P35))</f>
        <v/>
      </c>
      <c r="MU5" s="188" t="str">
        <f>IF($B$2=1,IF('มี.ค.'!Q5="","",'มี.ค.'!Q5),IF('มี.ค.'!Q35="","",'มี.ค.'!Q35))</f>
        <v/>
      </c>
      <c r="MV5" s="188" t="str">
        <f>IF($B$2=1,IF('มี.ค.'!R5="","",'มี.ค.'!R5),IF('มี.ค.'!R35="","",'มี.ค.'!R35))</f>
        <v/>
      </c>
      <c r="MW5" s="188" t="str">
        <f>IF($B$2=1,IF('มี.ค.'!S5="","",'มี.ค.'!S5),IF('มี.ค.'!S35="","",'มี.ค.'!S35))</f>
        <v/>
      </c>
      <c r="MX5" s="188" t="str">
        <f>IF($B$2=1,IF('มี.ค.'!T5="","",'มี.ค.'!T5),IF('มี.ค.'!T35="","",'มี.ค.'!T35))</f>
        <v/>
      </c>
      <c r="MY5" s="188" t="str">
        <f>IF($B$2=1,IF('มี.ค.'!U5="","",'มี.ค.'!U5),IF('มี.ค.'!U35="","",'มี.ค.'!U35))</f>
        <v/>
      </c>
      <c r="MZ5" s="188" t="str">
        <f>IF($B$2=1,IF('มี.ค.'!V5="","",'มี.ค.'!V5),IF('มี.ค.'!V35="","",'มี.ค.'!V35))</f>
        <v/>
      </c>
      <c r="NA5" s="188" t="str">
        <f>IF($B$2=1,IF('มี.ค.'!W5="","",'มี.ค.'!W5),IF('มี.ค.'!W35="","",'มี.ค.'!W35))</f>
        <v/>
      </c>
      <c r="NB5" s="188" t="str">
        <f>IF($B$2=1,IF('มี.ค.'!X5="","",'มี.ค.'!X5),IF('มี.ค.'!X35="","",'มี.ค.'!X35))</f>
        <v/>
      </c>
      <c r="NC5" s="188" t="str">
        <f>IF($B$2=1,IF('มี.ค.'!Y5="","",'มี.ค.'!Y5),IF('มี.ค.'!Y35="","",'มี.ค.'!Y35))</f>
        <v/>
      </c>
      <c r="ND5" s="188" t="str">
        <f>IF($B$2=1,IF('มี.ค.'!Z5="","",'มี.ค.'!Z5),IF('มี.ค.'!Z35="","",'มี.ค.'!Z35))</f>
        <v/>
      </c>
      <c r="NE5" s="188" t="str">
        <f>IF($B$2=1,IF('มี.ค.'!AA5="","",'มี.ค.'!AA5),IF('มี.ค.'!AA35="","",'มี.ค.'!AA35))</f>
        <v/>
      </c>
      <c r="NF5" s="188" t="str">
        <f>IF($B$2=1,IF('มี.ค.'!AB5="","",'มี.ค.'!AB5),IF('มี.ค.'!AB35="","",'มี.ค.'!AB35))</f>
        <v/>
      </c>
      <c r="NG5" s="188" t="str">
        <f>IF($B$2=1,IF('มี.ค.'!AC5="","",'มี.ค.'!AC5),IF('มี.ค.'!AC35="","",'มี.ค.'!AC35))</f>
        <v/>
      </c>
      <c r="NH5" s="188" t="str">
        <f>IF($B$2=1,IF('มี.ค.'!AD5="","",'มี.ค.'!AD5),IF('มี.ค.'!AD35="","",'มี.ค.'!AD35))</f>
        <v/>
      </c>
      <c r="NI5" s="188" t="str">
        <f>IF($B$2=1,IF('มี.ค.'!AE5="","",'มี.ค.'!AE5),IF('มี.ค.'!AE35="","",'มี.ค.'!AE35))</f>
        <v/>
      </c>
      <c r="NJ5" s="188" t="str">
        <f>IF($B$2=1,IF('มี.ค.'!AF5="","",'มี.ค.'!AF5),IF('มี.ค.'!AF35="","",'มี.ค.'!AF35))</f>
        <v/>
      </c>
      <c r="NK5" s="188" t="str">
        <f>IF($B$2=1,IF('มี.ค.'!AG5="","",'มี.ค.'!AG5),IF('มี.ค.'!AG35="","",'มี.ค.'!AG35))</f>
        <v/>
      </c>
      <c r="NL5" s="188" t="str">
        <f>IF($B$2=1,IF('มี.ค.'!AH5="","",'มี.ค.'!AH5),IF('มี.ค.'!AH35="","",'มี.ค.'!AH35))</f>
        <v/>
      </c>
      <c r="NM5" s="188">
        <f>IF($B$2=1,IF('มี.ค.'!AI5="","",'มี.ค.'!AI5),IF('มี.ค.'!AI35="","",'มี.ค.'!AI35))</f>
        <v>0</v>
      </c>
    </row>
    <row r="6" spans="1:377" ht="21" customHeight="1" x14ac:dyDescent="0.35">
      <c r="A6" s="62"/>
      <c r="B6" s="62"/>
      <c r="C6" s="62"/>
      <c r="D6" s="187">
        <f t="shared" ref="D6:D33" si="21">D5+1</f>
        <v>3</v>
      </c>
      <c r="E6" s="188"/>
      <c r="F6" s="188" t="str">
        <f>IF($B$2=1,IF('พ.ค.'!D6="","",'พ.ค.'!D6),IF('พ.ค.'!D36="","",'พ.ค.'!D36))</f>
        <v/>
      </c>
      <c r="G6" s="188" t="str">
        <f>IF($B$2=1,IF('พ.ค.'!E6="","",'พ.ค.'!E6),IF('พ.ค.'!E36="","",'พ.ค.'!E36))</f>
        <v/>
      </c>
      <c r="H6" s="188" t="str">
        <f>IF($B$2=1,IF('พ.ค.'!F6="","",'พ.ค.'!F6),IF('พ.ค.'!F36="","",'พ.ค.'!F36))</f>
        <v/>
      </c>
      <c r="I6" s="188" t="str">
        <f>IF($B$2=1,IF('พ.ค.'!G6="","",'พ.ค.'!G6),IF('พ.ค.'!G36="","",'พ.ค.'!G36))</f>
        <v/>
      </c>
      <c r="J6" s="188" t="str">
        <f>IF($B$2=1,IF('พ.ค.'!H6="","",'พ.ค.'!H6),IF('พ.ค.'!H36="","",'พ.ค.'!H36))</f>
        <v/>
      </c>
      <c r="K6" s="188" t="str">
        <f>IF($B$2=1,IF('พ.ค.'!I6="","",'พ.ค.'!I6),IF('พ.ค.'!I36="","",'พ.ค.'!I36))</f>
        <v/>
      </c>
      <c r="L6" s="188" t="str">
        <f>IF($B$2=1,IF('พ.ค.'!J6="","",'พ.ค.'!J6),IF('พ.ค.'!J36="","",'พ.ค.'!J36))</f>
        <v/>
      </c>
      <c r="M6" s="188" t="str">
        <f>IF($B$2=1,IF('พ.ค.'!K6="","",'พ.ค.'!K6),IF('พ.ค.'!K36="","",'พ.ค.'!K36))</f>
        <v/>
      </c>
      <c r="N6" s="188" t="str">
        <f>IF($B$2=1,IF('พ.ค.'!L6="","",'พ.ค.'!L6),IF('พ.ค.'!L36="","",'พ.ค.'!L36))</f>
        <v/>
      </c>
      <c r="O6" s="188" t="str">
        <f>IF($B$2=1,IF('พ.ค.'!M6="","",'พ.ค.'!M6),IF('พ.ค.'!M36="","",'พ.ค.'!M36))</f>
        <v/>
      </c>
      <c r="P6" s="188" t="str">
        <f>IF($B$2=1,IF('พ.ค.'!N6="","",'พ.ค.'!N6),IF('พ.ค.'!N36="","",'พ.ค.'!N36))</f>
        <v/>
      </c>
      <c r="Q6" s="188" t="str">
        <f>IF($B$2=1,IF('พ.ค.'!O6="","",'พ.ค.'!O6),IF('พ.ค.'!O36="","",'พ.ค.'!O36))</f>
        <v/>
      </c>
      <c r="R6" s="188" t="str">
        <f>IF($B$2=1,IF('พ.ค.'!P6="","",'พ.ค.'!P6),IF('พ.ค.'!P36="","",'พ.ค.'!P36))</f>
        <v/>
      </c>
      <c r="S6" s="188" t="str">
        <f>IF($B$2=1,IF('พ.ค.'!Q6="","",'พ.ค.'!Q6),IF('พ.ค.'!Q36="","",'พ.ค.'!Q36))</f>
        <v/>
      </c>
      <c r="T6" s="188" t="str">
        <f>IF($B$2=1,IF('พ.ค.'!R6="","",'พ.ค.'!R6),IF('พ.ค.'!R36="","",'พ.ค.'!R36))</f>
        <v/>
      </c>
      <c r="U6" s="188" t="str">
        <f>IF($B$2=1,IF('พ.ค.'!S6="","",'พ.ค.'!S6),IF('พ.ค.'!S36="","",'พ.ค.'!S36))</f>
        <v/>
      </c>
      <c r="V6" s="188" t="str">
        <f>IF($B$2=1,IF('พ.ค.'!T6="","",'พ.ค.'!T6),IF('พ.ค.'!T36="","",'พ.ค.'!T36))</f>
        <v/>
      </c>
      <c r="W6" s="188" t="str">
        <f>IF($B$2=1,IF('พ.ค.'!U6="","",'พ.ค.'!U6),IF('พ.ค.'!U36="","",'พ.ค.'!U36))</f>
        <v/>
      </c>
      <c r="X6" s="188" t="str">
        <f>IF($B$2=1,IF('พ.ค.'!V6="","",'พ.ค.'!V6),IF('พ.ค.'!V36="","",'พ.ค.'!V36))</f>
        <v/>
      </c>
      <c r="Y6" s="188" t="str">
        <f>IF($B$2=1,IF('พ.ค.'!W6="","",'พ.ค.'!W6),IF('พ.ค.'!W36="","",'พ.ค.'!W36))</f>
        <v/>
      </c>
      <c r="Z6" s="188" t="str">
        <f>IF($B$2=1,IF('พ.ค.'!X6="","",'พ.ค.'!X6),IF('พ.ค.'!X36="","",'พ.ค.'!X36))</f>
        <v/>
      </c>
      <c r="AA6" s="188" t="str">
        <f>IF($B$2=1,IF('พ.ค.'!Y6="","",'พ.ค.'!Y6),IF('พ.ค.'!Y36="","",'พ.ค.'!Y36))</f>
        <v/>
      </c>
      <c r="AB6" s="188" t="str">
        <f>IF($B$2=1,IF('พ.ค.'!Z6="","",'พ.ค.'!Z6),IF('พ.ค.'!Z36="","",'พ.ค.'!Z36))</f>
        <v/>
      </c>
      <c r="AC6" s="188" t="str">
        <f>IF($B$2=1,IF('พ.ค.'!AA6="","",'พ.ค.'!AA6),IF('พ.ค.'!AA36="","",'พ.ค.'!AA36))</f>
        <v/>
      </c>
      <c r="AD6" s="188" t="str">
        <f>IF($B$2=1,IF('พ.ค.'!AB6="","",'พ.ค.'!AB6),IF('พ.ค.'!AB36="","",'พ.ค.'!AB36))</f>
        <v/>
      </c>
      <c r="AE6" s="188" t="str">
        <f>IF($B$2=1,IF('พ.ค.'!AC6="","",'พ.ค.'!AC6),IF('พ.ค.'!AC36="","",'พ.ค.'!AC36))</f>
        <v/>
      </c>
      <c r="AF6" s="188" t="str">
        <f>IF($B$2=1,IF('พ.ค.'!AD6="","",'พ.ค.'!AD6),IF('พ.ค.'!AD36="","",'พ.ค.'!AD36))</f>
        <v/>
      </c>
      <c r="AG6" s="188" t="str">
        <f>IF($B$2=1,IF('พ.ค.'!AE6="","",'พ.ค.'!AE6),IF('พ.ค.'!AE36="","",'พ.ค.'!AE36))</f>
        <v/>
      </c>
      <c r="AH6" s="188" t="str">
        <f>IF($B$2=1,IF('พ.ค.'!AF6="","",'พ.ค.'!AF6),IF('พ.ค.'!AF36="","",'พ.ค.'!AF36))</f>
        <v/>
      </c>
      <c r="AI6" s="188" t="str">
        <f>IF($B$2=1,IF('พ.ค.'!AG6="","",'พ.ค.'!AG6),IF('พ.ค.'!AG36="","",'พ.ค.'!AG36))</f>
        <v/>
      </c>
      <c r="AJ6" s="188" t="str">
        <f>IF($B$2=1,IF('พ.ค.'!AH6="","",'พ.ค.'!AH6),IF('พ.ค.'!AH36="","",'พ.ค.'!AH36))</f>
        <v/>
      </c>
      <c r="AK6" s="188">
        <f>IF($B$2=1,IF('พ.ค.'!AI6="","",'พ.ค.'!AI6),IF('พ.ค.'!AI36="","",'พ.ค.'!AI36))</f>
        <v>0</v>
      </c>
      <c r="AL6" s="187">
        <f t="shared" si="11"/>
        <v>3</v>
      </c>
      <c r="AM6" s="188"/>
      <c r="AN6" s="188" t="str">
        <f>IF($B$2=1,IF('มิ.ย.'!D6="","",'มิ.ย.'!D6),IF('มิ.ย.'!D36="","",'มิ.ย.'!D36))</f>
        <v/>
      </c>
      <c r="AO6" s="188" t="str">
        <f>IF($B$2=1,IF('มิ.ย.'!E6="","",'มิ.ย.'!E6),IF('มิ.ย.'!E36="","",'มิ.ย.'!E36))</f>
        <v/>
      </c>
      <c r="AP6" s="188" t="str">
        <f>IF($B$2=1,IF('มิ.ย.'!F6="","",'มิ.ย.'!F6),IF('มิ.ย.'!F36="","",'มิ.ย.'!F36))</f>
        <v/>
      </c>
      <c r="AQ6" s="188" t="str">
        <f>IF($B$2=1,IF('มิ.ย.'!G6="","",'มิ.ย.'!G6),IF('มิ.ย.'!G36="","",'มิ.ย.'!G36))</f>
        <v/>
      </c>
      <c r="AR6" s="188" t="str">
        <f>IF($B$2=1,IF('มิ.ย.'!H6="","",'มิ.ย.'!H6),IF('มิ.ย.'!H36="","",'มิ.ย.'!H36))</f>
        <v/>
      </c>
      <c r="AS6" s="188" t="str">
        <f>IF($B$2=1,IF('มิ.ย.'!I6="","",'มิ.ย.'!I6),IF('มิ.ย.'!I36="","",'มิ.ย.'!I36))</f>
        <v/>
      </c>
      <c r="AT6" s="188" t="str">
        <f>IF($B$2=1,IF('มิ.ย.'!J6="","",'มิ.ย.'!J6),IF('มิ.ย.'!J36="","",'มิ.ย.'!J36))</f>
        <v/>
      </c>
      <c r="AU6" s="188" t="str">
        <f>IF($B$2=1,IF('มิ.ย.'!K6="","",'มิ.ย.'!K6),IF('มิ.ย.'!K36="","",'มิ.ย.'!K36))</f>
        <v/>
      </c>
      <c r="AV6" s="188" t="str">
        <f>IF($B$2=1,IF('มิ.ย.'!L6="","",'มิ.ย.'!L6),IF('มิ.ย.'!L36="","",'มิ.ย.'!L36))</f>
        <v/>
      </c>
      <c r="AW6" s="188" t="str">
        <f>IF($B$2=1,IF('มิ.ย.'!M6="","",'มิ.ย.'!M6),IF('มิ.ย.'!M36="","",'มิ.ย.'!M36))</f>
        <v/>
      </c>
      <c r="AX6" s="188" t="str">
        <f>IF($B$2=1,IF('มิ.ย.'!N6="","",'มิ.ย.'!N6),IF('มิ.ย.'!N36="","",'มิ.ย.'!N36))</f>
        <v/>
      </c>
      <c r="AY6" s="188" t="str">
        <f>IF($B$2=1,IF('มิ.ย.'!O6="","",'มิ.ย.'!O6),IF('มิ.ย.'!O36="","",'มิ.ย.'!O36))</f>
        <v/>
      </c>
      <c r="AZ6" s="188" t="str">
        <f>IF($B$2=1,IF('มิ.ย.'!P6="","",'มิ.ย.'!P6),IF('มิ.ย.'!P36="","",'มิ.ย.'!P36))</f>
        <v/>
      </c>
      <c r="BA6" s="188" t="str">
        <f>IF($B$2=1,IF('มิ.ย.'!Q6="","",'มิ.ย.'!Q6),IF('มิ.ย.'!Q36="","",'มิ.ย.'!Q36))</f>
        <v/>
      </c>
      <c r="BB6" s="188" t="str">
        <f>IF($B$2=1,IF('มิ.ย.'!R6="","",'มิ.ย.'!R6),IF('มิ.ย.'!R36="","",'มิ.ย.'!R36))</f>
        <v/>
      </c>
      <c r="BC6" s="188" t="str">
        <f>IF($B$2=1,IF('มิ.ย.'!S6="","",'มิ.ย.'!S6),IF('มิ.ย.'!S36="","",'มิ.ย.'!S36))</f>
        <v/>
      </c>
      <c r="BD6" s="188" t="str">
        <f>IF($B$2=1,IF('มิ.ย.'!T6="","",'มิ.ย.'!T6),IF('มิ.ย.'!T36="","",'มิ.ย.'!T36))</f>
        <v/>
      </c>
      <c r="BE6" s="188" t="str">
        <f>IF($B$2=1,IF('มิ.ย.'!U6="","",'มิ.ย.'!U6),IF('มิ.ย.'!U36="","",'มิ.ย.'!U36))</f>
        <v/>
      </c>
      <c r="BF6" s="188" t="str">
        <f>IF($B$2=1,IF('มิ.ย.'!V6="","",'มิ.ย.'!V6),IF('มิ.ย.'!V36="","",'มิ.ย.'!V36))</f>
        <v/>
      </c>
      <c r="BG6" s="188" t="str">
        <f>IF($B$2=1,IF('มิ.ย.'!W6="","",'มิ.ย.'!W6),IF('มิ.ย.'!W36="","",'มิ.ย.'!W36))</f>
        <v/>
      </c>
      <c r="BH6" s="188" t="str">
        <f>IF($B$2=1,IF('มิ.ย.'!X6="","",'มิ.ย.'!X6),IF('มิ.ย.'!X36="","",'มิ.ย.'!X36))</f>
        <v/>
      </c>
      <c r="BI6" s="188" t="str">
        <f>IF($B$2=1,IF('มิ.ย.'!Y6="","",'มิ.ย.'!Y6),IF('มิ.ย.'!Y36="","",'มิ.ย.'!Y36))</f>
        <v/>
      </c>
      <c r="BJ6" s="188" t="str">
        <f>IF($B$2=1,IF('มิ.ย.'!Z6="","",'มิ.ย.'!Z6),IF('มิ.ย.'!Z36="","",'มิ.ย.'!Z36))</f>
        <v/>
      </c>
      <c r="BK6" s="188" t="str">
        <f>IF($B$2=1,IF('มิ.ย.'!AA6="","",'มิ.ย.'!AA6),IF('มิ.ย.'!AA36="","",'มิ.ย.'!AA36))</f>
        <v/>
      </c>
      <c r="BL6" s="188" t="str">
        <f>IF($B$2=1,IF('มิ.ย.'!AB6="","",'มิ.ย.'!AB6),IF('มิ.ย.'!AB36="","",'มิ.ย.'!AB36))</f>
        <v/>
      </c>
      <c r="BM6" s="188" t="str">
        <f>IF($B$2=1,IF('มิ.ย.'!AC6="","",'มิ.ย.'!AC6),IF('มิ.ย.'!AC36="","",'มิ.ย.'!AC36))</f>
        <v/>
      </c>
      <c r="BN6" s="188" t="str">
        <f>IF($B$2=1,IF('มิ.ย.'!AD6="","",'มิ.ย.'!AD6),IF('มิ.ย.'!AD36="","",'มิ.ย.'!AD36))</f>
        <v/>
      </c>
      <c r="BO6" s="188" t="str">
        <f>IF($B$2=1,IF('มิ.ย.'!AE6="","",'มิ.ย.'!AE6),IF('มิ.ย.'!AE36="","",'มิ.ย.'!AE36))</f>
        <v/>
      </c>
      <c r="BP6" s="188" t="str">
        <f>IF($B$2=1,IF('มิ.ย.'!AF6="","",'มิ.ย.'!AF6),IF('มิ.ย.'!AF36="","",'มิ.ย.'!AF36))</f>
        <v/>
      </c>
      <c r="BQ6" s="188" t="str">
        <f>IF($B$2=1,IF('มิ.ย.'!AG6="","",'มิ.ย.'!AG6),IF('มิ.ย.'!AG36="","",'มิ.ย.'!AG36))</f>
        <v/>
      </c>
      <c r="BR6" s="188" t="str">
        <f>IF($B$2=1,IF('มิ.ย.'!AH6="","",'มิ.ย.'!AH6),IF('มิ.ย.'!AH36="","",'มิ.ย.'!AH36))</f>
        <v/>
      </c>
      <c r="BS6" s="188">
        <f>IF($B$2=1,IF('มิ.ย.'!AI6="","",'มิ.ย.'!AI6),IF('มิ.ย.'!AI36="","",'มิ.ย.'!AI36))</f>
        <v>0</v>
      </c>
      <c r="BT6" s="187">
        <f t="shared" si="12"/>
        <v>3</v>
      </c>
      <c r="BU6" s="188"/>
      <c r="BV6" s="188" t="str">
        <f>IF($B$2=1,IF('ก.ค.'!D6="","",'ก.ค.'!D6),IF('ก.ค.'!D36="","",'ก.ค.'!D36))</f>
        <v/>
      </c>
      <c r="BW6" s="188" t="str">
        <f>IF($B$2=1,IF('ก.ค.'!E6="","",'ก.ค.'!E6),IF('ก.ค.'!E36="","",'ก.ค.'!E36))</f>
        <v/>
      </c>
      <c r="BX6" s="188" t="str">
        <f>IF($B$2=1,IF('ก.ค.'!F6="","",'ก.ค.'!F6),IF('ก.ค.'!F36="","",'ก.ค.'!F36))</f>
        <v/>
      </c>
      <c r="BY6" s="188" t="str">
        <f>IF($B$2=1,IF('ก.ค.'!G6="","",'ก.ค.'!G6),IF('ก.ค.'!G36="","",'ก.ค.'!G36))</f>
        <v/>
      </c>
      <c r="BZ6" s="188" t="str">
        <f>IF($B$2=1,IF('ก.ค.'!H6="","",'ก.ค.'!H6),IF('ก.ค.'!H36="","",'ก.ค.'!H36))</f>
        <v/>
      </c>
      <c r="CA6" s="188" t="str">
        <f>IF($B$2=1,IF('ก.ค.'!I6="","",'ก.ค.'!I6),IF('ก.ค.'!I36="","",'ก.ค.'!I36))</f>
        <v/>
      </c>
      <c r="CB6" s="188" t="str">
        <f>IF($B$2=1,IF('ก.ค.'!J6="","",'ก.ค.'!J6),IF('ก.ค.'!J36="","",'ก.ค.'!J36))</f>
        <v/>
      </c>
      <c r="CC6" s="188" t="str">
        <f>IF($B$2=1,IF('ก.ค.'!K6="","",'ก.ค.'!K6),IF('ก.ค.'!K36="","",'ก.ค.'!K36))</f>
        <v/>
      </c>
      <c r="CD6" s="188" t="str">
        <f>IF($B$2=1,IF('ก.ค.'!L6="","",'ก.ค.'!L6),IF('ก.ค.'!L36="","",'ก.ค.'!L36))</f>
        <v/>
      </c>
      <c r="CE6" s="188" t="str">
        <f>IF($B$2=1,IF('ก.ค.'!M6="","",'ก.ค.'!M6),IF('ก.ค.'!M36="","",'ก.ค.'!M36))</f>
        <v/>
      </c>
      <c r="CF6" s="188" t="str">
        <f>IF($B$2=1,IF('ก.ค.'!N6="","",'ก.ค.'!N6),IF('ก.ค.'!N36="","",'ก.ค.'!N36))</f>
        <v/>
      </c>
      <c r="CG6" s="188" t="str">
        <f>IF($B$2=1,IF('ก.ค.'!O6="","",'ก.ค.'!O6),IF('ก.ค.'!O36="","",'ก.ค.'!O36))</f>
        <v/>
      </c>
      <c r="CH6" s="188" t="str">
        <f>IF($B$2=1,IF('ก.ค.'!P6="","",'ก.ค.'!P6),IF('ก.ค.'!P36="","",'ก.ค.'!P36))</f>
        <v/>
      </c>
      <c r="CI6" s="188" t="str">
        <f>IF($B$2=1,IF('ก.ค.'!Q6="","",'ก.ค.'!Q6),IF('ก.ค.'!Q36="","",'ก.ค.'!Q36))</f>
        <v/>
      </c>
      <c r="CJ6" s="188" t="str">
        <f>IF($B$2=1,IF('ก.ค.'!R6="","",'ก.ค.'!R6),IF('ก.ค.'!R36="","",'ก.ค.'!R36))</f>
        <v/>
      </c>
      <c r="CK6" s="188" t="str">
        <f>IF($B$2=1,IF('ก.ค.'!S6="","",'ก.ค.'!S6),IF('ก.ค.'!S36="","",'ก.ค.'!S36))</f>
        <v/>
      </c>
      <c r="CL6" s="188" t="str">
        <f>IF($B$2=1,IF('ก.ค.'!T6="","",'ก.ค.'!T6),IF('ก.ค.'!T36="","",'ก.ค.'!T36))</f>
        <v/>
      </c>
      <c r="CM6" s="188" t="str">
        <f>IF($B$2=1,IF('ก.ค.'!U6="","",'ก.ค.'!U6),IF('ก.ค.'!U36="","",'ก.ค.'!U36))</f>
        <v/>
      </c>
      <c r="CN6" s="188" t="str">
        <f>IF($B$2=1,IF('ก.ค.'!V6="","",'ก.ค.'!V6),IF('ก.ค.'!V36="","",'ก.ค.'!V36))</f>
        <v/>
      </c>
      <c r="CO6" s="188" t="str">
        <f>IF($B$2=1,IF('ก.ค.'!W6="","",'ก.ค.'!W6),IF('ก.ค.'!W36="","",'ก.ค.'!W36))</f>
        <v/>
      </c>
      <c r="CP6" s="188" t="str">
        <f>IF($B$2=1,IF('ก.ค.'!X6="","",'ก.ค.'!X6),IF('ก.ค.'!X36="","",'ก.ค.'!X36))</f>
        <v/>
      </c>
      <c r="CQ6" s="188" t="str">
        <f>IF($B$2=1,IF('ก.ค.'!Y6="","",'ก.ค.'!Y6),IF('ก.ค.'!Y36="","",'ก.ค.'!Y36))</f>
        <v/>
      </c>
      <c r="CR6" s="188" t="str">
        <f>IF($B$2=1,IF('ก.ค.'!Z6="","",'ก.ค.'!Z6),IF('ก.ค.'!Z36="","",'ก.ค.'!Z36))</f>
        <v/>
      </c>
      <c r="CS6" s="188" t="str">
        <f>IF($B$2=1,IF('ก.ค.'!AA6="","",'ก.ค.'!AA6),IF('ก.ค.'!AA36="","",'ก.ค.'!AA36))</f>
        <v/>
      </c>
      <c r="CT6" s="188" t="str">
        <f>IF($B$2=1,IF('ก.ค.'!AB6="","",'ก.ค.'!AB6),IF('ก.ค.'!AB36="","",'ก.ค.'!AB36))</f>
        <v/>
      </c>
      <c r="CU6" s="188" t="str">
        <f>IF($B$2=1,IF('ก.ค.'!AC6="","",'ก.ค.'!AC6),IF('ก.ค.'!AC36="","",'ก.ค.'!AC36))</f>
        <v/>
      </c>
      <c r="CV6" s="188" t="str">
        <f>IF($B$2=1,IF('ก.ค.'!AD6="","",'ก.ค.'!AD6),IF('ก.ค.'!AD36="","",'ก.ค.'!AD36))</f>
        <v/>
      </c>
      <c r="CW6" s="188" t="str">
        <f>IF($B$2=1,IF('ก.ค.'!AE6="","",'ก.ค.'!AE6),IF('ก.ค.'!AE36="","",'ก.ค.'!AE36))</f>
        <v/>
      </c>
      <c r="CX6" s="188" t="str">
        <f>IF($B$2=1,IF('ก.ค.'!AF6="","",'ก.ค.'!AF6),IF('ก.ค.'!AF36="","",'ก.ค.'!AF36))</f>
        <v/>
      </c>
      <c r="CY6" s="188" t="str">
        <f>IF($B$2=1,IF('ก.ค.'!AG6="","",'ก.ค.'!AG6),IF('ก.ค.'!AG36="","",'ก.ค.'!AG36))</f>
        <v/>
      </c>
      <c r="CZ6" s="188" t="str">
        <f>IF($B$2=1,IF('ก.ค.'!AH6="","",'ก.ค.'!AH6),IF('ก.ค.'!AH36="","",'ก.ค.'!AH36))</f>
        <v/>
      </c>
      <c r="DA6" s="188">
        <f>IF($B$2=1,IF('ก.ค.'!AI6="","",'ก.ค.'!AI6),IF('ก.ค.'!AI36="","",'ก.ค.'!AI36))</f>
        <v>0</v>
      </c>
      <c r="DB6" s="187">
        <f t="shared" si="13"/>
        <v>3</v>
      </c>
      <c r="DC6" s="188"/>
      <c r="DD6" s="188" t="str">
        <f>IF($B$2=1,IF('ส.ค.'!D6="","",'ส.ค.'!D6),IF('ส.ค.'!D36="","",'ส.ค.'!D36))</f>
        <v/>
      </c>
      <c r="DE6" s="188" t="str">
        <f>IF($B$2=1,IF('ส.ค.'!E6="","",'ส.ค.'!E6),IF('ส.ค.'!E36="","",'ส.ค.'!E36))</f>
        <v/>
      </c>
      <c r="DF6" s="188" t="str">
        <f>IF($B$2=1,IF('ส.ค.'!F6="","",'ส.ค.'!F6),IF('ส.ค.'!F36="","",'ส.ค.'!F36))</f>
        <v/>
      </c>
      <c r="DG6" s="188" t="str">
        <f>IF($B$2=1,IF('ส.ค.'!G6="","",'ส.ค.'!G6),IF('ส.ค.'!G36="","",'ส.ค.'!G36))</f>
        <v/>
      </c>
      <c r="DH6" s="188" t="str">
        <f>IF($B$2=1,IF('ส.ค.'!H6="","",'ส.ค.'!H6),IF('ส.ค.'!H36="","",'ส.ค.'!H36))</f>
        <v/>
      </c>
      <c r="DI6" s="188" t="str">
        <f>IF($B$2=1,IF('ส.ค.'!I6="","",'ส.ค.'!I6),IF('ส.ค.'!I36="","",'ส.ค.'!I36))</f>
        <v/>
      </c>
      <c r="DJ6" s="188" t="str">
        <f>IF($B$2=1,IF('ส.ค.'!J6="","",'ส.ค.'!J6),IF('ส.ค.'!J36="","",'ส.ค.'!J36))</f>
        <v/>
      </c>
      <c r="DK6" s="188" t="str">
        <f>IF($B$2=1,IF('ส.ค.'!K6="","",'ส.ค.'!K6),IF('ส.ค.'!K36="","",'ส.ค.'!K36))</f>
        <v/>
      </c>
      <c r="DL6" s="188" t="str">
        <f>IF($B$2=1,IF('ส.ค.'!L6="","",'ส.ค.'!L6),IF('ส.ค.'!L36="","",'ส.ค.'!L36))</f>
        <v/>
      </c>
      <c r="DM6" s="188" t="str">
        <f>IF($B$2=1,IF('ส.ค.'!M6="","",'ส.ค.'!M6),IF('ส.ค.'!M36="","",'ส.ค.'!M36))</f>
        <v/>
      </c>
      <c r="DN6" s="188" t="str">
        <f>IF($B$2=1,IF('ส.ค.'!N6="","",'ส.ค.'!N6),IF('ส.ค.'!N36="","",'ส.ค.'!N36))</f>
        <v/>
      </c>
      <c r="DO6" s="188" t="str">
        <f>IF($B$2=1,IF('ส.ค.'!O6="","",'ส.ค.'!O6),IF('ส.ค.'!O36="","",'ส.ค.'!O36))</f>
        <v/>
      </c>
      <c r="DP6" s="188" t="str">
        <f>IF($B$2=1,IF('ส.ค.'!P6="","",'ส.ค.'!P6),IF('ส.ค.'!P36="","",'ส.ค.'!P36))</f>
        <v/>
      </c>
      <c r="DQ6" s="188" t="str">
        <f>IF($B$2=1,IF('ส.ค.'!Q6="","",'ส.ค.'!Q6),IF('ส.ค.'!Q36="","",'ส.ค.'!Q36))</f>
        <v/>
      </c>
      <c r="DR6" s="188" t="str">
        <f>IF($B$2=1,IF('ส.ค.'!R6="","",'ส.ค.'!R6),IF('ส.ค.'!R36="","",'ส.ค.'!R36))</f>
        <v/>
      </c>
      <c r="DS6" s="188" t="str">
        <f>IF($B$2=1,IF('ส.ค.'!S6="","",'ส.ค.'!S6),IF('ส.ค.'!S36="","",'ส.ค.'!S36))</f>
        <v/>
      </c>
      <c r="DT6" s="188" t="str">
        <f>IF($B$2=1,IF('ส.ค.'!T6="","",'ส.ค.'!T6),IF('ส.ค.'!T36="","",'ส.ค.'!T36))</f>
        <v/>
      </c>
      <c r="DU6" s="188" t="str">
        <f>IF($B$2=1,IF('ส.ค.'!U6="","",'ส.ค.'!U6),IF('ส.ค.'!U36="","",'ส.ค.'!U36))</f>
        <v/>
      </c>
      <c r="DV6" s="188" t="str">
        <f>IF($B$2=1,IF('ส.ค.'!V6="","",'ส.ค.'!V6),IF('ส.ค.'!V36="","",'ส.ค.'!V36))</f>
        <v/>
      </c>
      <c r="DW6" s="188" t="str">
        <f>IF($B$2=1,IF('ส.ค.'!W6="","",'ส.ค.'!W6),IF('ส.ค.'!W36="","",'ส.ค.'!W36))</f>
        <v/>
      </c>
      <c r="DX6" s="188" t="str">
        <f>IF($B$2=1,IF('ส.ค.'!X6="","",'ส.ค.'!X6),IF('ส.ค.'!X36="","",'ส.ค.'!X36))</f>
        <v/>
      </c>
      <c r="DY6" s="188" t="str">
        <f>IF($B$2=1,IF('ส.ค.'!Y6="","",'ส.ค.'!Y6),IF('ส.ค.'!Y36="","",'ส.ค.'!Y36))</f>
        <v/>
      </c>
      <c r="DZ6" s="188" t="str">
        <f>IF($B$2=1,IF('ส.ค.'!Z6="","",'ส.ค.'!Z6),IF('ส.ค.'!Z36="","",'ส.ค.'!Z36))</f>
        <v/>
      </c>
      <c r="EA6" s="188" t="str">
        <f>IF($B$2=1,IF('ส.ค.'!AA6="","",'ส.ค.'!AA6),IF('ส.ค.'!AA36="","",'ส.ค.'!AA36))</f>
        <v/>
      </c>
      <c r="EB6" s="188" t="str">
        <f>IF($B$2=1,IF('ส.ค.'!AB6="","",'ส.ค.'!AB6),IF('ส.ค.'!AB36="","",'ส.ค.'!AB36))</f>
        <v/>
      </c>
      <c r="EC6" s="188" t="str">
        <f>IF($B$2=1,IF('ส.ค.'!AC6="","",'ส.ค.'!AC6),IF('ส.ค.'!AC36="","",'ส.ค.'!AC36))</f>
        <v/>
      </c>
      <c r="ED6" s="188" t="str">
        <f>IF($B$2=1,IF('ส.ค.'!AD6="","",'ส.ค.'!AD6),IF('ส.ค.'!AD36="","",'ส.ค.'!AD36))</f>
        <v/>
      </c>
      <c r="EE6" s="188" t="str">
        <f>IF($B$2=1,IF('ส.ค.'!AE6="","",'ส.ค.'!AE6),IF('ส.ค.'!AE36="","",'ส.ค.'!AE36))</f>
        <v/>
      </c>
      <c r="EF6" s="188" t="str">
        <f>IF($B$2=1,IF('ส.ค.'!AF6="","",'ส.ค.'!AF6),IF('ส.ค.'!AF36="","",'ส.ค.'!AF36))</f>
        <v/>
      </c>
      <c r="EG6" s="188" t="str">
        <f>IF($B$2=1,IF('ส.ค.'!AG6="","",'ส.ค.'!AG6),IF('ส.ค.'!AG36="","",'ส.ค.'!AG36))</f>
        <v/>
      </c>
      <c r="EH6" s="188" t="str">
        <f>IF($B$2=1,IF('ส.ค.'!AH6="","",'ส.ค.'!AH6),IF('ส.ค.'!AH36="","",'ส.ค.'!AH36))</f>
        <v/>
      </c>
      <c r="EI6" s="188">
        <f>IF($B$2=1,IF('ส.ค.'!AI6="","",'ส.ค.'!AI6),IF('ส.ค.'!AI36="","",'ส.ค.'!AI36))</f>
        <v>0</v>
      </c>
      <c r="EJ6" s="187">
        <f t="shared" si="14"/>
        <v>3</v>
      </c>
      <c r="EK6" s="188"/>
      <c r="EL6" s="188" t="str">
        <f>IF($B$2=1,IF('ก.ย.'!D6="","",'ก.ย.'!D6),IF('ก.ย.'!D36="","",'ก.ย.'!D36))</f>
        <v/>
      </c>
      <c r="EM6" s="188" t="str">
        <f>IF($B$2=1,IF('ก.ย.'!E6="","",'ก.ย.'!E6),IF('ก.ย.'!E36="","",'ก.ย.'!E36))</f>
        <v/>
      </c>
      <c r="EN6" s="188" t="str">
        <f>IF($B$2=1,IF('ก.ย.'!F6="","",'ก.ย.'!F6),IF('ก.ย.'!F36="","",'ก.ย.'!F36))</f>
        <v/>
      </c>
      <c r="EO6" s="188" t="str">
        <f>IF($B$2=1,IF('ก.ย.'!G6="","",'ก.ย.'!G6),IF('ก.ย.'!G36="","",'ก.ย.'!G36))</f>
        <v/>
      </c>
      <c r="EP6" s="188" t="str">
        <f>IF($B$2=1,IF('ก.ย.'!H6="","",'ก.ย.'!H6),IF('ก.ย.'!H36="","",'ก.ย.'!H36))</f>
        <v/>
      </c>
      <c r="EQ6" s="188" t="str">
        <f>IF($B$2=1,IF('ก.ย.'!I6="","",'ก.ย.'!I6),IF('ก.ย.'!I36="","",'ก.ย.'!I36))</f>
        <v/>
      </c>
      <c r="ER6" s="188" t="str">
        <f>IF($B$2=1,IF('ก.ย.'!J6="","",'ก.ย.'!J6),IF('ก.ย.'!J36="","",'ก.ย.'!J36))</f>
        <v/>
      </c>
      <c r="ES6" s="188" t="str">
        <f>IF($B$2=1,IF('ก.ย.'!K6="","",'ก.ย.'!K6),IF('ก.ย.'!K36="","",'ก.ย.'!K36))</f>
        <v/>
      </c>
      <c r="ET6" s="188" t="str">
        <f>IF($B$2=1,IF('ก.ย.'!L6="","",'ก.ย.'!L6),IF('ก.ย.'!L36="","",'ก.ย.'!L36))</f>
        <v/>
      </c>
      <c r="EU6" s="188" t="str">
        <f>IF($B$2=1,IF('ก.ย.'!M6="","",'ก.ย.'!M6),IF('ก.ย.'!M36="","",'ก.ย.'!M36))</f>
        <v/>
      </c>
      <c r="EV6" s="188" t="str">
        <f>IF($B$2=1,IF('ก.ย.'!N6="","",'ก.ย.'!N6),IF('ก.ย.'!N36="","",'ก.ย.'!N36))</f>
        <v/>
      </c>
      <c r="EW6" s="188" t="str">
        <f>IF($B$2=1,IF('ก.ย.'!O6="","",'ก.ย.'!O6),IF('ก.ย.'!O36="","",'ก.ย.'!O36))</f>
        <v/>
      </c>
      <c r="EX6" s="188" t="str">
        <f>IF($B$2=1,IF('ก.ย.'!P6="","",'ก.ย.'!P6),IF('ก.ย.'!P36="","",'ก.ย.'!P36))</f>
        <v/>
      </c>
      <c r="EY6" s="188" t="str">
        <f>IF($B$2=1,IF('ก.ย.'!Q6="","",'ก.ย.'!Q6),IF('ก.ย.'!Q36="","",'ก.ย.'!Q36))</f>
        <v/>
      </c>
      <c r="EZ6" s="188" t="str">
        <f>IF($B$2=1,IF('ก.ย.'!R6="","",'ก.ย.'!R6),IF('ก.ย.'!R36="","",'ก.ย.'!R36))</f>
        <v/>
      </c>
      <c r="FA6" s="188" t="str">
        <f>IF($B$2=1,IF('ก.ย.'!S6="","",'ก.ย.'!S6),IF('ก.ย.'!S36="","",'ก.ย.'!S36))</f>
        <v/>
      </c>
      <c r="FB6" s="188" t="str">
        <f>IF($B$2=1,IF('ก.ย.'!T6="","",'ก.ย.'!T6),IF('ก.ย.'!T36="","",'ก.ย.'!T36))</f>
        <v/>
      </c>
      <c r="FC6" s="188" t="str">
        <f>IF($B$2=1,IF('ก.ย.'!U6="","",'ก.ย.'!U6),IF('ก.ย.'!U36="","",'ก.ย.'!U36))</f>
        <v/>
      </c>
      <c r="FD6" s="188" t="str">
        <f>IF($B$2=1,IF('ก.ย.'!V6="","",'ก.ย.'!V6),IF('ก.ย.'!V36="","",'ก.ย.'!V36))</f>
        <v/>
      </c>
      <c r="FE6" s="188" t="str">
        <f>IF($B$2=1,IF('ก.ย.'!W6="","",'ก.ย.'!W6),IF('ก.ย.'!W36="","",'ก.ย.'!W36))</f>
        <v/>
      </c>
      <c r="FF6" s="188" t="str">
        <f>IF($B$2=1,IF('ก.ย.'!X6="","",'ก.ย.'!X6),IF('ก.ย.'!X36="","",'ก.ย.'!X36))</f>
        <v/>
      </c>
      <c r="FG6" s="188" t="str">
        <f>IF($B$2=1,IF('ก.ย.'!Y6="","",'ก.ย.'!Y6),IF('ก.ย.'!Y36="","",'ก.ย.'!Y36))</f>
        <v/>
      </c>
      <c r="FH6" s="188" t="str">
        <f>IF($B$2=1,IF('ก.ย.'!Z6="","",'ก.ย.'!Z6),IF('ก.ย.'!Z36="","",'ก.ย.'!Z36))</f>
        <v/>
      </c>
      <c r="FI6" s="188" t="str">
        <f>IF($B$2=1,IF('ก.ย.'!AA6="","",'ก.ย.'!AA6),IF('ก.ย.'!AA36="","",'ก.ย.'!AA36))</f>
        <v/>
      </c>
      <c r="FJ6" s="188" t="str">
        <f>IF($B$2=1,IF('ก.ย.'!AB6="","",'ก.ย.'!AB6),IF('ก.ย.'!AB36="","",'ก.ย.'!AB36))</f>
        <v/>
      </c>
      <c r="FK6" s="188" t="str">
        <f>IF($B$2=1,IF('ก.ย.'!AC6="","",'ก.ย.'!AC6),IF('ก.ย.'!AC36="","",'ก.ย.'!AC36))</f>
        <v/>
      </c>
      <c r="FL6" s="188" t="str">
        <f>IF($B$2=1,IF('ก.ย.'!AD6="","",'ก.ย.'!AD6),IF('ก.ย.'!AD36="","",'ก.ย.'!AD36))</f>
        <v/>
      </c>
      <c r="FM6" s="188" t="str">
        <f>IF($B$2=1,IF('ก.ย.'!AE6="","",'ก.ย.'!AE6),IF('ก.ย.'!AE36="","",'ก.ย.'!AE36))</f>
        <v/>
      </c>
      <c r="FN6" s="188" t="str">
        <f>IF($B$2=1,IF('ก.ย.'!AF6="","",'ก.ย.'!AF6),IF('ก.ย.'!AF36="","",'ก.ย.'!AF36))</f>
        <v/>
      </c>
      <c r="FO6" s="188" t="str">
        <f>IF($B$2=1,IF('ก.ย.'!AG6="","",'ก.ย.'!AG6),IF('ก.ย.'!AG36="","",'ก.ย.'!AG36))</f>
        <v/>
      </c>
      <c r="FP6" s="188" t="str">
        <f>IF($B$2=1,IF('ก.ย.'!AH6="","",'ก.ย.'!AH6),IF('ก.ย.'!AH36="","",'ก.ย.'!AH36))</f>
        <v/>
      </c>
      <c r="FQ6" s="188">
        <f>IF($B$2=1,IF('ก.ย.'!AI6="","",'ก.ย.'!AI6),IF('ก.ย.'!AI36="","",'ก.ย.'!AI36))</f>
        <v>0</v>
      </c>
      <c r="FR6" s="187">
        <f t="shared" si="15"/>
        <v>3</v>
      </c>
      <c r="FS6" s="188"/>
      <c r="FT6" s="188" t="str">
        <f>IF($B$2=1,IF('ต.ค.'!D6="","",'ต.ค.'!D6),IF('ต.ค.'!D36="","",'ต.ค.'!D36))</f>
        <v/>
      </c>
      <c r="FU6" s="188" t="str">
        <f>IF($B$2=1,IF('ต.ค.'!E6="","",'ต.ค.'!E6),IF('ต.ค.'!E36="","",'ต.ค.'!E36))</f>
        <v/>
      </c>
      <c r="FV6" s="188" t="str">
        <f>IF($B$2=1,IF('ต.ค.'!F6="","",'ต.ค.'!F6),IF('ต.ค.'!F36="","",'ต.ค.'!F36))</f>
        <v/>
      </c>
      <c r="FW6" s="188" t="str">
        <f>IF($B$2=1,IF('ต.ค.'!G6="","",'ต.ค.'!G6),IF('ต.ค.'!G36="","",'ต.ค.'!G36))</f>
        <v/>
      </c>
      <c r="FX6" s="188" t="str">
        <f>IF($B$2=1,IF('ต.ค.'!H6="","",'ต.ค.'!H6),IF('ต.ค.'!H36="","",'ต.ค.'!H36))</f>
        <v/>
      </c>
      <c r="FY6" s="188" t="str">
        <f>IF($B$2=1,IF('ต.ค.'!I6="","",'ต.ค.'!I6),IF('ต.ค.'!I36="","",'ต.ค.'!I36))</f>
        <v/>
      </c>
      <c r="FZ6" s="188" t="str">
        <f>IF($B$2=1,IF('ต.ค.'!J6="","",'ต.ค.'!J6),IF('ต.ค.'!J36="","",'ต.ค.'!J36))</f>
        <v/>
      </c>
      <c r="GA6" s="188" t="str">
        <f>IF($B$2=1,IF('ต.ค.'!K6="","",'ต.ค.'!K6),IF('ต.ค.'!K36="","",'ต.ค.'!K36))</f>
        <v/>
      </c>
      <c r="GB6" s="188" t="str">
        <f>IF($B$2=1,IF('ต.ค.'!L6="","",'ต.ค.'!L6),IF('ต.ค.'!L36="","",'ต.ค.'!L36))</f>
        <v/>
      </c>
      <c r="GC6" s="188" t="str">
        <f>IF($B$2=1,IF('ต.ค.'!M6="","",'ต.ค.'!M6),IF('ต.ค.'!M36="","",'ต.ค.'!M36))</f>
        <v/>
      </c>
      <c r="GD6" s="188" t="str">
        <f>IF($B$2=1,IF('ต.ค.'!N6="","",'ต.ค.'!N6),IF('ต.ค.'!N36="","",'ต.ค.'!N36))</f>
        <v/>
      </c>
      <c r="GE6" s="188" t="str">
        <f>IF($B$2=1,IF('ต.ค.'!O6="","",'ต.ค.'!O6),IF('ต.ค.'!O36="","",'ต.ค.'!O36))</f>
        <v/>
      </c>
      <c r="GF6" s="188" t="str">
        <f>IF($B$2=1,IF('ต.ค.'!P6="","",'ต.ค.'!P6),IF('ต.ค.'!P36="","",'ต.ค.'!P36))</f>
        <v/>
      </c>
      <c r="GG6" s="188" t="str">
        <f>IF($B$2=1,IF('ต.ค.'!Q6="","",'ต.ค.'!Q6),IF('ต.ค.'!Q36="","",'ต.ค.'!Q36))</f>
        <v/>
      </c>
      <c r="GH6" s="188" t="str">
        <f>IF($B$2=1,IF('ต.ค.'!R6="","",'ต.ค.'!R6),IF('ต.ค.'!R36="","",'ต.ค.'!R36))</f>
        <v/>
      </c>
      <c r="GI6" s="188" t="str">
        <f>IF($B$2=1,IF('ต.ค.'!S6="","",'ต.ค.'!S6),IF('ต.ค.'!S36="","",'ต.ค.'!S36))</f>
        <v/>
      </c>
      <c r="GJ6" s="188" t="str">
        <f>IF($B$2=1,IF('ต.ค.'!T6="","",'ต.ค.'!T6),IF('ต.ค.'!T36="","",'ต.ค.'!T36))</f>
        <v/>
      </c>
      <c r="GK6" s="188" t="str">
        <f>IF($B$2=1,IF('ต.ค.'!U6="","",'ต.ค.'!U6),IF('ต.ค.'!U36="","",'ต.ค.'!U36))</f>
        <v/>
      </c>
      <c r="GL6" s="188" t="str">
        <f>IF($B$2=1,IF('ต.ค.'!V6="","",'ต.ค.'!V6),IF('ต.ค.'!V36="","",'ต.ค.'!V36))</f>
        <v/>
      </c>
      <c r="GM6" s="188" t="str">
        <f>IF($B$2=1,IF('ต.ค.'!W6="","",'ต.ค.'!W6),IF('ต.ค.'!W36="","",'ต.ค.'!W36))</f>
        <v/>
      </c>
      <c r="GN6" s="188" t="str">
        <f>IF($B$2=1,IF('ต.ค.'!X6="","",'ต.ค.'!X6),IF('ต.ค.'!X36="","",'ต.ค.'!X36))</f>
        <v/>
      </c>
      <c r="GO6" s="188" t="str">
        <f>IF($B$2=1,IF('ต.ค.'!Y6="","",'ต.ค.'!Y6),IF('ต.ค.'!Y36="","",'ต.ค.'!Y36))</f>
        <v/>
      </c>
      <c r="GP6" s="188" t="str">
        <f>IF($B$2=1,IF('ต.ค.'!Z6="","",'ต.ค.'!Z6),IF('ต.ค.'!Z36="","",'ต.ค.'!Z36))</f>
        <v/>
      </c>
      <c r="GQ6" s="188" t="str">
        <f>IF($B$2=1,IF('ต.ค.'!AA6="","",'ต.ค.'!AA6),IF('ต.ค.'!AA36="","",'ต.ค.'!AA36))</f>
        <v/>
      </c>
      <c r="GR6" s="188" t="str">
        <f>IF($B$2=1,IF('ต.ค.'!AB6="","",'ต.ค.'!AB6),IF('ต.ค.'!AB36="","",'ต.ค.'!AB36))</f>
        <v/>
      </c>
      <c r="GS6" s="188" t="str">
        <f>IF($B$2=1,IF('ต.ค.'!AC6="","",'ต.ค.'!AC6),IF('ต.ค.'!AC36="","",'ต.ค.'!AC36))</f>
        <v/>
      </c>
      <c r="GT6" s="188" t="str">
        <f>IF($B$2=1,IF('ต.ค.'!AD6="","",'ต.ค.'!AD6),IF('ต.ค.'!AD36="","",'ต.ค.'!AD36))</f>
        <v/>
      </c>
      <c r="GU6" s="188" t="str">
        <f>IF($B$2=1,IF('ต.ค.'!AE6="","",'ต.ค.'!AE6),IF('ต.ค.'!AE36="","",'ต.ค.'!AE36))</f>
        <v/>
      </c>
      <c r="GV6" s="188" t="str">
        <f>IF($B$2=1,IF('ต.ค.'!AF6="","",'ต.ค.'!AF6),IF('ต.ค.'!AF36="","",'ต.ค.'!AF36))</f>
        <v/>
      </c>
      <c r="GW6" s="188" t="str">
        <f>IF($B$2=1,IF('ต.ค.'!AG6="","",'ต.ค.'!AG6),IF('ต.ค.'!AG36="","",'ต.ค.'!AG36))</f>
        <v/>
      </c>
      <c r="GX6" s="188" t="str">
        <f>IF($B$2=1,IF('ต.ค.'!AH6="","",'ต.ค.'!AH6),IF('ต.ค.'!AH36="","",'ต.ค.'!AH36))</f>
        <v/>
      </c>
      <c r="GY6" s="188">
        <f>IF($B$2=1,IF('ต.ค.'!AI6="","",'ต.ค.'!AI6),IF('ต.ค.'!AI36="","",'ต.ค.'!AI36))</f>
        <v>0</v>
      </c>
      <c r="GZ6" s="187">
        <f t="shared" si="16"/>
        <v>3</v>
      </c>
      <c r="HA6" s="188"/>
      <c r="HB6" s="188" t="str">
        <f>IF($B$2=1,IF('พ.ย.'!D6="","",'พ.ย.'!D6),IF('พ.ย.'!D36="","",'พ.ย.'!D36))</f>
        <v/>
      </c>
      <c r="HC6" s="188" t="str">
        <f>IF($B$2=1,IF('พ.ย.'!E6="","",'พ.ย.'!E6),IF('พ.ย.'!E36="","",'พ.ย.'!E36))</f>
        <v/>
      </c>
      <c r="HD6" s="188" t="str">
        <f>IF($B$2=1,IF('พ.ย.'!F6="","",'พ.ย.'!F6),IF('พ.ย.'!F36="","",'พ.ย.'!F36))</f>
        <v/>
      </c>
      <c r="HE6" s="188" t="str">
        <f>IF($B$2=1,IF('พ.ย.'!G6="","",'พ.ย.'!G6),IF('พ.ย.'!G36="","",'พ.ย.'!G36))</f>
        <v/>
      </c>
      <c r="HF6" s="188" t="str">
        <f>IF($B$2=1,IF('พ.ย.'!H6="","",'พ.ย.'!H6),IF('พ.ย.'!H36="","",'พ.ย.'!H36))</f>
        <v/>
      </c>
      <c r="HG6" s="188" t="str">
        <f>IF($B$2=1,IF('พ.ย.'!I6="","",'พ.ย.'!I6),IF('พ.ย.'!I36="","",'พ.ย.'!I36))</f>
        <v/>
      </c>
      <c r="HH6" s="188" t="str">
        <f>IF($B$2=1,IF('พ.ย.'!J6="","",'พ.ย.'!J6),IF('พ.ย.'!J36="","",'พ.ย.'!J36))</f>
        <v/>
      </c>
      <c r="HI6" s="188" t="str">
        <f>IF($B$2=1,IF('พ.ย.'!K6="","",'พ.ย.'!K6),IF('พ.ย.'!K36="","",'พ.ย.'!K36))</f>
        <v/>
      </c>
      <c r="HJ6" s="188" t="str">
        <f>IF($B$2=1,IF('พ.ย.'!L6="","",'พ.ย.'!L6),IF('พ.ย.'!L36="","",'พ.ย.'!L36))</f>
        <v/>
      </c>
      <c r="HK6" s="188" t="str">
        <f>IF($B$2=1,IF('พ.ย.'!M6="","",'พ.ย.'!M6),IF('พ.ย.'!M36="","",'พ.ย.'!M36))</f>
        <v/>
      </c>
      <c r="HL6" s="188" t="str">
        <f>IF($B$2=1,IF('พ.ย.'!N6="","",'พ.ย.'!N6),IF('พ.ย.'!N36="","",'พ.ย.'!N36))</f>
        <v/>
      </c>
      <c r="HM6" s="188" t="str">
        <f>IF($B$2=1,IF('พ.ย.'!O6="","",'พ.ย.'!O6),IF('พ.ย.'!O36="","",'พ.ย.'!O36))</f>
        <v/>
      </c>
      <c r="HN6" s="188" t="str">
        <f>IF($B$2=1,IF('พ.ย.'!P6="","",'พ.ย.'!P6),IF('พ.ย.'!P36="","",'พ.ย.'!P36))</f>
        <v/>
      </c>
      <c r="HO6" s="188" t="str">
        <f>IF($B$2=1,IF('พ.ย.'!Q6="","",'พ.ย.'!Q6),IF('พ.ย.'!Q36="","",'พ.ย.'!Q36))</f>
        <v/>
      </c>
      <c r="HP6" s="188" t="str">
        <f>IF($B$2=1,IF('พ.ย.'!R6="","",'พ.ย.'!R6),IF('พ.ย.'!R36="","",'พ.ย.'!R36))</f>
        <v/>
      </c>
      <c r="HQ6" s="188" t="str">
        <f>IF($B$2=1,IF('พ.ย.'!S6="","",'พ.ย.'!S6),IF('พ.ย.'!S36="","",'พ.ย.'!S36))</f>
        <v/>
      </c>
      <c r="HR6" s="188" t="str">
        <f>IF($B$2=1,IF('พ.ย.'!T6="","",'พ.ย.'!T6),IF('พ.ย.'!T36="","",'พ.ย.'!T36))</f>
        <v/>
      </c>
      <c r="HS6" s="188" t="str">
        <f>IF($B$2=1,IF('พ.ย.'!U6="","",'พ.ย.'!U6),IF('พ.ย.'!U36="","",'พ.ย.'!U36))</f>
        <v/>
      </c>
      <c r="HT6" s="188" t="str">
        <f>IF($B$2=1,IF('พ.ย.'!V6="","",'พ.ย.'!V6),IF('พ.ย.'!V36="","",'พ.ย.'!V36))</f>
        <v/>
      </c>
      <c r="HU6" s="188" t="str">
        <f>IF($B$2=1,IF('พ.ย.'!W6="","",'พ.ย.'!W6),IF('พ.ย.'!W36="","",'พ.ย.'!W36))</f>
        <v/>
      </c>
      <c r="HV6" s="188" t="str">
        <f>IF($B$2=1,IF('พ.ย.'!X6="","",'พ.ย.'!X6),IF('พ.ย.'!X36="","",'พ.ย.'!X36))</f>
        <v/>
      </c>
      <c r="HW6" s="188" t="str">
        <f>IF($B$2=1,IF('พ.ย.'!Y6="","",'พ.ย.'!Y6),IF('พ.ย.'!Y36="","",'พ.ย.'!Y36))</f>
        <v/>
      </c>
      <c r="HX6" s="188" t="str">
        <f>IF($B$2=1,IF('พ.ย.'!Z6="","",'พ.ย.'!Z6),IF('พ.ย.'!Z36="","",'พ.ย.'!Z36))</f>
        <v/>
      </c>
      <c r="HY6" s="188" t="str">
        <f>IF($B$2=1,IF('พ.ย.'!AA6="","",'พ.ย.'!AA6),IF('พ.ย.'!AA36="","",'พ.ย.'!AA36))</f>
        <v/>
      </c>
      <c r="HZ6" s="188" t="str">
        <f>IF($B$2=1,IF('พ.ย.'!AB6="","",'พ.ย.'!AB6),IF('พ.ย.'!AB36="","",'พ.ย.'!AB36))</f>
        <v/>
      </c>
      <c r="IA6" s="188" t="str">
        <f>IF($B$2=1,IF('พ.ย.'!AC6="","",'พ.ย.'!AC6),IF('พ.ย.'!AC36="","",'พ.ย.'!AC36))</f>
        <v/>
      </c>
      <c r="IB6" s="188" t="str">
        <f>IF($B$2=1,IF('พ.ย.'!AD6="","",'พ.ย.'!AD6),IF('พ.ย.'!AD36="","",'พ.ย.'!AD36))</f>
        <v/>
      </c>
      <c r="IC6" s="188" t="str">
        <f>IF($B$2=1,IF('พ.ย.'!AE6="","",'พ.ย.'!AE6),IF('พ.ย.'!AE36="","",'พ.ย.'!AE36))</f>
        <v/>
      </c>
      <c r="ID6" s="188" t="str">
        <f>IF($B$2=1,IF('พ.ย.'!AF6="","",'พ.ย.'!AF6),IF('พ.ย.'!AF36="","",'พ.ย.'!AF36))</f>
        <v/>
      </c>
      <c r="IE6" s="188" t="str">
        <f>IF($B$2=1,IF('พ.ย.'!AG6="","",'พ.ย.'!AG6),IF('พ.ย.'!AG36="","",'พ.ย.'!AG36))</f>
        <v/>
      </c>
      <c r="IF6" s="188" t="str">
        <f>IF($B$2=1,IF('พ.ย.'!AH6="","",'พ.ย.'!AH6),IF('พ.ย.'!AH36="","",'พ.ย.'!AH36))</f>
        <v/>
      </c>
      <c r="IG6" s="188">
        <f>IF($B$2=1,IF('พ.ย.'!AI6="","",'พ.ย.'!AI6),IF('พ.ย.'!AI36="","",'พ.ย.'!AI36))</f>
        <v>0</v>
      </c>
      <c r="IH6" s="187">
        <f t="shared" si="17"/>
        <v>3</v>
      </c>
      <c r="II6" s="188"/>
      <c r="IJ6" s="188" t="str">
        <f>IF($B$2=1,IF('ธ.ค.'!D6="","",'ธ.ค.'!D6),IF('ธ.ค.'!D36="","",'ธ.ค.'!D36))</f>
        <v/>
      </c>
      <c r="IK6" s="188" t="str">
        <f>IF($B$2=1,IF('ธ.ค.'!E6="","",'ธ.ค.'!E6),IF('ธ.ค.'!E36="","",'ธ.ค.'!E36))</f>
        <v/>
      </c>
      <c r="IL6" s="188" t="str">
        <f>IF($B$2=1,IF('ธ.ค.'!F6="","",'ธ.ค.'!F6),IF('ธ.ค.'!F36="","",'ธ.ค.'!F36))</f>
        <v/>
      </c>
      <c r="IM6" s="188" t="str">
        <f>IF($B$2=1,IF('ธ.ค.'!G6="","",'ธ.ค.'!G6),IF('ธ.ค.'!G36="","",'ธ.ค.'!G36))</f>
        <v/>
      </c>
      <c r="IN6" s="188" t="str">
        <f>IF($B$2=1,IF('ธ.ค.'!H6="","",'ธ.ค.'!H6),IF('ธ.ค.'!H36="","",'ธ.ค.'!H36))</f>
        <v/>
      </c>
      <c r="IO6" s="188" t="str">
        <f>IF($B$2=1,IF('ธ.ค.'!I6="","",'ธ.ค.'!I6),IF('ธ.ค.'!I36="","",'ธ.ค.'!I36))</f>
        <v/>
      </c>
      <c r="IP6" s="188" t="str">
        <f>IF($B$2=1,IF('ธ.ค.'!J6="","",'ธ.ค.'!J6),IF('ธ.ค.'!J36="","",'ธ.ค.'!J36))</f>
        <v/>
      </c>
      <c r="IQ6" s="188" t="str">
        <f>IF($B$2=1,IF('ธ.ค.'!K6="","",'ธ.ค.'!K6),IF('ธ.ค.'!K36="","",'ธ.ค.'!K36))</f>
        <v/>
      </c>
      <c r="IR6" s="188" t="str">
        <f>IF($B$2=1,IF('ธ.ค.'!L6="","",'ธ.ค.'!L6),IF('ธ.ค.'!L36="","",'ธ.ค.'!L36))</f>
        <v/>
      </c>
      <c r="IS6" s="188" t="str">
        <f>IF($B$2=1,IF('ธ.ค.'!M6="","",'ธ.ค.'!M6),IF('ธ.ค.'!M36="","",'ธ.ค.'!M36))</f>
        <v/>
      </c>
      <c r="IT6" s="188" t="str">
        <f>IF($B$2=1,IF('ธ.ค.'!N6="","",'ธ.ค.'!N6),IF('ธ.ค.'!N36="","",'ธ.ค.'!N36))</f>
        <v/>
      </c>
      <c r="IU6" s="188" t="str">
        <f>IF($B$2=1,IF('ธ.ค.'!O6="","",'ธ.ค.'!O6),IF('ธ.ค.'!O36="","",'ธ.ค.'!O36))</f>
        <v/>
      </c>
      <c r="IV6" s="188" t="str">
        <f>IF($B$2=1,IF('ธ.ค.'!P6="","",'ธ.ค.'!P6),IF('ธ.ค.'!P36="","",'ธ.ค.'!P36))</f>
        <v/>
      </c>
      <c r="IW6" s="188" t="str">
        <f>IF($B$2=1,IF('ธ.ค.'!Q6="","",'ธ.ค.'!Q6),IF('ธ.ค.'!Q36="","",'ธ.ค.'!Q36))</f>
        <v/>
      </c>
      <c r="IX6" s="188" t="str">
        <f>IF($B$2=1,IF('ธ.ค.'!R6="","",'ธ.ค.'!R6),IF('ธ.ค.'!R36="","",'ธ.ค.'!R36))</f>
        <v/>
      </c>
      <c r="IY6" s="188" t="str">
        <f>IF($B$2=1,IF('ธ.ค.'!S6="","",'ธ.ค.'!S6),IF('ธ.ค.'!S36="","",'ธ.ค.'!S36))</f>
        <v/>
      </c>
      <c r="IZ6" s="188" t="str">
        <f>IF($B$2=1,IF('ธ.ค.'!T6="","",'ธ.ค.'!T6),IF('ธ.ค.'!T36="","",'ธ.ค.'!T36))</f>
        <v/>
      </c>
      <c r="JA6" s="188" t="str">
        <f>IF($B$2=1,IF('ธ.ค.'!U6="","",'ธ.ค.'!U6),IF('ธ.ค.'!U36="","",'ธ.ค.'!U36))</f>
        <v/>
      </c>
      <c r="JB6" s="188" t="str">
        <f>IF($B$2=1,IF('ธ.ค.'!V6="","",'ธ.ค.'!V6),IF('ธ.ค.'!V36="","",'ธ.ค.'!V36))</f>
        <v/>
      </c>
      <c r="JC6" s="188" t="str">
        <f>IF($B$2=1,IF('ธ.ค.'!W6="","",'ธ.ค.'!W6),IF('ธ.ค.'!W36="","",'ธ.ค.'!W36))</f>
        <v/>
      </c>
      <c r="JD6" s="188" t="str">
        <f>IF($B$2=1,IF('ธ.ค.'!X6="","",'ธ.ค.'!X6),IF('ธ.ค.'!X36="","",'ธ.ค.'!X36))</f>
        <v/>
      </c>
      <c r="JE6" s="188" t="str">
        <f>IF($B$2=1,IF('ธ.ค.'!Y6="","",'ธ.ค.'!Y6),IF('ธ.ค.'!Y36="","",'ธ.ค.'!Y36))</f>
        <v/>
      </c>
      <c r="JF6" s="188" t="str">
        <f>IF($B$2=1,IF('ธ.ค.'!Z6="","",'ธ.ค.'!Z6),IF('ธ.ค.'!Z36="","",'ธ.ค.'!Z36))</f>
        <v/>
      </c>
      <c r="JG6" s="188" t="str">
        <f>IF($B$2=1,IF('ธ.ค.'!AA6="","",'ธ.ค.'!AA6),IF('ธ.ค.'!AA36="","",'ธ.ค.'!AA36))</f>
        <v/>
      </c>
      <c r="JH6" s="188" t="str">
        <f>IF($B$2=1,IF('ธ.ค.'!AB6="","",'ธ.ค.'!AB6),IF('ธ.ค.'!AB36="","",'ธ.ค.'!AB36))</f>
        <v/>
      </c>
      <c r="JI6" s="188" t="str">
        <f>IF($B$2=1,IF('ธ.ค.'!AC6="","",'ธ.ค.'!AC6),IF('ธ.ค.'!AC36="","",'ธ.ค.'!AC36))</f>
        <v/>
      </c>
      <c r="JJ6" s="188" t="str">
        <f>IF($B$2=1,IF('ธ.ค.'!AD6="","",'ธ.ค.'!AD6),IF('ธ.ค.'!AD36="","",'ธ.ค.'!AD36))</f>
        <v/>
      </c>
      <c r="JK6" s="188" t="str">
        <f>IF($B$2=1,IF('ธ.ค.'!AE6="","",'ธ.ค.'!AE6),IF('ธ.ค.'!AE36="","",'ธ.ค.'!AE36))</f>
        <v/>
      </c>
      <c r="JL6" s="188" t="str">
        <f>IF($B$2=1,IF('ธ.ค.'!AF6="","",'ธ.ค.'!AF6),IF('ธ.ค.'!AF36="","",'ธ.ค.'!AF36))</f>
        <v/>
      </c>
      <c r="JM6" s="188" t="str">
        <f>IF($B$2=1,IF('ธ.ค.'!AG6="","",'ธ.ค.'!AG6),IF('ธ.ค.'!AG36="","",'ธ.ค.'!AG36))</f>
        <v/>
      </c>
      <c r="JN6" s="188" t="str">
        <f>IF($B$2=1,IF('ธ.ค.'!AH6="","",'ธ.ค.'!AH6),IF('ธ.ค.'!AH36="","",'ธ.ค.'!AH36))</f>
        <v/>
      </c>
      <c r="JO6" s="188">
        <f>IF($B$2=1,IF('ธ.ค.'!AI6="","",'ธ.ค.'!AI6),IF('ธ.ค.'!AI36="","",'ธ.ค.'!AI36))</f>
        <v>0</v>
      </c>
      <c r="JP6" s="187">
        <f t="shared" si="18"/>
        <v>3</v>
      </c>
      <c r="JQ6" s="188"/>
      <c r="JR6" s="188" t="str">
        <f>IF($B$2=1,IF('ม.ค.'!D6="","",'ม.ค.'!D6),IF('ม.ค.'!D36="","",'ม.ค.'!D36))</f>
        <v/>
      </c>
      <c r="JS6" s="188" t="str">
        <f>IF($B$2=1,IF('ม.ค.'!E6="","",'ม.ค.'!E6),IF('ม.ค.'!E36="","",'ม.ค.'!E36))</f>
        <v/>
      </c>
      <c r="JT6" s="188" t="str">
        <f>IF($B$2=1,IF('ม.ค.'!F6="","",'ม.ค.'!F6),IF('ม.ค.'!F36="","",'ม.ค.'!F36))</f>
        <v/>
      </c>
      <c r="JU6" s="188" t="str">
        <f>IF($B$2=1,IF('ม.ค.'!G6="","",'ม.ค.'!G6),IF('ม.ค.'!G36="","",'ม.ค.'!G36))</f>
        <v/>
      </c>
      <c r="JV6" s="188" t="str">
        <f>IF($B$2=1,IF('ม.ค.'!H6="","",'ม.ค.'!H6),IF('ม.ค.'!H36="","",'ม.ค.'!H36))</f>
        <v/>
      </c>
      <c r="JW6" s="188" t="str">
        <f>IF($B$2=1,IF('ม.ค.'!I6="","",'ม.ค.'!I6),IF('ม.ค.'!I36="","",'ม.ค.'!I36))</f>
        <v/>
      </c>
      <c r="JX6" s="188" t="str">
        <f>IF($B$2=1,IF('ม.ค.'!J6="","",'ม.ค.'!J6),IF('ม.ค.'!J36="","",'ม.ค.'!J36))</f>
        <v/>
      </c>
      <c r="JY6" s="188" t="str">
        <f>IF($B$2=1,IF('ม.ค.'!K6="","",'ม.ค.'!K6),IF('ม.ค.'!K36="","",'ม.ค.'!K36))</f>
        <v/>
      </c>
      <c r="JZ6" s="188" t="str">
        <f>IF($B$2=1,IF('ม.ค.'!L6="","",'ม.ค.'!L6),IF('ม.ค.'!L36="","",'ม.ค.'!L36))</f>
        <v/>
      </c>
      <c r="KA6" s="188" t="str">
        <f>IF($B$2=1,IF('ม.ค.'!M6="","",'ม.ค.'!M6),IF('ม.ค.'!M36="","",'ม.ค.'!M36))</f>
        <v/>
      </c>
      <c r="KB6" s="188" t="str">
        <f>IF($B$2=1,IF('ม.ค.'!N6="","",'ม.ค.'!N6),IF('ม.ค.'!N36="","",'ม.ค.'!N36))</f>
        <v/>
      </c>
      <c r="KC6" s="188" t="str">
        <f>IF($B$2=1,IF('ม.ค.'!O6="","",'ม.ค.'!O6),IF('ม.ค.'!O36="","",'ม.ค.'!O36))</f>
        <v/>
      </c>
      <c r="KD6" s="188" t="str">
        <f>IF($B$2=1,IF('ม.ค.'!P6="","",'ม.ค.'!P6),IF('ม.ค.'!P36="","",'ม.ค.'!P36))</f>
        <v/>
      </c>
      <c r="KE6" s="188" t="str">
        <f>IF($B$2=1,IF('ม.ค.'!Q6="","",'ม.ค.'!Q6),IF('ม.ค.'!Q36="","",'ม.ค.'!Q36))</f>
        <v/>
      </c>
      <c r="KF6" s="188" t="str">
        <f>IF($B$2=1,IF('ม.ค.'!R6="","",'ม.ค.'!R6),IF('ม.ค.'!R36="","",'ม.ค.'!R36))</f>
        <v/>
      </c>
      <c r="KG6" s="188" t="str">
        <f>IF($B$2=1,IF('ม.ค.'!S6="","",'ม.ค.'!S6),IF('ม.ค.'!S36="","",'ม.ค.'!S36))</f>
        <v/>
      </c>
      <c r="KH6" s="188" t="str">
        <f>IF($B$2=1,IF('ม.ค.'!T6="","",'ม.ค.'!T6),IF('ม.ค.'!T36="","",'ม.ค.'!T36))</f>
        <v/>
      </c>
      <c r="KI6" s="188" t="str">
        <f>IF($B$2=1,IF('ม.ค.'!U6="","",'ม.ค.'!U6),IF('ม.ค.'!U36="","",'ม.ค.'!U36))</f>
        <v/>
      </c>
      <c r="KJ6" s="188" t="str">
        <f>IF($B$2=1,IF('ม.ค.'!V6="","",'ม.ค.'!V6),IF('ม.ค.'!V36="","",'ม.ค.'!V36))</f>
        <v/>
      </c>
      <c r="KK6" s="188" t="str">
        <f>IF($B$2=1,IF('ม.ค.'!W6="","",'ม.ค.'!W6),IF('ม.ค.'!W36="","",'ม.ค.'!W36))</f>
        <v/>
      </c>
      <c r="KL6" s="188" t="str">
        <f>IF($B$2=1,IF('ม.ค.'!X6="","",'ม.ค.'!X6),IF('ม.ค.'!X36="","",'ม.ค.'!X36))</f>
        <v/>
      </c>
      <c r="KM6" s="188" t="str">
        <f>IF($B$2=1,IF('ม.ค.'!Y6="","",'ม.ค.'!Y6),IF('ม.ค.'!Y36="","",'ม.ค.'!Y36))</f>
        <v/>
      </c>
      <c r="KN6" s="188" t="str">
        <f>IF($B$2=1,IF('ม.ค.'!Z6="","",'ม.ค.'!Z6),IF('ม.ค.'!Z36="","",'ม.ค.'!Z36))</f>
        <v/>
      </c>
      <c r="KO6" s="188" t="str">
        <f>IF($B$2=1,IF('ม.ค.'!AA6="","",'ม.ค.'!AA6),IF('ม.ค.'!AA36="","",'ม.ค.'!AA36))</f>
        <v/>
      </c>
      <c r="KP6" s="188" t="str">
        <f>IF($B$2=1,IF('ม.ค.'!AB6="","",'ม.ค.'!AB6),IF('ม.ค.'!AB36="","",'ม.ค.'!AB36))</f>
        <v/>
      </c>
      <c r="KQ6" s="188" t="str">
        <f>IF($B$2=1,IF('ม.ค.'!AC6="","",'ม.ค.'!AC6),IF('ม.ค.'!AC36="","",'ม.ค.'!AC36))</f>
        <v/>
      </c>
      <c r="KR6" s="188" t="str">
        <f>IF($B$2=1,IF('ม.ค.'!AD6="","",'ม.ค.'!AD6),IF('ม.ค.'!AD36="","",'ม.ค.'!AD36))</f>
        <v/>
      </c>
      <c r="KS6" s="188" t="str">
        <f>IF($B$2=1,IF('ม.ค.'!AE6="","",'ม.ค.'!AE6),IF('ม.ค.'!AE36="","",'ม.ค.'!AE36))</f>
        <v/>
      </c>
      <c r="KT6" s="188" t="str">
        <f>IF($B$2=1,IF('ม.ค.'!AF6="","",'ม.ค.'!AF6),IF('ม.ค.'!AF36="","",'ม.ค.'!AF36))</f>
        <v/>
      </c>
      <c r="KU6" s="188" t="str">
        <f>IF($B$2=1,IF('ม.ค.'!AG6="","",'ม.ค.'!AG6),IF('ม.ค.'!AG36="","",'ม.ค.'!AG36))</f>
        <v/>
      </c>
      <c r="KV6" s="188" t="str">
        <f>IF($B$2=1,IF('ม.ค.'!AH6="","",'ม.ค.'!AH6),IF('ม.ค.'!AH36="","",'ม.ค.'!AH36))</f>
        <v/>
      </c>
      <c r="KW6" s="188">
        <f>IF($B$2=1,IF('ม.ค.'!AI6="","",'ม.ค.'!AI6),IF('ม.ค.'!AI36="","",'ม.ค.'!AI36))</f>
        <v>0</v>
      </c>
      <c r="KX6" s="187">
        <f t="shared" si="19"/>
        <v>3</v>
      </c>
      <c r="KY6" s="188"/>
      <c r="KZ6" s="188" t="str">
        <f>IF($B$2=1,IF('ก.พ.'!D6="","",'ก.พ.'!D6),IF('ก.พ.'!D36="","",'ก.พ.'!D36))</f>
        <v/>
      </c>
      <c r="LA6" s="188" t="str">
        <f>IF($B$2=1,IF('ก.พ.'!E6="","",'ก.พ.'!E6),IF('ก.พ.'!E36="","",'ก.พ.'!E36))</f>
        <v/>
      </c>
      <c r="LB6" s="188" t="str">
        <f>IF($B$2=1,IF('ก.พ.'!F6="","",'ก.พ.'!F6),IF('ก.พ.'!F36="","",'ก.พ.'!F36))</f>
        <v/>
      </c>
      <c r="LC6" s="188" t="str">
        <f>IF($B$2=1,IF('ก.พ.'!G6="","",'ก.พ.'!G6),IF('ก.พ.'!G36="","",'ก.พ.'!G36))</f>
        <v/>
      </c>
      <c r="LD6" s="188" t="str">
        <f>IF($B$2=1,IF('ก.พ.'!H6="","",'ก.พ.'!H6),IF('ก.พ.'!H36="","",'ก.พ.'!H36))</f>
        <v/>
      </c>
      <c r="LE6" s="188" t="str">
        <f>IF($B$2=1,IF('ก.พ.'!I6="","",'ก.พ.'!I6),IF('ก.พ.'!I36="","",'ก.พ.'!I36))</f>
        <v/>
      </c>
      <c r="LF6" s="188" t="str">
        <f>IF($B$2=1,IF('ก.พ.'!J6="","",'ก.พ.'!J6),IF('ก.พ.'!J36="","",'ก.พ.'!J36))</f>
        <v/>
      </c>
      <c r="LG6" s="188" t="str">
        <f>IF($B$2=1,IF('ก.พ.'!K6="","",'ก.พ.'!K6),IF('ก.พ.'!K36="","",'ก.พ.'!K36))</f>
        <v/>
      </c>
      <c r="LH6" s="188" t="str">
        <f>IF($B$2=1,IF('ก.พ.'!L6="","",'ก.พ.'!L6),IF('ก.พ.'!L36="","",'ก.พ.'!L36))</f>
        <v/>
      </c>
      <c r="LI6" s="188" t="str">
        <f>IF($B$2=1,IF('ก.พ.'!M6="","",'ก.พ.'!M6),IF('ก.พ.'!M36="","",'ก.พ.'!M36))</f>
        <v/>
      </c>
      <c r="LJ6" s="188" t="str">
        <f>IF($B$2=1,IF('ก.พ.'!N6="","",'ก.พ.'!N6),IF('ก.พ.'!N36="","",'ก.พ.'!N36))</f>
        <v/>
      </c>
      <c r="LK6" s="188" t="str">
        <f>IF($B$2=1,IF('ก.พ.'!O6="","",'ก.พ.'!O6),IF('ก.พ.'!O36="","",'ก.พ.'!O36))</f>
        <v/>
      </c>
      <c r="LL6" s="188" t="str">
        <f>IF($B$2=1,IF('ก.พ.'!P6="","",'ก.พ.'!P6),IF('ก.พ.'!P36="","",'ก.พ.'!P36))</f>
        <v/>
      </c>
      <c r="LM6" s="188" t="str">
        <f>IF($B$2=1,IF('ก.พ.'!Q6="","",'ก.พ.'!Q6),IF('ก.พ.'!Q36="","",'ก.พ.'!Q36))</f>
        <v/>
      </c>
      <c r="LN6" s="188" t="str">
        <f>IF($B$2=1,IF('ก.พ.'!R6="","",'ก.พ.'!R6),IF('ก.พ.'!R36="","",'ก.พ.'!R36))</f>
        <v/>
      </c>
      <c r="LO6" s="188" t="str">
        <f>IF($B$2=1,IF('ก.พ.'!S6="","",'ก.พ.'!S6),IF('ก.พ.'!S36="","",'ก.พ.'!S36))</f>
        <v/>
      </c>
      <c r="LP6" s="188" t="str">
        <f>IF($B$2=1,IF('ก.พ.'!T6="","",'ก.พ.'!T6),IF('ก.พ.'!T36="","",'ก.พ.'!T36))</f>
        <v/>
      </c>
      <c r="LQ6" s="188" t="str">
        <f>IF($B$2=1,IF('ก.พ.'!U6="","",'ก.พ.'!U6),IF('ก.พ.'!U36="","",'ก.พ.'!U36))</f>
        <v/>
      </c>
      <c r="LR6" s="188" t="str">
        <f>IF($B$2=1,IF('ก.พ.'!V6="","",'ก.พ.'!V6),IF('ก.พ.'!V36="","",'ก.พ.'!V36))</f>
        <v/>
      </c>
      <c r="LS6" s="188" t="str">
        <f>IF($B$2=1,IF('ก.พ.'!W6="","",'ก.พ.'!W6),IF('ก.พ.'!W36="","",'ก.พ.'!W36))</f>
        <v/>
      </c>
      <c r="LT6" s="188" t="str">
        <f>IF($B$2=1,IF('ก.พ.'!X6="","",'ก.พ.'!X6),IF('ก.พ.'!X36="","",'ก.พ.'!X36))</f>
        <v/>
      </c>
      <c r="LU6" s="188" t="str">
        <f>IF($B$2=1,IF('ก.พ.'!Y6="","",'ก.พ.'!Y6),IF('ก.พ.'!Y36="","",'ก.พ.'!Y36))</f>
        <v/>
      </c>
      <c r="LV6" s="188" t="str">
        <f>IF($B$2=1,IF('ก.พ.'!Z6="","",'ก.พ.'!Z6),IF('ก.พ.'!Z36="","",'ก.พ.'!Z36))</f>
        <v/>
      </c>
      <c r="LW6" s="188" t="str">
        <f>IF($B$2=1,IF('ก.พ.'!AA6="","",'ก.พ.'!AA6),IF('ก.พ.'!AA36="","",'ก.พ.'!AA36))</f>
        <v/>
      </c>
      <c r="LX6" s="188" t="str">
        <f>IF($B$2=1,IF('ก.พ.'!AB6="","",'ก.พ.'!AB6),IF('ก.พ.'!AB36="","",'ก.พ.'!AB36))</f>
        <v/>
      </c>
      <c r="LY6" s="188" t="str">
        <f>IF($B$2=1,IF('ก.พ.'!AC6="","",'ก.พ.'!AC6),IF('ก.พ.'!AC36="","",'ก.พ.'!AC36))</f>
        <v/>
      </c>
      <c r="LZ6" s="188" t="str">
        <f>IF($B$2=1,IF('ก.พ.'!AD6="","",'ก.พ.'!AD6),IF('ก.พ.'!AD36="","",'ก.พ.'!AD36))</f>
        <v/>
      </c>
      <c r="MA6" s="188" t="str">
        <f>IF($B$2=1,IF('ก.พ.'!AE6="","",'ก.พ.'!AE6),IF('ก.พ.'!AE36="","",'ก.พ.'!AE36))</f>
        <v/>
      </c>
      <c r="MB6" s="188" t="str">
        <f>IF($B$2=1,IF('ก.พ.'!AF6="","",'ก.พ.'!AF6),IF('ก.พ.'!AF36="","",'ก.พ.'!AF36))</f>
        <v/>
      </c>
      <c r="MC6" s="188" t="str">
        <f>IF($B$2=1,IF('ก.พ.'!AG6="","",'ก.พ.'!AG6),IF('ก.พ.'!AG36="","",'ก.พ.'!AG36))</f>
        <v/>
      </c>
      <c r="MD6" s="188" t="str">
        <f>IF($B$2=1,IF('ก.พ.'!AH6="","",'ก.พ.'!AH6),IF('ก.พ.'!AH36="","",'ก.พ.'!AH36))</f>
        <v/>
      </c>
      <c r="ME6" s="188">
        <f>IF($B$2=1,IF('ก.พ.'!AI6="","",'ก.พ.'!AI6),IF('ก.พ.'!AI36="","",'ก.พ.'!AI36))</f>
        <v>0</v>
      </c>
      <c r="MF6" s="187">
        <f t="shared" si="20"/>
        <v>3</v>
      </c>
      <c r="MG6" s="188"/>
      <c r="MH6" s="188" t="str">
        <f>IF($B$2=1,IF('มี.ค.'!D6="","",'มี.ค.'!D6),IF('มี.ค.'!D36="","",'มี.ค.'!D36))</f>
        <v/>
      </c>
      <c r="MI6" s="188" t="str">
        <f>IF($B$2=1,IF('มี.ค.'!E6="","",'มี.ค.'!E6),IF('มี.ค.'!E36="","",'มี.ค.'!E36))</f>
        <v/>
      </c>
      <c r="MJ6" s="188" t="str">
        <f>IF($B$2=1,IF('มี.ค.'!F6="","",'มี.ค.'!F6),IF('มี.ค.'!F36="","",'มี.ค.'!F36))</f>
        <v/>
      </c>
      <c r="MK6" s="188" t="str">
        <f>IF($B$2=1,IF('มี.ค.'!G6="","",'มี.ค.'!G6),IF('มี.ค.'!G36="","",'มี.ค.'!G36))</f>
        <v/>
      </c>
      <c r="ML6" s="188" t="str">
        <f>IF($B$2=1,IF('มี.ค.'!H6="","",'มี.ค.'!H6),IF('มี.ค.'!H36="","",'มี.ค.'!H36))</f>
        <v/>
      </c>
      <c r="MM6" s="188" t="str">
        <f>IF($B$2=1,IF('มี.ค.'!I6="","",'มี.ค.'!I6),IF('มี.ค.'!I36="","",'มี.ค.'!I36))</f>
        <v/>
      </c>
      <c r="MN6" s="188" t="str">
        <f>IF($B$2=1,IF('มี.ค.'!J6="","",'มี.ค.'!J6),IF('มี.ค.'!J36="","",'มี.ค.'!J36))</f>
        <v/>
      </c>
      <c r="MO6" s="188" t="str">
        <f>IF($B$2=1,IF('มี.ค.'!K6="","",'มี.ค.'!K6),IF('มี.ค.'!K36="","",'มี.ค.'!K36))</f>
        <v/>
      </c>
      <c r="MP6" s="188" t="str">
        <f>IF($B$2=1,IF('มี.ค.'!L6="","",'มี.ค.'!L6),IF('มี.ค.'!L36="","",'มี.ค.'!L36))</f>
        <v/>
      </c>
      <c r="MQ6" s="188" t="str">
        <f>IF($B$2=1,IF('มี.ค.'!M6="","",'มี.ค.'!M6),IF('มี.ค.'!M36="","",'มี.ค.'!M36))</f>
        <v/>
      </c>
      <c r="MR6" s="188" t="str">
        <f>IF($B$2=1,IF('มี.ค.'!N6="","",'มี.ค.'!N6),IF('มี.ค.'!N36="","",'มี.ค.'!N36))</f>
        <v/>
      </c>
      <c r="MS6" s="188" t="str">
        <f>IF($B$2=1,IF('มี.ค.'!O6="","",'มี.ค.'!O6),IF('มี.ค.'!O36="","",'มี.ค.'!O36))</f>
        <v/>
      </c>
      <c r="MT6" s="188" t="str">
        <f>IF($B$2=1,IF('มี.ค.'!P6="","",'มี.ค.'!P6),IF('มี.ค.'!P36="","",'มี.ค.'!P36))</f>
        <v/>
      </c>
      <c r="MU6" s="188" t="str">
        <f>IF($B$2=1,IF('มี.ค.'!Q6="","",'มี.ค.'!Q6),IF('มี.ค.'!Q36="","",'มี.ค.'!Q36))</f>
        <v/>
      </c>
      <c r="MV6" s="188" t="str">
        <f>IF($B$2=1,IF('มี.ค.'!R6="","",'มี.ค.'!R6),IF('มี.ค.'!R36="","",'มี.ค.'!R36))</f>
        <v/>
      </c>
      <c r="MW6" s="188" t="str">
        <f>IF($B$2=1,IF('มี.ค.'!S6="","",'มี.ค.'!S6),IF('มี.ค.'!S36="","",'มี.ค.'!S36))</f>
        <v/>
      </c>
      <c r="MX6" s="188" t="str">
        <f>IF($B$2=1,IF('มี.ค.'!T6="","",'มี.ค.'!T6),IF('มี.ค.'!T36="","",'มี.ค.'!T36))</f>
        <v/>
      </c>
      <c r="MY6" s="188" t="str">
        <f>IF($B$2=1,IF('มี.ค.'!U6="","",'มี.ค.'!U6),IF('มี.ค.'!U36="","",'มี.ค.'!U36))</f>
        <v/>
      </c>
      <c r="MZ6" s="188" t="str">
        <f>IF($B$2=1,IF('มี.ค.'!V6="","",'มี.ค.'!V6),IF('มี.ค.'!V36="","",'มี.ค.'!V36))</f>
        <v/>
      </c>
      <c r="NA6" s="188" t="str">
        <f>IF($B$2=1,IF('มี.ค.'!W6="","",'มี.ค.'!W6),IF('มี.ค.'!W36="","",'มี.ค.'!W36))</f>
        <v/>
      </c>
      <c r="NB6" s="188" t="str">
        <f>IF($B$2=1,IF('มี.ค.'!X6="","",'มี.ค.'!X6),IF('มี.ค.'!X36="","",'มี.ค.'!X36))</f>
        <v/>
      </c>
      <c r="NC6" s="188" t="str">
        <f>IF($B$2=1,IF('มี.ค.'!Y6="","",'มี.ค.'!Y6),IF('มี.ค.'!Y36="","",'มี.ค.'!Y36))</f>
        <v/>
      </c>
      <c r="ND6" s="188" t="str">
        <f>IF($B$2=1,IF('มี.ค.'!Z6="","",'มี.ค.'!Z6),IF('มี.ค.'!Z36="","",'มี.ค.'!Z36))</f>
        <v/>
      </c>
      <c r="NE6" s="188" t="str">
        <f>IF($B$2=1,IF('มี.ค.'!AA6="","",'มี.ค.'!AA6),IF('มี.ค.'!AA36="","",'มี.ค.'!AA36))</f>
        <v/>
      </c>
      <c r="NF6" s="188" t="str">
        <f>IF($B$2=1,IF('มี.ค.'!AB6="","",'มี.ค.'!AB6),IF('มี.ค.'!AB36="","",'มี.ค.'!AB36))</f>
        <v/>
      </c>
      <c r="NG6" s="188" t="str">
        <f>IF($B$2=1,IF('มี.ค.'!AC6="","",'มี.ค.'!AC6),IF('มี.ค.'!AC36="","",'มี.ค.'!AC36))</f>
        <v/>
      </c>
      <c r="NH6" s="188" t="str">
        <f>IF($B$2=1,IF('มี.ค.'!AD6="","",'มี.ค.'!AD6),IF('มี.ค.'!AD36="","",'มี.ค.'!AD36))</f>
        <v/>
      </c>
      <c r="NI6" s="188" t="str">
        <f>IF($B$2=1,IF('มี.ค.'!AE6="","",'มี.ค.'!AE6),IF('มี.ค.'!AE36="","",'มี.ค.'!AE36))</f>
        <v/>
      </c>
      <c r="NJ6" s="188" t="str">
        <f>IF($B$2=1,IF('มี.ค.'!AF6="","",'มี.ค.'!AF6),IF('มี.ค.'!AF36="","",'มี.ค.'!AF36))</f>
        <v/>
      </c>
      <c r="NK6" s="188" t="str">
        <f>IF($B$2=1,IF('มี.ค.'!AG6="","",'มี.ค.'!AG6),IF('มี.ค.'!AG36="","",'มี.ค.'!AG36))</f>
        <v/>
      </c>
      <c r="NL6" s="188" t="str">
        <f>IF($B$2=1,IF('มี.ค.'!AH6="","",'มี.ค.'!AH6),IF('มี.ค.'!AH36="","",'มี.ค.'!AH36))</f>
        <v/>
      </c>
      <c r="NM6" s="188">
        <f>IF($B$2=1,IF('มี.ค.'!AI6="","",'มี.ค.'!AI6),IF('มี.ค.'!AI36="","",'มี.ค.'!AI36))</f>
        <v>0</v>
      </c>
    </row>
    <row r="7" spans="1:377" ht="21" customHeight="1" x14ac:dyDescent="0.35">
      <c r="A7" s="62"/>
      <c r="B7" s="62"/>
      <c r="C7" s="62"/>
      <c r="D7" s="187">
        <f t="shared" si="21"/>
        <v>4</v>
      </c>
      <c r="E7" s="188"/>
      <c r="F7" s="188" t="str">
        <f>IF($B$2=1,IF('พ.ค.'!D7="","",'พ.ค.'!D7),IF('พ.ค.'!D37="","",'พ.ค.'!D37))</f>
        <v/>
      </c>
      <c r="G7" s="188" t="str">
        <f>IF($B$2=1,IF('พ.ค.'!E7="","",'พ.ค.'!E7),IF('พ.ค.'!E37="","",'พ.ค.'!E37))</f>
        <v/>
      </c>
      <c r="H7" s="188" t="str">
        <f>IF($B$2=1,IF('พ.ค.'!F7="","",'พ.ค.'!F7),IF('พ.ค.'!F37="","",'พ.ค.'!F37))</f>
        <v/>
      </c>
      <c r="I7" s="188" t="str">
        <f>IF($B$2=1,IF('พ.ค.'!G7="","",'พ.ค.'!G7),IF('พ.ค.'!G37="","",'พ.ค.'!G37))</f>
        <v/>
      </c>
      <c r="J7" s="188" t="str">
        <f>IF($B$2=1,IF('พ.ค.'!H7="","",'พ.ค.'!H7),IF('พ.ค.'!H37="","",'พ.ค.'!H37))</f>
        <v/>
      </c>
      <c r="K7" s="188" t="str">
        <f>IF($B$2=1,IF('พ.ค.'!I7="","",'พ.ค.'!I7),IF('พ.ค.'!I37="","",'พ.ค.'!I37))</f>
        <v/>
      </c>
      <c r="L7" s="188" t="str">
        <f>IF($B$2=1,IF('พ.ค.'!J7="","",'พ.ค.'!J7),IF('พ.ค.'!J37="","",'พ.ค.'!J37))</f>
        <v/>
      </c>
      <c r="M7" s="188" t="str">
        <f>IF($B$2=1,IF('พ.ค.'!K7="","",'พ.ค.'!K7),IF('พ.ค.'!K37="","",'พ.ค.'!K37))</f>
        <v/>
      </c>
      <c r="N7" s="188" t="str">
        <f>IF($B$2=1,IF('พ.ค.'!L7="","",'พ.ค.'!L7),IF('พ.ค.'!L37="","",'พ.ค.'!L37))</f>
        <v/>
      </c>
      <c r="O7" s="188" t="str">
        <f>IF($B$2=1,IF('พ.ค.'!M7="","",'พ.ค.'!M7),IF('พ.ค.'!M37="","",'พ.ค.'!M37))</f>
        <v/>
      </c>
      <c r="P7" s="188" t="str">
        <f>IF($B$2=1,IF('พ.ค.'!N7="","",'พ.ค.'!N7),IF('พ.ค.'!N37="","",'พ.ค.'!N37))</f>
        <v/>
      </c>
      <c r="Q7" s="188" t="str">
        <f>IF($B$2=1,IF('พ.ค.'!O7="","",'พ.ค.'!O7),IF('พ.ค.'!O37="","",'พ.ค.'!O37))</f>
        <v/>
      </c>
      <c r="R7" s="188" t="str">
        <f>IF($B$2=1,IF('พ.ค.'!P7="","",'พ.ค.'!P7),IF('พ.ค.'!P37="","",'พ.ค.'!P37))</f>
        <v/>
      </c>
      <c r="S7" s="188" t="str">
        <f>IF($B$2=1,IF('พ.ค.'!Q7="","",'พ.ค.'!Q7),IF('พ.ค.'!Q37="","",'พ.ค.'!Q37))</f>
        <v/>
      </c>
      <c r="T7" s="188" t="str">
        <f>IF($B$2=1,IF('พ.ค.'!R7="","",'พ.ค.'!R7),IF('พ.ค.'!R37="","",'พ.ค.'!R37))</f>
        <v/>
      </c>
      <c r="U7" s="188" t="str">
        <f>IF($B$2=1,IF('พ.ค.'!S7="","",'พ.ค.'!S7),IF('พ.ค.'!S37="","",'พ.ค.'!S37))</f>
        <v/>
      </c>
      <c r="V7" s="188" t="str">
        <f>IF($B$2=1,IF('พ.ค.'!T7="","",'พ.ค.'!T7),IF('พ.ค.'!T37="","",'พ.ค.'!T37))</f>
        <v/>
      </c>
      <c r="W7" s="188" t="str">
        <f>IF($B$2=1,IF('พ.ค.'!U7="","",'พ.ค.'!U7),IF('พ.ค.'!U37="","",'พ.ค.'!U37))</f>
        <v/>
      </c>
      <c r="X7" s="188" t="str">
        <f>IF($B$2=1,IF('พ.ค.'!V7="","",'พ.ค.'!V7),IF('พ.ค.'!V37="","",'พ.ค.'!V37))</f>
        <v/>
      </c>
      <c r="Y7" s="188" t="str">
        <f>IF($B$2=1,IF('พ.ค.'!W7="","",'พ.ค.'!W7),IF('พ.ค.'!W37="","",'พ.ค.'!W37))</f>
        <v/>
      </c>
      <c r="Z7" s="188" t="str">
        <f>IF($B$2=1,IF('พ.ค.'!X7="","",'พ.ค.'!X7),IF('พ.ค.'!X37="","",'พ.ค.'!X37))</f>
        <v/>
      </c>
      <c r="AA7" s="188" t="str">
        <f>IF($B$2=1,IF('พ.ค.'!Y7="","",'พ.ค.'!Y7),IF('พ.ค.'!Y37="","",'พ.ค.'!Y37))</f>
        <v/>
      </c>
      <c r="AB7" s="188" t="str">
        <f>IF($B$2=1,IF('พ.ค.'!Z7="","",'พ.ค.'!Z7),IF('พ.ค.'!Z37="","",'พ.ค.'!Z37))</f>
        <v/>
      </c>
      <c r="AC7" s="188" t="str">
        <f>IF($B$2=1,IF('พ.ค.'!AA7="","",'พ.ค.'!AA7),IF('พ.ค.'!AA37="","",'พ.ค.'!AA37))</f>
        <v/>
      </c>
      <c r="AD7" s="188" t="str">
        <f>IF($B$2=1,IF('พ.ค.'!AB7="","",'พ.ค.'!AB7),IF('พ.ค.'!AB37="","",'พ.ค.'!AB37))</f>
        <v/>
      </c>
      <c r="AE7" s="188" t="str">
        <f>IF($B$2=1,IF('พ.ค.'!AC7="","",'พ.ค.'!AC7),IF('พ.ค.'!AC37="","",'พ.ค.'!AC37))</f>
        <v/>
      </c>
      <c r="AF7" s="188" t="str">
        <f>IF($B$2=1,IF('พ.ค.'!AD7="","",'พ.ค.'!AD7),IF('พ.ค.'!AD37="","",'พ.ค.'!AD37))</f>
        <v/>
      </c>
      <c r="AG7" s="188" t="str">
        <f>IF($B$2=1,IF('พ.ค.'!AE7="","",'พ.ค.'!AE7),IF('พ.ค.'!AE37="","",'พ.ค.'!AE37))</f>
        <v/>
      </c>
      <c r="AH7" s="188" t="str">
        <f>IF($B$2=1,IF('พ.ค.'!AF7="","",'พ.ค.'!AF7),IF('พ.ค.'!AF37="","",'พ.ค.'!AF37))</f>
        <v/>
      </c>
      <c r="AI7" s="188" t="str">
        <f>IF($B$2=1,IF('พ.ค.'!AG7="","",'พ.ค.'!AG7),IF('พ.ค.'!AG37="","",'พ.ค.'!AG37))</f>
        <v/>
      </c>
      <c r="AJ7" s="188" t="str">
        <f>IF($B$2=1,IF('พ.ค.'!AH7="","",'พ.ค.'!AH7),IF('พ.ค.'!AH37="","",'พ.ค.'!AH37))</f>
        <v/>
      </c>
      <c r="AK7" s="188">
        <f>IF($B$2=1,IF('พ.ค.'!AI7="","",'พ.ค.'!AI7),IF('พ.ค.'!AI37="","",'พ.ค.'!AI37))</f>
        <v>0</v>
      </c>
      <c r="AL7" s="187">
        <f t="shared" si="11"/>
        <v>4</v>
      </c>
      <c r="AM7" s="188"/>
      <c r="AN7" s="188" t="str">
        <f>IF($B$2=1,IF('มิ.ย.'!D7="","",'มิ.ย.'!D7),IF('มิ.ย.'!D37="","",'มิ.ย.'!D37))</f>
        <v/>
      </c>
      <c r="AO7" s="188" t="str">
        <f>IF($B$2=1,IF('มิ.ย.'!E7="","",'มิ.ย.'!E7),IF('มิ.ย.'!E37="","",'มิ.ย.'!E37))</f>
        <v/>
      </c>
      <c r="AP7" s="188" t="str">
        <f>IF($B$2=1,IF('มิ.ย.'!F7="","",'มิ.ย.'!F7),IF('มิ.ย.'!F37="","",'มิ.ย.'!F37))</f>
        <v/>
      </c>
      <c r="AQ7" s="188" t="str">
        <f>IF($B$2=1,IF('มิ.ย.'!G7="","",'มิ.ย.'!G7),IF('มิ.ย.'!G37="","",'มิ.ย.'!G37))</f>
        <v/>
      </c>
      <c r="AR7" s="188" t="str">
        <f>IF($B$2=1,IF('มิ.ย.'!H7="","",'มิ.ย.'!H7),IF('มิ.ย.'!H37="","",'มิ.ย.'!H37))</f>
        <v/>
      </c>
      <c r="AS7" s="188" t="str">
        <f>IF($B$2=1,IF('มิ.ย.'!I7="","",'มิ.ย.'!I7),IF('มิ.ย.'!I37="","",'มิ.ย.'!I37))</f>
        <v/>
      </c>
      <c r="AT7" s="188" t="str">
        <f>IF($B$2=1,IF('มิ.ย.'!J7="","",'มิ.ย.'!J7),IF('มิ.ย.'!J37="","",'มิ.ย.'!J37))</f>
        <v/>
      </c>
      <c r="AU7" s="188" t="str">
        <f>IF($B$2=1,IF('มิ.ย.'!K7="","",'มิ.ย.'!K7),IF('มิ.ย.'!K37="","",'มิ.ย.'!K37))</f>
        <v/>
      </c>
      <c r="AV7" s="188" t="str">
        <f>IF($B$2=1,IF('มิ.ย.'!L7="","",'มิ.ย.'!L7),IF('มิ.ย.'!L37="","",'มิ.ย.'!L37))</f>
        <v/>
      </c>
      <c r="AW7" s="188" t="str">
        <f>IF($B$2=1,IF('มิ.ย.'!M7="","",'มิ.ย.'!M7),IF('มิ.ย.'!M37="","",'มิ.ย.'!M37))</f>
        <v/>
      </c>
      <c r="AX7" s="188" t="str">
        <f>IF($B$2=1,IF('มิ.ย.'!N7="","",'มิ.ย.'!N7),IF('มิ.ย.'!N37="","",'มิ.ย.'!N37))</f>
        <v/>
      </c>
      <c r="AY7" s="188" t="str">
        <f>IF($B$2=1,IF('มิ.ย.'!O7="","",'มิ.ย.'!O7),IF('มิ.ย.'!O37="","",'มิ.ย.'!O37))</f>
        <v/>
      </c>
      <c r="AZ7" s="188" t="str">
        <f>IF($B$2=1,IF('มิ.ย.'!P7="","",'มิ.ย.'!P7),IF('มิ.ย.'!P37="","",'มิ.ย.'!P37))</f>
        <v/>
      </c>
      <c r="BA7" s="188" t="str">
        <f>IF($B$2=1,IF('มิ.ย.'!Q7="","",'มิ.ย.'!Q7),IF('มิ.ย.'!Q37="","",'มิ.ย.'!Q37))</f>
        <v/>
      </c>
      <c r="BB7" s="188" t="str">
        <f>IF($B$2=1,IF('มิ.ย.'!R7="","",'มิ.ย.'!R7),IF('มิ.ย.'!R37="","",'มิ.ย.'!R37))</f>
        <v/>
      </c>
      <c r="BC7" s="188" t="str">
        <f>IF($B$2=1,IF('มิ.ย.'!S7="","",'มิ.ย.'!S7),IF('มิ.ย.'!S37="","",'มิ.ย.'!S37))</f>
        <v/>
      </c>
      <c r="BD7" s="188" t="str">
        <f>IF($B$2=1,IF('มิ.ย.'!T7="","",'มิ.ย.'!T7),IF('มิ.ย.'!T37="","",'มิ.ย.'!T37))</f>
        <v/>
      </c>
      <c r="BE7" s="188" t="str">
        <f>IF($B$2=1,IF('มิ.ย.'!U7="","",'มิ.ย.'!U7),IF('มิ.ย.'!U37="","",'มิ.ย.'!U37))</f>
        <v/>
      </c>
      <c r="BF7" s="188" t="str">
        <f>IF($B$2=1,IF('มิ.ย.'!V7="","",'มิ.ย.'!V7),IF('มิ.ย.'!V37="","",'มิ.ย.'!V37))</f>
        <v/>
      </c>
      <c r="BG7" s="188" t="str">
        <f>IF($B$2=1,IF('มิ.ย.'!W7="","",'มิ.ย.'!W7),IF('มิ.ย.'!W37="","",'มิ.ย.'!W37))</f>
        <v/>
      </c>
      <c r="BH7" s="188" t="str">
        <f>IF($B$2=1,IF('มิ.ย.'!X7="","",'มิ.ย.'!X7),IF('มิ.ย.'!X37="","",'มิ.ย.'!X37))</f>
        <v/>
      </c>
      <c r="BI7" s="188" t="str">
        <f>IF($B$2=1,IF('มิ.ย.'!Y7="","",'มิ.ย.'!Y7),IF('มิ.ย.'!Y37="","",'มิ.ย.'!Y37))</f>
        <v/>
      </c>
      <c r="BJ7" s="188" t="str">
        <f>IF($B$2=1,IF('มิ.ย.'!Z7="","",'มิ.ย.'!Z7),IF('มิ.ย.'!Z37="","",'มิ.ย.'!Z37))</f>
        <v/>
      </c>
      <c r="BK7" s="188" t="str">
        <f>IF($B$2=1,IF('มิ.ย.'!AA7="","",'มิ.ย.'!AA7),IF('มิ.ย.'!AA37="","",'มิ.ย.'!AA37))</f>
        <v/>
      </c>
      <c r="BL7" s="188" t="str">
        <f>IF($B$2=1,IF('มิ.ย.'!AB7="","",'มิ.ย.'!AB7),IF('มิ.ย.'!AB37="","",'มิ.ย.'!AB37))</f>
        <v/>
      </c>
      <c r="BM7" s="188" t="str">
        <f>IF($B$2=1,IF('มิ.ย.'!AC7="","",'มิ.ย.'!AC7),IF('มิ.ย.'!AC37="","",'มิ.ย.'!AC37))</f>
        <v/>
      </c>
      <c r="BN7" s="188" t="str">
        <f>IF($B$2=1,IF('มิ.ย.'!AD7="","",'มิ.ย.'!AD7),IF('มิ.ย.'!AD37="","",'มิ.ย.'!AD37))</f>
        <v/>
      </c>
      <c r="BO7" s="188" t="str">
        <f>IF($B$2=1,IF('มิ.ย.'!AE7="","",'มิ.ย.'!AE7),IF('มิ.ย.'!AE37="","",'มิ.ย.'!AE37))</f>
        <v/>
      </c>
      <c r="BP7" s="188" t="str">
        <f>IF($B$2=1,IF('มิ.ย.'!AF7="","",'มิ.ย.'!AF7),IF('มิ.ย.'!AF37="","",'มิ.ย.'!AF37))</f>
        <v/>
      </c>
      <c r="BQ7" s="188" t="str">
        <f>IF($B$2=1,IF('มิ.ย.'!AG7="","",'มิ.ย.'!AG7),IF('มิ.ย.'!AG37="","",'มิ.ย.'!AG37))</f>
        <v/>
      </c>
      <c r="BR7" s="188" t="str">
        <f>IF($B$2=1,IF('มิ.ย.'!AH7="","",'มิ.ย.'!AH7),IF('มิ.ย.'!AH37="","",'มิ.ย.'!AH37))</f>
        <v/>
      </c>
      <c r="BS7" s="188">
        <f>IF($B$2=1,IF('มิ.ย.'!AI7="","",'มิ.ย.'!AI7),IF('มิ.ย.'!AI37="","",'มิ.ย.'!AI37))</f>
        <v>0</v>
      </c>
      <c r="BT7" s="187">
        <f t="shared" si="12"/>
        <v>4</v>
      </c>
      <c r="BU7" s="188"/>
      <c r="BV7" s="188" t="str">
        <f>IF($B$2=1,IF('ก.ค.'!D7="","",'ก.ค.'!D7),IF('ก.ค.'!D37="","",'ก.ค.'!D37))</f>
        <v/>
      </c>
      <c r="BW7" s="188" t="str">
        <f>IF($B$2=1,IF('ก.ค.'!E7="","",'ก.ค.'!E7),IF('ก.ค.'!E37="","",'ก.ค.'!E37))</f>
        <v/>
      </c>
      <c r="BX7" s="188" t="str">
        <f>IF($B$2=1,IF('ก.ค.'!F7="","",'ก.ค.'!F7),IF('ก.ค.'!F37="","",'ก.ค.'!F37))</f>
        <v/>
      </c>
      <c r="BY7" s="188" t="str">
        <f>IF($B$2=1,IF('ก.ค.'!G7="","",'ก.ค.'!G7),IF('ก.ค.'!G37="","",'ก.ค.'!G37))</f>
        <v/>
      </c>
      <c r="BZ7" s="188" t="str">
        <f>IF($B$2=1,IF('ก.ค.'!H7="","",'ก.ค.'!H7),IF('ก.ค.'!H37="","",'ก.ค.'!H37))</f>
        <v/>
      </c>
      <c r="CA7" s="188" t="str">
        <f>IF($B$2=1,IF('ก.ค.'!I7="","",'ก.ค.'!I7),IF('ก.ค.'!I37="","",'ก.ค.'!I37))</f>
        <v/>
      </c>
      <c r="CB7" s="188" t="str">
        <f>IF($B$2=1,IF('ก.ค.'!J7="","",'ก.ค.'!J7),IF('ก.ค.'!J37="","",'ก.ค.'!J37))</f>
        <v/>
      </c>
      <c r="CC7" s="188" t="str">
        <f>IF($B$2=1,IF('ก.ค.'!K7="","",'ก.ค.'!K7),IF('ก.ค.'!K37="","",'ก.ค.'!K37))</f>
        <v/>
      </c>
      <c r="CD7" s="188" t="str">
        <f>IF($B$2=1,IF('ก.ค.'!L7="","",'ก.ค.'!L7),IF('ก.ค.'!L37="","",'ก.ค.'!L37))</f>
        <v/>
      </c>
      <c r="CE7" s="188" t="str">
        <f>IF($B$2=1,IF('ก.ค.'!M7="","",'ก.ค.'!M7),IF('ก.ค.'!M37="","",'ก.ค.'!M37))</f>
        <v/>
      </c>
      <c r="CF7" s="188" t="str">
        <f>IF($B$2=1,IF('ก.ค.'!N7="","",'ก.ค.'!N7),IF('ก.ค.'!N37="","",'ก.ค.'!N37))</f>
        <v/>
      </c>
      <c r="CG7" s="188" t="str">
        <f>IF($B$2=1,IF('ก.ค.'!O7="","",'ก.ค.'!O7),IF('ก.ค.'!O37="","",'ก.ค.'!O37))</f>
        <v/>
      </c>
      <c r="CH7" s="188" t="str">
        <f>IF($B$2=1,IF('ก.ค.'!P7="","",'ก.ค.'!P7),IF('ก.ค.'!P37="","",'ก.ค.'!P37))</f>
        <v/>
      </c>
      <c r="CI7" s="188" t="str">
        <f>IF($B$2=1,IF('ก.ค.'!Q7="","",'ก.ค.'!Q7),IF('ก.ค.'!Q37="","",'ก.ค.'!Q37))</f>
        <v/>
      </c>
      <c r="CJ7" s="188" t="str">
        <f>IF($B$2=1,IF('ก.ค.'!R7="","",'ก.ค.'!R7),IF('ก.ค.'!R37="","",'ก.ค.'!R37))</f>
        <v/>
      </c>
      <c r="CK7" s="188" t="str">
        <f>IF($B$2=1,IF('ก.ค.'!S7="","",'ก.ค.'!S7),IF('ก.ค.'!S37="","",'ก.ค.'!S37))</f>
        <v/>
      </c>
      <c r="CL7" s="188" t="str">
        <f>IF($B$2=1,IF('ก.ค.'!T7="","",'ก.ค.'!T7),IF('ก.ค.'!T37="","",'ก.ค.'!T37))</f>
        <v/>
      </c>
      <c r="CM7" s="188" t="str">
        <f>IF($B$2=1,IF('ก.ค.'!U7="","",'ก.ค.'!U7),IF('ก.ค.'!U37="","",'ก.ค.'!U37))</f>
        <v/>
      </c>
      <c r="CN7" s="188" t="str">
        <f>IF($B$2=1,IF('ก.ค.'!V7="","",'ก.ค.'!V7),IF('ก.ค.'!V37="","",'ก.ค.'!V37))</f>
        <v/>
      </c>
      <c r="CO7" s="188" t="str">
        <f>IF($B$2=1,IF('ก.ค.'!W7="","",'ก.ค.'!W7),IF('ก.ค.'!W37="","",'ก.ค.'!W37))</f>
        <v/>
      </c>
      <c r="CP7" s="188" t="str">
        <f>IF($B$2=1,IF('ก.ค.'!X7="","",'ก.ค.'!X7),IF('ก.ค.'!X37="","",'ก.ค.'!X37))</f>
        <v/>
      </c>
      <c r="CQ7" s="188" t="str">
        <f>IF($B$2=1,IF('ก.ค.'!Y7="","",'ก.ค.'!Y7),IF('ก.ค.'!Y37="","",'ก.ค.'!Y37))</f>
        <v/>
      </c>
      <c r="CR7" s="188" t="str">
        <f>IF($B$2=1,IF('ก.ค.'!Z7="","",'ก.ค.'!Z7),IF('ก.ค.'!Z37="","",'ก.ค.'!Z37))</f>
        <v/>
      </c>
      <c r="CS7" s="188" t="str">
        <f>IF($B$2=1,IF('ก.ค.'!AA7="","",'ก.ค.'!AA7),IF('ก.ค.'!AA37="","",'ก.ค.'!AA37))</f>
        <v/>
      </c>
      <c r="CT7" s="188" t="str">
        <f>IF($B$2=1,IF('ก.ค.'!AB7="","",'ก.ค.'!AB7),IF('ก.ค.'!AB37="","",'ก.ค.'!AB37))</f>
        <v/>
      </c>
      <c r="CU7" s="188" t="str">
        <f>IF($B$2=1,IF('ก.ค.'!AC7="","",'ก.ค.'!AC7),IF('ก.ค.'!AC37="","",'ก.ค.'!AC37))</f>
        <v/>
      </c>
      <c r="CV7" s="188" t="str">
        <f>IF($B$2=1,IF('ก.ค.'!AD7="","",'ก.ค.'!AD7),IF('ก.ค.'!AD37="","",'ก.ค.'!AD37))</f>
        <v/>
      </c>
      <c r="CW7" s="188" t="str">
        <f>IF($B$2=1,IF('ก.ค.'!AE7="","",'ก.ค.'!AE7),IF('ก.ค.'!AE37="","",'ก.ค.'!AE37))</f>
        <v/>
      </c>
      <c r="CX7" s="188" t="str">
        <f>IF($B$2=1,IF('ก.ค.'!AF7="","",'ก.ค.'!AF7),IF('ก.ค.'!AF37="","",'ก.ค.'!AF37))</f>
        <v/>
      </c>
      <c r="CY7" s="188" t="str">
        <f>IF($B$2=1,IF('ก.ค.'!AG7="","",'ก.ค.'!AG7),IF('ก.ค.'!AG37="","",'ก.ค.'!AG37))</f>
        <v/>
      </c>
      <c r="CZ7" s="188" t="str">
        <f>IF($B$2=1,IF('ก.ค.'!AH7="","",'ก.ค.'!AH7),IF('ก.ค.'!AH37="","",'ก.ค.'!AH37))</f>
        <v/>
      </c>
      <c r="DA7" s="188">
        <f>IF($B$2=1,IF('ก.ค.'!AI7="","",'ก.ค.'!AI7),IF('ก.ค.'!AI37="","",'ก.ค.'!AI37))</f>
        <v>0</v>
      </c>
      <c r="DB7" s="187">
        <f t="shared" si="13"/>
        <v>4</v>
      </c>
      <c r="DC7" s="188"/>
      <c r="DD7" s="188" t="str">
        <f>IF($B$2=1,IF('ส.ค.'!D7="","",'ส.ค.'!D7),IF('ส.ค.'!D37="","",'ส.ค.'!D37))</f>
        <v/>
      </c>
      <c r="DE7" s="188" t="str">
        <f>IF($B$2=1,IF('ส.ค.'!E7="","",'ส.ค.'!E7),IF('ส.ค.'!E37="","",'ส.ค.'!E37))</f>
        <v/>
      </c>
      <c r="DF7" s="188" t="str">
        <f>IF($B$2=1,IF('ส.ค.'!F7="","",'ส.ค.'!F7),IF('ส.ค.'!F37="","",'ส.ค.'!F37))</f>
        <v/>
      </c>
      <c r="DG7" s="188" t="str">
        <f>IF($B$2=1,IF('ส.ค.'!G7="","",'ส.ค.'!G7),IF('ส.ค.'!G37="","",'ส.ค.'!G37))</f>
        <v/>
      </c>
      <c r="DH7" s="188" t="str">
        <f>IF($B$2=1,IF('ส.ค.'!H7="","",'ส.ค.'!H7),IF('ส.ค.'!H37="","",'ส.ค.'!H37))</f>
        <v/>
      </c>
      <c r="DI7" s="188" t="str">
        <f>IF($B$2=1,IF('ส.ค.'!I7="","",'ส.ค.'!I7),IF('ส.ค.'!I37="","",'ส.ค.'!I37))</f>
        <v/>
      </c>
      <c r="DJ7" s="188" t="str">
        <f>IF($B$2=1,IF('ส.ค.'!J7="","",'ส.ค.'!J7),IF('ส.ค.'!J37="","",'ส.ค.'!J37))</f>
        <v/>
      </c>
      <c r="DK7" s="188" t="str">
        <f>IF($B$2=1,IF('ส.ค.'!K7="","",'ส.ค.'!K7),IF('ส.ค.'!K37="","",'ส.ค.'!K37))</f>
        <v/>
      </c>
      <c r="DL7" s="188" t="str">
        <f>IF($B$2=1,IF('ส.ค.'!L7="","",'ส.ค.'!L7),IF('ส.ค.'!L37="","",'ส.ค.'!L37))</f>
        <v/>
      </c>
      <c r="DM7" s="188" t="str">
        <f>IF($B$2=1,IF('ส.ค.'!M7="","",'ส.ค.'!M7),IF('ส.ค.'!M37="","",'ส.ค.'!M37))</f>
        <v/>
      </c>
      <c r="DN7" s="188" t="str">
        <f>IF($B$2=1,IF('ส.ค.'!N7="","",'ส.ค.'!N7),IF('ส.ค.'!N37="","",'ส.ค.'!N37))</f>
        <v/>
      </c>
      <c r="DO7" s="188" t="str">
        <f>IF($B$2=1,IF('ส.ค.'!O7="","",'ส.ค.'!O7),IF('ส.ค.'!O37="","",'ส.ค.'!O37))</f>
        <v/>
      </c>
      <c r="DP7" s="188" t="str">
        <f>IF($B$2=1,IF('ส.ค.'!P7="","",'ส.ค.'!P7),IF('ส.ค.'!P37="","",'ส.ค.'!P37))</f>
        <v/>
      </c>
      <c r="DQ7" s="188" t="str">
        <f>IF($B$2=1,IF('ส.ค.'!Q7="","",'ส.ค.'!Q7),IF('ส.ค.'!Q37="","",'ส.ค.'!Q37))</f>
        <v/>
      </c>
      <c r="DR7" s="188" t="str">
        <f>IF($B$2=1,IF('ส.ค.'!R7="","",'ส.ค.'!R7),IF('ส.ค.'!R37="","",'ส.ค.'!R37))</f>
        <v/>
      </c>
      <c r="DS7" s="188" t="str">
        <f>IF($B$2=1,IF('ส.ค.'!S7="","",'ส.ค.'!S7),IF('ส.ค.'!S37="","",'ส.ค.'!S37))</f>
        <v/>
      </c>
      <c r="DT7" s="188" t="str">
        <f>IF($B$2=1,IF('ส.ค.'!T7="","",'ส.ค.'!T7),IF('ส.ค.'!T37="","",'ส.ค.'!T37))</f>
        <v/>
      </c>
      <c r="DU7" s="188" t="str">
        <f>IF($B$2=1,IF('ส.ค.'!U7="","",'ส.ค.'!U7),IF('ส.ค.'!U37="","",'ส.ค.'!U37))</f>
        <v/>
      </c>
      <c r="DV7" s="188" t="str">
        <f>IF($B$2=1,IF('ส.ค.'!V7="","",'ส.ค.'!V7),IF('ส.ค.'!V37="","",'ส.ค.'!V37))</f>
        <v/>
      </c>
      <c r="DW7" s="188" t="str">
        <f>IF($B$2=1,IF('ส.ค.'!W7="","",'ส.ค.'!W7),IF('ส.ค.'!W37="","",'ส.ค.'!W37))</f>
        <v/>
      </c>
      <c r="DX7" s="188" t="str">
        <f>IF($B$2=1,IF('ส.ค.'!X7="","",'ส.ค.'!X7),IF('ส.ค.'!X37="","",'ส.ค.'!X37))</f>
        <v/>
      </c>
      <c r="DY7" s="188" t="str">
        <f>IF($B$2=1,IF('ส.ค.'!Y7="","",'ส.ค.'!Y7),IF('ส.ค.'!Y37="","",'ส.ค.'!Y37))</f>
        <v/>
      </c>
      <c r="DZ7" s="188" t="str">
        <f>IF($B$2=1,IF('ส.ค.'!Z7="","",'ส.ค.'!Z7),IF('ส.ค.'!Z37="","",'ส.ค.'!Z37))</f>
        <v/>
      </c>
      <c r="EA7" s="188" t="str">
        <f>IF($B$2=1,IF('ส.ค.'!AA7="","",'ส.ค.'!AA7),IF('ส.ค.'!AA37="","",'ส.ค.'!AA37))</f>
        <v/>
      </c>
      <c r="EB7" s="188" t="str">
        <f>IF($B$2=1,IF('ส.ค.'!AB7="","",'ส.ค.'!AB7),IF('ส.ค.'!AB37="","",'ส.ค.'!AB37))</f>
        <v/>
      </c>
      <c r="EC7" s="188" t="str">
        <f>IF($B$2=1,IF('ส.ค.'!AC7="","",'ส.ค.'!AC7),IF('ส.ค.'!AC37="","",'ส.ค.'!AC37))</f>
        <v/>
      </c>
      <c r="ED7" s="188" t="str">
        <f>IF($B$2=1,IF('ส.ค.'!AD7="","",'ส.ค.'!AD7),IF('ส.ค.'!AD37="","",'ส.ค.'!AD37))</f>
        <v/>
      </c>
      <c r="EE7" s="188" t="str">
        <f>IF($B$2=1,IF('ส.ค.'!AE7="","",'ส.ค.'!AE7),IF('ส.ค.'!AE37="","",'ส.ค.'!AE37))</f>
        <v/>
      </c>
      <c r="EF7" s="188" t="str">
        <f>IF($B$2=1,IF('ส.ค.'!AF7="","",'ส.ค.'!AF7),IF('ส.ค.'!AF37="","",'ส.ค.'!AF37))</f>
        <v/>
      </c>
      <c r="EG7" s="188" t="str">
        <f>IF($B$2=1,IF('ส.ค.'!AG7="","",'ส.ค.'!AG7),IF('ส.ค.'!AG37="","",'ส.ค.'!AG37))</f>
        <v/>
      </c>
      <c r="EH7" s="188" t="str">
        <f>IF($B$2=1,IF('ส.ค.'!AH7="","",'ส.ค.'!AH7),IF('ส.ค.'!AH37="","",'ส.ค.'!AH37))</f>
        <v/>
      </c>
      <c r="EI7" s="188">
        <f>IF($B$2=1,IF('ส.ค.'!AI7="","",'ส.ค.'!AI7),IF('ส.ค.'!AI37="","",'ส.ค.'!AI37))</f>
        <v>0</v>
      </c>
      <c r="EJ7" s="187">
        <f t="shared" si="14"/>
        <v>4</v>
      </c>
      <c r="EK7" s="188"/>
      <c r="EL7" s="188" t="str">
        <f>IF($B$2=1,IF('ก.ย.'!D7="","",'ก.ย.'!D7),IF('ก.ย.'!D37="","",'ก.ย.'!D37))</f>
        <v/>
      </c>
      <c r="EM7" s="188" t="str">
        <f>IF($B$2=1,IF('ก.ย.'!E7="","",'ก.ย.'!E7),IF('ก.ย.'!E37="","",'ก.ย.'!E37))</f>
        <v/>
      </c>
      <c r="EN7" s="188" t="str">
        <f>IF($B$2=1,IF('ก.ย.'!F7="","",'ก.ย.'!F7),IF('ก.ย.'!F37="","",'ก.ย.'!F37))</f>
        <v/>
      </c>
      <c r="EO7" s="188" t="str">
        <f>IF($B$2=1,IF('ก.ย.'!G7="","",'ก.ย.'!G7),IF('ก.ย.'!G37="","",'ก.ย.'!G37))</f>
        <v/>
      </c>
      <c r="EP7" s="188" t="str">
        <f>IF($B$2=1,IF('ก.ย.'!H7="","",'ก.ย.'!H7),IF('ก.ย.'!H37="","",'ก.ย.'!H37))</f>
        <v/>
      </c>
      <c r="EQ7" s="188" t="str">
        <f>IF($B$2=1,IF('ก.ย.'!I7="","",'ก.ย.'!I7),IF('ก.ย.'!I37="","",'ก.ย.'!I37))</f>
        <v/>
      </c>
      <c r="ER7" s="188" t="str">
        <f>IF($B$2=1,IF('ก.ย.'!J7="","",'ก.ย.'!J7),IF('ก.ย.'!J37="","",'ก.ย.'!J37))</f>
        <v/>
      </c>
      <c r="ES7" s="188" t="str">
        <f>IF($B$2=1,IF('ก.ย.'!K7="","",'ก.ย.'!K7),IF('ก.ย.'!K37="","",'ก.ย.'!K37))</f>
        <v/>
      </c>
      <c r="ET7" s="188" t="str">
        <f>IF($B$2=1,IF('ก.ย.'!L7="","",'ก.ย.'!L7),IF('ก.ย.'!L37="","",'ก.ย.'!L37))</f>
        <v/>
      </c>
      <c r="EU7" s="188" t="str">
        <f>IF($B$2=1,IF('ก.ย.'!M7="","",'ก.ย.'!M7),IF('ก.ย.'!M37="","",'ก.ย.'!M37))</f>
        <v/>
      </c>
      <c r="EV7" s="188" t="str">
        <f>IF($B$2=1,IF('ก.ย.'!N7="","",'ก.ย.'!N7),IF('ก.ย.'!N37="","",'ก.ย.'!N37))</f>
        <v/>
      </c>
      <c r="EW7" s="188" t="str">
        <f>IF($B$2=1,IF('ก.ย.'!O7="","",'ก.ย.'!O7),IF('ก.ย.'!O37="","",'ก.ย.'!O37))</f>
        <v/>
      </c>
      <c r="EX7" s="188" t="str">
        <f>IF($B$2=1,IF('ก.ย.'!P7="","",'ก.ย.'!P7),IF('ก.ย.'!P37="","",'ก.ย.'!P37))</f>
        <v/>
      </c>
      <c r="EY7" s="188" t="str">
        <f>IF($B$2=1,IF('ก.ย.'!Q7="","",'ก.ย.'!Q7),IF('ก.ย.'!Q37="","",'ก.ย.'!Q37))</f>
        <v/>
      </c>
      <c r="EZ7" s="188" t="str">
        <f>IF($B$2=1,IF('ก.ย.'!R7="","",'ก.ย.'!R7),IF('ก.ย.'!R37="","",'ก.ย.'!R37))</f>
        <v/>
      </c>
      <c r="FA7" s="188" t="str">
        <f>IF($B$2=1,IF('ก.ย.'!S7="","",'ก.ย.'!S7),IF('ก.ย.'!S37="","",'ก.ย.'!S37))</f>
        <v/>
      </c>
      <c r="FB7" s="188" t="str">
        <f>IF($B$2=1,IF('ก.ย.'!T7="","",'ก.ย.'!T7),IF('ก.ย.'!T37="","",'ก.ย.'!T37))</f>
        <v/>
      </c>
      <c r="FC7" s="188" t="str">
        <f>IF($B$2=1,IF('ก.ย.'!U7="","",'ก.ย.'!U7),IF('ก.ย.'!U37="","",'ก.ย.'!U37))</f>
        <v/>
      </c>
      <c r="FD7" s="188" t="str">
        <f>IF($B$2=1,IF('ก.ย.'!V7="","",'ก.ย.'!V7),IF('ก.ย.'!V37="","",'ก.ย.'!V37))</f>
        <v/>
      </c>
      <c r="FE7" s="188" t="str">
        <f>IF($B$2=1,IF('ก.ย.'!W7="","",'ก.ย.'!W7),IF('ก.ย.'!W37="","",'ก.ย.'!W37))</f>
        <v/>
      </c>
      <c r="FF7" s="188" t="str">
        <f>IF($B$2=1,IF('ก.ย.'!X7="","",'ก.ย.'!X7),IF('ก.ย.'!X37="","",'ก.ย.'!X37))</f>
        <v/>
      </c>
      <c r="FG7" s="188" t="str">
        <f>IF($B$2=1,IF('ก.ย.'!Y7="","",'ก.ย.'!Y7),IF('ก.ย.'!Y37="","",'ก.ย.'!Y37))</f>
        <v/>
      </c>
      <c r="FH7" s="188" t="str">
        <f>IF($B$2=1,IF('ก.ย.'!Z7="","",'ก.ย.'!Z7),IF('ก.ย.'!Z37="","",'ก.ย.'!Z37))</f>
        <v/>
      </c>
      <c r="FI7" s="188" t="str">
        <f>IF($B$2=1,IF('ก.ย.'!AA7="","",'ก.ย.'!AA7),IF('ก.ย.'!AA37="","",'ก.ย.'!AA37))</f>
        <v/>
      </c>
      <c r="FJ7" s="188" t="str">
        <f>IF($B$2=1,IF('ก.ย.'!AB7="","",'ก.ย.'!AB7),IF('ก.ย.'!AB37="","",'ก.ย.'!AB37))</f>
        <v/>
      </c>
      <c r="FK7" s="188" t="str">
        <f>IF($B$2=1,IF('ก.ย.'!AC7="","",'ก.ย.'!AC7),IF('ก.ย.'!AC37="","",'ก.ย.'!AC37))</f>
        <v/>
      </c>
      <c r="FL7" s="188" t="str">
        <f>IF($B$2=1,IF('ก.ย.'!AD7="","",'ก.ย.'!AD7),IF('ก.ย.'!AD37="","",'ก.ย.'!AD37))</f>
        <v/>
      </c>
      <c r="FM7" s="188" t="str">
        <f>IF($B$2=1,IF('ก.ย.'!AE7="","",'ก.ย.'!AE7),IF('ก.ย.'!AE37="","",'ก.ย.'!AE37))</f>
        <v/>
      </c>
      <c r="FN7" s="188" t="str">
        <f>IF($B$2=1,IF('ก.ย.'!AF7="","",'ก.ย.'!AF7),IF('ก.ย.'!AF37="","",'ก.ย.'!AF37))</f>
        <v/>
      </c>
      <c r="FO7" s="188" t="str">
        <f>IF($B$2=1,IF('ก.ย.'!AG7="","",'ก.ย.'!AG7),IF('ก.ย.'!AG37="","",'ก.ย.'!AG37))</f>
        <v/>
      </c>
      <c r="FP7" s="188" t="str">
        <f>IF($B$2=1,IF('ก.ย.'!AH7="","",'ก.ย.'!AH7),IF('ก.ย.'!AH37="","",'ก.ย.'!AH37))</f>
        <v/>
      </c>
      <c r="FQ7" s="188">
        <f>IF($B$2=1,IF('ก.ย.'!AI7="","",'ก.ย.'!AI7),IF('ก.ย.'!AI37="","",'ก.ย.'!AI37))</f>
        <v>0</v>
      </c>
      <c r="FR7" s="187">
        <f t="shared" si="15"/>
        <v>4</v>
      </c>
      <c r="FS7" s="188"/>
      <c r="FT7" s="188" t="str">
        <f>IF($B$2=1,IF('ต.ค.'!D7="","",'ต.ค.'!D7),IF('ต.ค.'!D37="","",'ต.ค.'!D37))</f>
        <v/>
      </c>
      <c r="FU7" s="188" t="str">
        <f>IF($B$2=1,IF('ต.ค.'!E7="","",'ต.ค.'!E7),IF('ต.ค.'!E37="","",'ต.ค.'!E37))</f>
        <v/>
      </c>
      <c r="FV7" s="188" t="str">
        <f>IF($B$2=1,IF('ต.ค.'!F7="","",'ต.ค.'!F7),IF('ต.ค.'!F37="","",'ต.ค.'!F37))</f>
        <v/>
      </c>
      <c r="FW7" s="188" t="str">
        <f>IF($B$2=1,IF('ต.ค.'!G7="","",'ต.ค.'!G7),IF('ต.ค.'!G37="","",'ต.ค.'!G37))</f>
        <v/>
      </c>
      <c r="FX7" s="188" t="str">
        <f>IF($B$2=1,IF('ต.ค.'!H7="","",'ต.ค.'!H7),IF('ต.ค.'!H37="","",'ต.ค.'!H37))</f>
        <v/>
      </c>
      <c r="FY7" s="188" t="str">
        <f>IF($B$2=1,IF('ต.ค.'!I7="","",'ต.ค.'!I7),IF('ต.ค.'!I37="","",'ต.ค.'!I37))</f>
        <v/>
      </c>
      <c r="FZ7" s="188" t="str">
        <f>IF($B$2=1,IF('ต.ค.'!J7="","",'ต.ค.'!J7),IF('ต.ค.'!J37="","",'ต.ค.'!J37))</f>
        <v/>
      </c>
      <c r="GA7" s="188" t="str">
        <f>IF($B$2=1,IF('ต.ค.'!K7="","",'ต.ค.'!K7),IF('ต.ค.'!K37="","",'ต.ค.'!K37))</f>
        <v/>
      </c>
      <c r="GB7" s="188" t="str">
        <f>IF($B$2=1,IF('ต.ค.'!L7="","",'ต.ค.'!L7),IF('ต.ค.'!L37="","",'ต.ค.'!L37))</f>
        <v/>
      </c>
      <c r="GC7" s="188" t="str">
        <f>IF($B$2=1,IF('ต.ค.'!M7="","",'ต.ค.'!M7),IF('ต.ค.'!M37="","",'ต.ค.'!M37))</f>
        <v/>
      </c>
      <c r="GD7" s="188" t="str">
        <f>IF($B$2=1,IF('ต.ค.'!N7="","",'ต.ค.'!N7),IF('ต.ค.'!N37="","",'ต.ค.'!N37))</f>
        <v/>
      </c>
      <c r="GE7" s="188" t="str">
        <f>IF($B$2=1,IF('ต.ค.'!O7="","",'ต.ค.'!O7),IF('ต.ค.'!O37="","",'ต.ค.'!O37))</f>
        <v/>
      </c>
      <c r="GF7" s="188" t="str">
        <f>IF($B$2=1,IF('ต.ค.'!P7="","",'ต.ค.'!P7),IF('ต.ค.'!P37="","",'ต.ค.'!P37))</f>
        <v/>
      </c>
      <c r="GG7" s="188" t="str">
        <f>IF($B$2=1,IF('ต.ค.'!Q7="","",'ต.ค.'!Q7),IF('ต.ค.'!Q37="","",'ต.ค.'!Q37))</f>
        <v/>
      </c>
      <c r="GH7" s="188" t="str">
        <f>IF($B$2=1,IF('ต.ค.'!R7="","",'ต.ค.'!R7),IF('ต.ค.'!R37="","",'ต.ค.'!R37))</f>
        <v/>
      </c>
      <c r="GI7" s="188" t="str">
        <f>IF($B$2=1,IF('ต.ค.'!S7="","",'ต.ค.'!S7),IF('ต.ค.'!S37="","",'ต.ค.'!S37))</f>
        <v/>
      </c>
      <c r="GJ7" s="188" t="str">
        <f>IF($B$2=1,IF('ต.ค.'!T7="","",'ต.ค.'!T7),IF('ต.ค.'!T37="","",'ต.ค.'!T37))</f>
        <v/>
      </c>
      <c r="GK7" s="188" t="str">
        <f>IF($B$2=1,IF('ต.ค.'!U7="","",'ต.ค.'!U7),IF('ต.ค.'!U37="","",'ต.ค.'!U37))</f>
        <v/>
      </c>
      <c r="GL7" s="188" t="str">
        <f>IF($B$2=1,IF('ต.ค.'!V7="","",'ต.ค.'!V7),IF('ต.ค.'!V37="","",'ต.ค.'!V37))</f>
        <v/>
      </c>
      <c r="GM7" s="188" t="str">
        <f>IF($B$2=1,IF('ต.ค.'!W7="","",'ต.ค.'!W7),IF('ต.ค.'!W37="","",'ต.ค.'!W37))</f>
        <v/>
      </c>
      <c r="GN7" s="188" t="str">
        <f>IF($B$2=1,IF('ต.ค.'!X7="","",'ต.ค.'!X7),IF('ต.ค.'!X37="","",'ต.ค.'!X37))</f>
        <v/>
      </c>
      <c r="GO7" s="188" t="str">
        <f>IF($B$2=1,IF('ต.ค.'!Y7="","",'ต.ค.'!Y7),IF('ต.ค.'!Y37="","",'ต.ค.'!Y37))</f>
        <v/>
      </c>
      <c r="GP7" s="188" t="str">
        <f>IF($B$2=1,IF('ต.ค.'!Z7="","",'ต.ค.'!Z7),IF('ต.ค.'!Z37="","",'ต.ค.'!Z37))</f>
        <v/>
      </c>
      <c r="GQ7" s="188" t="str">
        <f>IF($B$2=1,IF('ต.ค.'!AA7="","",'ต.ค.'!AA7),IF('ต.ค.'!AA37="","",'ต.ค.'!AA37))</f>
        <v/>
      </c>
      <c r="GR7" s="188" t="str">
        <f>IF($B$2=1,IF('ต.ค.'!AB7="","",'ต.ค.'!AB7),IF('ต.ค.'!AB37="","",'ต.ค.'!AB37))</f>
        <v/>
      </c>
      <c r="GS7" s="188" t="str">
        <f>IF($B$2=1,IF('ต.ค.'!AC7="","",'ต.ค.'!AC7),IF('ต.ค.'!AC37="","",'ต.ค.'!AC37))</f>
        <v/>
      </c>
      <c r="GT7" s="188" t="str">
        <f>IF($B$2=1,IF('ต.ค.'!AD7="","",'ต.ค.'!AD7),IF('ต.ค.'!AD37="","",'ต.ค.'!AD37))</f>
        <v/>
      </c>
      <c r="GU7" s="188" t="str">
        <f>IF($B$2=1,IF('ต.ค.'!AE7="","",'ต.ค.'!AE7),IF('ต.ค.'!AE37="","",'ต.ค.'!AE37))</f>
        <v/>
      </c>
      <c r="GV7" s="188" t="str">
        <f>IF($B$2=1,IF('ต.ค.'!AF7="","",'ต.ค.'!AF7),IF('ต.ค.'!AF37="","",'ต.ค.'!AF37))</f>
        <v/>
      </c>
      <c r="GW7" s="188" t="str">
        <f>IF($B$2=1,IF('ต.ค.'!AG7="","",'ต.ค.'!AG7),IF('ต.ค.'!AG37="","",'ต.ค.'!AG37))</f>
        <v/>
      </c>
      <c r="GX7" s="188" t="str">
        <f>IF($B$2=1,IF('ต.ค.'!AH7="","",'ต.ค.'!AH7),IF('ต.ค.'!AH37="","",'ต.ค.'!AH37))</f>
        <v/>
      </c>
      <c r="GY7" s="188">
        <f>IF($B$2=1,IF('ต.ค.'!AI7="","",'ต.ค.'!AI7),IF('ต.ค.'!AI37="","",'ต.ค.'!AI37))</f>
        <v>0</v>
      </c>
      <c r="GZ7" s="187">
        <f t="shared" si="16"/>
        <v>4</v>
      </c>
      <c r="HA7" s="188"/>
      <c r="HB7" s="188" t="str">
        <f>IF($B$2=1,IF('พ.ย.'!D7="","",'พ.ย.'!D7),IF('พ.ย.'!D37="","",'พ.ย.'!D37))</f>
        <v/>
      </c>
      <c r="HC7" s="188" t="str">
        <f>IF($B$2=1,IF('พ.ย.'!E7="","",'พ.ย.'!E7),IF('พ.ย.'!E37="","",'พ.ย.'!E37))</f>
        <v/>
      </c>
      <c r="HD7" s="188" t="str">
        <f>IF($B$2=1,IF('พ.ย.'!F7="","",'พ.ย.'!F7),IF('พ.ย.'!F37="","",'พ.ย.'!F37))</f>
        <v/>
      </c>
      <c r="HE7" s="188" t="str">
        <f>IF($B$2=1,IF('พ.ย.'!G7="","",'พ.ย.'!G7),IF('พ.ย.'!G37="","",'พ.ย.'!G37))</f>
        <v/>
      </c>
      <c r="HF7" s="188" t="str">
        <f>IF($B$2=1,IF('พ.ย.'!H7="","",'พ.ย.'!H7),IF('พ.ย.'!H37="","",'พ.ย.'!H37))</f>
        <v/>
      </c>
      <c r="HG7" s="188" t="str">
        <f>IF($B$2=1,IF('พ.ย.'!I7="","",'พ.ย.'!I7),IF('พ.ย.'!I37="","",'พ.ย.'!I37))</f>
        <v/>
      </c>
      <c r="HH7" s="188" t="str">
        <f>IF($B$2=1,IF('พ.ย.'!J7="","",'พ.ย.'!J7),IF('พ.ย.'!J37="","",'พ.ย.'!J37))</f>
        <v/>
      </c>
      <c r="HI7" s="188" t="str">
        <f>IF($B$2=1,IF('พ.ย.'!K7="","",'พ.ย.'!K7),IF('พ.ย.'!K37="","",'พ.ย.'!K37))</f>
        <v/>
      </c>
      <c r="HJ7" s="188" t="str">
        <f>IF($B$2=1,IF('พ.ย.'!L7="","",'พ.ย.'!L7),IF('พ.ย.'!L37="","",'พ.ย.'!L37))</f>
        <v/>
      </c>
      <c r="HK7" s="188" t="str">
        <f>IF($B$2=1,IF('พ.ย.'!M7="","",'พ.ย.'!M7),IF('พ.ย.'!M37="","",'พ.ย.'!M37))</f>
        <v/>
      </c>
      <c r="HL7" s="188" t="str">
        <f>IF($B$2=1,IF('พ.ย.'!N7="","",'พ.ย.'!N7),IF('พ.ย.'!N37="","",'พ.ย.'!N37))</f>
        <v/>
      </c>
      <c r="HM7" s="188" t="str">
        <f>IF($B$2=1,IF('พ.ย.'!O7="","",'พ.ย.'!O7),IF('พ.ย.'!O37="","",'พ.ย.'!O37))</f>
        <v/>
      </c>
      <c r="HN7" s="188" t="str">
        <f>IF($B$2=1,IF('พ.ย.'!P7="","",'พ.ย.'!P7),IF('พ.ย.'!P37="","",'พ.ย.'!P37))</f>
        <v/>
      </c>
      <c r="HO7" s="188" t="str">
        <f>IF($B$2=1,IF('พ.ย.'!Q7="","",'พ.ย.'!Q7),IF('พ.ย.'!Q37="","",'พ.ย.'!Q37))</f>
        <v/>
      </c>
      <c r="HP7" s="188" t="str">
        <f>IF($B$2=1,IF('พ.ย.'!R7="","",'พ.ย.'!R7),IF('พ.ย.'!R37="","",'พ.ย.'!R37))</f>
        <v/>
      </c>
      <c r="HQ7" s="188" t="str">
        <f>IF($B$2=1,IF('พ.ย.'!S7="","",'พ.ย.'!S7),IF('พ.ย.'!S37="","",'พ.ย.'!S37))</f>
        <v/>
      </c>
      <c r="HR7" s="188" t="str">
        <f>IF($B$2=1,IF('พ.ย.'!T7="","",'พ.ย.'!T7),IF('พ.ย.'!T37="","",'พ.ย.'!T37))</f>
        <v/>
      </c>
      <c r="HS7" s="188" t="str">
        <f>IF($B$2=1,IF('พ.ย.'!U7="","",'พ.ย.'!U7),IF('พ.ย.'!U37="","",'พ.ย.'!U37))</f>
        <v/>
      </c>
      <c r="HT7" s="188" t="str">
        <f>IF($B$2=1,IF('พ.ย.'!V7="","",'พ.ย.'!V7),IF('พ.ย.'!V37="","",'พ.ย.'!V37))</f>
        <v/>
      </c>
      <c r="HU7" s="188" t="str">
        <f>IF($B$2=1,IF('พ.ย.'!W7="","",'พ.ย.'!W7),IF('พ.ย.'!W37="","",'พ.ย.'!W37))</f>
        <v/>
      </c>
      <c r="HV7" s="188" t="str">
        <f>IF($B$2=1,IF('พ.ย.'!X7="","",'พ.ย.'!X7),IF('พ.ย.'!X37="","",'พ.ย.'!X37))</f>
        <v/>
      </c>
      <c r="HW7" s="188" t="str">
        <f>IF($B$2=1,IF('พ.ย.'!Y7="","",'พ.ย.'!Y7),IF('พ.ย.'!Y37="","",'พ.ย.'!Y37))</f>
        <v/>
      </c>
      <c r="HX7" s="188" t="str">
        <f>IF($B$2=1,IF('พ.ย.'!Z7="","",'พ.ย.'!Z7),IF('พ.ย.'!Z37="","",'พ.ย.'!Z37))</f>
        <v/>
      </c>
      <c r="HY7" s="188" t="str">
        <f>IF($B$2=1,IF('พ.ย.'!AA7="","",'พ.ย.'!AA7),IF('พ.ย.'!AA37="","",'พ.ย.'!AA37))</f>
        <v/>
      </c>
      <c r="HZ7" s="188" t="str">
        <f>IF($B$2=1,IF('พ.ย.'!AB7="","",'พ.ย.'!AB7),IF('พ.ย.'!AB37="","",'พ.ย.'!AB37))</f>
        <v/>
      </c>
      <c r="IA7" s="188" t="str">
        <f>IF($B$2=1,IF('พ.ย.'!AC7="","",'พ.ย.'!AC7),IF('พ.ย.'!AC37="","",'พ.ย.'!AC37))</f>
        <v/>
      </c>
      <c r="IB7" s="188" t="str">
        <f>IF($B$2=1,IF('พ.ย.'!AD7="","",'พ.ย.'!AD7),IF('พ.ย.'!AD37="","",'พ.ย.'!AD37))</f>
        <v/>
      </c>
      <c r="IC7" s="188" t="str">
        <f>IF($B$2=1,IF('พ.ย.'!AE7="","",'พ.ย.'!AE7),IF('พ.ย.'!AE37="","",'พ.ย.'!AE37))</f>
        <v/>
      </c>
      <c r="ID7" s="188" t="str">
        <f>IF($B$2=1,IF('พ.ย.'!AF7="","",'พ.ย.'!AF7),IF('พ.ย.'!AF37="","",'พ.ย.'!AF37))</f>
        <v/>
      </c>
      <c r="IE7" s="188" t="str">
        <f>IF($B$2=1,IF('พ.ย.'!AG7="","",'พ.ย.'!AG7),IF('พ.ย.'!AG37="","",'พ.ย.'!AG37))</f>
        <v/>
      </c>
      <c r="IF7" s="188" t="str">
        <f>IF($B$2=1,IF('พ.ย.'!AH7="","",'พ.ย.'!AH7),IF('พ.ย.'!AH37="","",'พ.ย.'!AH37))</f>
        <v/>
      </c>
      <c r="IG7" s="188">
        <f>IF($B$2=1,IF('พ.ย.'!AI7="","",'พ.ย.'!AI7),IF('พ.ย.'!AI37="","",'พ.ย.'!AI37))</f>
        <v>0</v>
      </c>
      <c r="IH7" s="187">
        <f t="shared" si="17"/>
        <v>4</v>
      </c>
      <c r="II7" s="188"/>
      <c r="IJ7" s="188" t="str">
        <f>IF($B$2=1,IF('ธ.ค.'!D7="","",'ธ.ค.'!D7),IF('ธ.ค.'!D37="","",'ธ.ค.'!D37))</f>
        <v/>
      </c>
      <c r="IK7" s="188" t="str">
        <f>IF($B$2=1,IF('ธ.ค.'!E7="","",'ธ.ค.'!E7),IF('ธ.ค.'!E37="","",'ธ.ค.'!E37))</f>
        <v/>
      </c>
      <c r="IL7" s="188" t="str">
        <f>IF($B$2=1,IF('ธ.ค.'!F7="","",'ธ.ค.'!F7),IF('ธ.ค.'!F37="","",'ธ.ค.'!F37))</f>
        <v/>
      </c>
      <c r="IM7" s="188" t="str">
        <f>IF($B$2=1,IF('ธ.ค.'!G7="","",'ธ.ค.'!G7),IF('ธ.ค.'!G37="","",'ธ.ค.'!G37))</f>
        <v/>
      </c>
      <c r="IN7" s="188" t="str">
        <f>IF($B$2=1,IF('ธ.ค.'!H7="","",'ธ.ค.'!H7),IF('ธ.ค.'!H37="","",'ธ.ค.'!H37))</f>
        <v/>
      </c>
      <c r="IO7" s="188" t="str">
        <f>IF($B$2=1,IF('ธ.ค.'!I7="","",'ธ.ค.'!I7),IF('ธ.ค.'!I37="","",'ธ.ค.'!I37))</f>
        <v/>
      </c>
      <c r="IP7" s="188" t="str">
        <f>IF($B$2=1,IF('ธ.ค.'!J7="","",'ธ.ค.'!J7),IF('ธ.ค.'!J37="","",'ธ.ค.'!J37))</f>
        <v/>
      </c>
      <c r="IQ7" s="188" t="str">
        <f>IF($B$2=1,IF('ธ.ค.'!K7="","",'ธ.ค.'!K7),IF('ธ.ค.'!K37="","",'ธ.ค.'!K37))</f>
        <v/>
      </c>
      <c r="IR7" s="188" t="str">
        <f>IF($B$2=1,IF('ธ.ค.'!L7="","",'ธ.ค.'!L7),IF('ธ.ค.'!L37="","",'ธ.ค.'!L37))</f>
        <v/>
      </c>
      <c r="IS7" s="188" t="str">
        <f>IF($B$2=1,IF('ธ.ค.'!M7="","",'ธ.ค.'!M7),IF('ธ.ค.'!M37="","",'ธ.ค.'!M37))</f>
        <v/>
      </c>
      <c r="IT7" s="188" t="str">
        <f>IF($B$2=1,IF('ธ.ค.'!N7="","",'ธ.ค.'!N7),IF('ธ.ค.'!N37="","",'ธ.ค.'!N37))</f>
        <v/>
      </c>
      <c r="IU7" s="188" t="str">
        <f>IF($B$2=1,IF('ธ.ค.'!O7="","",'ธ.ค.'!O7),IF('ธ.ค.'!O37="","",'ธ.ค.'!O37))</f>
        <v/>
      </c>
      <c r="IV7" s="188" t="str">
        <f>IF($B$2=1,IF('ธ.ค.'!P7="","",'ธ.ค.'!P7),IF('ธ.ค.'!P37="","",'ธ.ค.'!P37))</f>
        <v/>
      </c>
      <c r="IW7" s="188" t="str">
        <f>IF($B$2=1,IF('ธ.ค.'!Q7="","",'ธ.ค.'!Q7),IF('ธ.ค.'!Q37="","",'ธ.ค.'!Q37))</f>
        <v/>
      </c>
      <c r="IX7" s="188" t="str">
        <f>IF($B$2=1,IF('ธ.ค.'!R7="","",'ธ.ค.'!R7),IF('ธ.ค.'!R37="","",'ธ.ค.'!R37))</f>
        <v/>
      </c>
      <c r="IY7" s="188" t="str">
        <f>IF($B$2=1,IF('ธ.ค.'!S7="","",'ธ.ค.'!S7),IF('ธ.ค.'!S37="","",'ธ.ค.'!S37))</f>
        <v/>
      </c>
      <c r="IZ7" s="188" t="str">
        <f>IF($B$2=1,IF('ธ.ค.'!T7="","",'ธ.ค.'!T7),IF('ธ.ค.'!T37="","",'ธ.ค.'!T37))</f>
        <v/>
      </c>
      <c r="JA7" s="188" t="str">
        <f>IF($B$2=1,IF('ธ.ค.'!U7="","",'ธ.ค.'!U7),IF('ธ.ค.'!U37="","",'ธ.ค.'!U37))</f>
        <v/>
      </c>
      <c r="JB7" s="188" t="str">
        <f>IF($B$2=1,IF('ธ.ค.'!V7="","",'ธ.ค.'!V7),IF('ธ.ค.'!V37="","",'ธ.ค.'!V37))</f>
        <v/>
      </c>
      <c r="JC7" s="188" t="str">
        <f>IF($B$2=1,IF('ธ.ค.'!W7="","",'ธ.ค.'!W7),IF('ธ.ค.'!W37="","",'ธ.ค.'!W37))</f>
        <v/>
      </c>
      <c r="JD7" s="188" t="str">
        <f>IF($B$2=1,IF('ธ.ค.'!X7="","",'ธ.ค.'!X7),IF('ธ.ค.'!X37="","",'ธ.ค.'!X37))</f>
        <v/>
      </c>
      <c r="JE7" s="188" t="str">
        <f>IF($B$2=1,IF('ธ.ค.'!Y7="","",'ธ.ค.'!Y7),IF('ธ.ค.'!Y37="","",'ธ.ค.'!Y37))</f>
        <v/>
      </c>
      <c r="JF7" s="188" t="str">
        <f>IF($B$2=1,IF('ธ.ค.'!Z7="","",'ธ.ค.'!Z7),IF('ธ.ค.'!Z37="","",'ธ.ค.'!Z37))</f>
        <v/>
      </c>
      <c r="JG7" s="188" t="str">
        <f>IF($B$2=1,IF('ธ.ค.'!AA7="","",'ธ.ค.'!AA7),IF('ธ.ค.'!AA37="","",'ธ.ค.'!AA37))</f>
        <v/>
      </c>
      <c r="JH7" s="188" t="str">
        <f>IF($B$2=1,IF('ธ.ค.'!AB7="","",'ธ.ค.'!AB7),IF('ธ.ค.'!AB37="","",'ธ.ค.'!AB37))</f>
        <v/>
      </c>
      <c r="JI7" s="188" t="str">
        <f>IF($B$2=1,IF('ธ.ค.'!AC7="","",'ธ.ค.'!AC7),IF('ธ.ค.'!AC37="","",'ธ.ค.'!AC37))</f>
        <v/>
      </c>
      <c r="JJ7" s="188" t="str">
        <f>IF($B$2=1,IF('ธ.ค.'!AD7="","",'ธ.ค.'!AD7),IF('ธ.ค.'!AD37="","",'ธ.ค.'!AD37))</f>
        <v/>
      </c>
      <c r="JK7" s="188" t="str">
        <f>IF($B$2=1,IF('ธ.ค.'!AE7="","",'ธ.ค.'!AE7),IF('ธ.ค.'!AE37="","",'ธ.ค.'!AE37))</f>
        <v/>
      </c>
      <c r="JL7" s="188" t="str">
        <f>IF($B$2=1,IF('ธ.ค.'!AF7="","",'ธ.ค.'!AF7),IF('ธ.ค.'!AF37="","",'ธ.ค.'!AF37))</f>
        <v/>
      </c>
      <c r="JM7" s="188" t="str">
        <f>IF($B$2=1,IF('ธ.ค.'!AG7="","",'ธ.ค.'!AG7),IF('ธ.ค.'!AG37="","",'ธ.ค.'!AG37))</f>
        <v/>
      </c>
      <c r="JN7" s="188" t="str">
        <f>IF($B$2=1,IF('ธ.ค.'!AH7="","",'ธ.ค.'!AH7),IF('ธ.ค.'!AH37="","",'ธ.ค.'!AH37))</f>
        <v/>
      </c>
      <c r="JO7" s="188">
        <f>IF($B$2=1,IF('ธ.ค.'!AI7="","",'ธ.ค.'!AI7),IF('ธ.ค.'!AI37="","",'ธ.ค.'!AI37))</f>
        <v>0</v>
      </c>
      <c r="JP7" s="187">
        <f t="shared" si="18"/>
        <v>4</v>
      </c>
      <c r="JQ7" s="188"/>
      <c r="JR7" s="188" t="str">
        <f>IF($B$2=1,IF('ม.ค.'!D7="","",'ม.ค.'!D7),IF('ม.ค.'!D37="","",'ม.ค.'!D37))</f>
        <v/>
      </c>
      <c r="JS7" s="188" t="str">
        <f>IF($B$2=1,IF('ม.ค.'!E7="","",'ม.ค.'!E7),IF('ม.ค.'!E37="","",'ม.ค.'!E37))</f>
        <v/>
      </c>
      <c r="JT7" s="188" t="str">
        <f>IF($B$2=1,IF('ม.ค.'!F7="","",'ม.ค.'!F7),IF('ม.ค.'!F37="","",'ม.ค.'!F37))</f>
        <v/>
      </c>
      <c r="JU7" s="188" t="str">
        <f>IF($B$2=1,IF('ม.ค.'!G7="","",'ม.ค.'!G7),IF('ม.ค.'!G37="","",'ม.ค.'!G37))</f>
        <v/>
      </c>
      <c r="JV7" s="188" t="str">
        <f>IF($B$2=1,IF('ม.ค.'!H7="","",'ม.ค.'!H7),IF('ม.ค.'!H37="","",'ม.ค.'!H37))</f>
        <v/>
      </c>
      <c r="JW7" s="188" t="str">
        <f>IF($B$2=1,IF('ม.ค.'!I7="","",'ม.ค.'!I7),IF('ม.ค.'!I37="","",'ม.ค.'!I37))</f>
        <v/>
      </c>
      <c r="JX7" s="188" t="str">
        <f>IF($B$2=1,IF('ม.ค.'!J7="","",'ม.ค.'!J7),IF('ม.ค.'!J37="","",'ม.ค.'!J37))</f>
        <v/>
      </c>
      <c r="JY7" s="188" t="str">
        <f>IF($B$2=1,IF('ม.ค.'!K7="","",'ม.ค.'!K7),IF('ม.ค.'!K37="","",'ม.ค.'!K37))</f>
        <v/>
      </c>
      <c r="JZ7" s="188" t="str">
        <f>IF($B$2=1,IF('ม.ค.'!L7="","",'ม.ค.'!L7),IF('ม.ค.'!L37="","",'ม.ค.'!L37))</f>
        <v/>
      </c>
      <c r="KA7" s="188" t="str">
        <f>IF($B$2=1,IF('ม.ค.'!M7="","",'ม.ค.'!M7),IF('ม.ค.'!M37="","",'ม.ค.'!M37))</f>
        <v/>
      </c>
      <c r="KB7" s="188" t="str">
        <f>IF($B$2=1,IF('ม.ค.'!N7="","",'ม.ค.'!N7),IF('ม.ค.'!N37="","",'ม.ค.'!N37))</f>
        <v/>
      </c>
      <c r="KC7" s="188" t="str">
        <f>IF($B$2=1,IF('ม.ค.'!O7="","",'ม.ค.'!O7),IF('ม.ค.'!O37="","",'ม.ค.'!O37))</f>
        <v/>
      </c>
      <c r="KD7" s="188" t="str">
        <f>IF($B$2=1,IF('ม.ค.'!P7="","",'ม.ค.'!P7),IF('ม.ค.'!P37="","",'ม.ค.'!P37))</f>
        <v/>
      </c>
      <c r="KE7" s="188" t="str">
        <f>IF($B$2=1,IF('ม.ค.'!Q7="","",'ม.ค.'!Q7),IF('ม.ค.'!Q37="","",'ม.ค.'!Q37))</f>
        <v/>
      </c>
      <c r="KF7" s="188" t="str">
        <f>IF($B$2=1,IF('ม.ค.'!R7="","",'ม.ค.'!R7),IF('ม.ค.'!R37="","",'ม.ค.'!R37))</f>
        <v/>
      </c>
      <c r="KG7" s="188" t="str">
        <f>IF($B$2=1,IF('ม.ค.'!S7="","",'ม.ค.'!S7),IF('ม.ค.'!S37="","",'ม.ค.'!S37))</f>
        <v/>
      </c>
      <c r="KH7" s="188" t="str">
        <f>IF($B$2=1,IF('ม.ค.'!T7="","",'ม.ค.'!T7),IF('ม.ค.'!T37="","",'ม.ค.'!T37))</f>
        <v/>
      </c>
      <c r="KI7" s="188" t="str">
        <f>IF($B$2=1,IF('ม.ค.'!U7="","",'ม.ค.'!U7),IF('ม.ค.'!U37="","",'ม.ค.'!U37))</f>
        <v/>
      </c>
      <c r="KJ7" s="188" t="str">
        <f>IF($B$2=1,IF('ม.ค.'!V7="","",'ม.ค.'!V7),IF('ม.ค.'!V37="","",'ม.ค.'!V37))</f>
        <v/>
      </c>
      <c r="KK7" s="188" t="str">
        <f>IF($B$2=1,IF('ม.ค.'!W7="","",'ม.ค.'!W7),IF('ม.ค.'!W37="","",'ม.ค.'!W37))</f>
        <v/>
      </c>
      <c r="KL7" s="188" t="str">
        <f>IF($B$2=1,IF('ม.ค.'!X7="","",'ม.ค.'!X7),IF('ม.ค.'!X37="","",'ม.ค.'!X37))</f>
        <v/>
      </c>
      <c r="KM7" s="188" t="str">
        <f>IF($B$2=1,IF('ม.ค.'!Y7="","",'ม.ค.'!Y7),IF('ม.ค.'!Y37="","",'ม.ค.'!Y37))</f>
        <v/>
      </c>
      <c r="KN7" s="188" t="str">
        <f>IF($B$2=1,IF('ม.ค.'!Z7="","",'ม.ค.'!Z7),IF('ม.ค.'!Z37="","",'ม.ค.'!Z37))</f>
        <v/>
      </c>
      <c r="KO7" s="188" t="str">
        <f>IF($B$2=1,IF('ม.ค.'!AA7="","",'ม.ค.'!AA7),IF('ม.ค.'!AA37="","",'ม.ค.'!AA37))</f>
        <v/>
      </c>
      <c r="KP7" s="188" t="str">
        <f>IF($B$2=1,IF('ม.ค.'!AB7="","",'ม.ค.'!AB7),IF('ม.ค.'!AB37="","",'ม.ค.'!AB37))</f>
        <v/>
      </c>
      <c r="KQ7" s="188" t="str">
        <f>IF($B$2=1,IF('ม.ค.'!AC7="","",'ม.ค.'!AC7),IF('ม.ค.'!AC37="","",'ม.ค.'!AC37))</f>
        <v/>
      </c>
      <c r="KR7" s="188" t="str">
        <f>IF($B$2=1,IF('ม.ค.'!AD7="","",'ม.ค.'!AD7),IF('ม.ค.'!AD37="","",'ม.ค.'!AD37))</f>
        <v/>
      </c>
      <c r="KS7" s="188" t="str">
        <f>IF($B$2=1,IF('ม.ค.'!AE7="","",'ม.ค.'!AE7),IF('ม.ค.'!AE37="","",'ม.ค.'!AE37))</f>
        <v/>
      </c>
      <c r="KT7" s="188" t="str">
        <f>IF($B$2=1,IF('ม.ค.'!AF7="","",'ม.ค.'!AF7),IF('ม.ค.'!AF37="","",'ม.ค.'!AF37))</f>
        <v/>
      </c>
      <c r="KU7" s="188" t="str">
        <f>IF($B$2=1,IF('ม.ค.'!AG7="","",'ม.ค.'!AG7),IF('ม.ค.'!AG37="","",'ม.ค.'!AG37))</f>
        <v/>
      </c>
      <c r="KV7" s="188" t="str">
        <f>IF($B$2=1,IF('ม.ค.'!AH7="","",'ม.ค.'!AH7),IF('ม.ค.'!AH37="","",'ม.ค.'!AH37))</f>
        <v/>
      </c>
      <c r="KW7" s="188">
        <f>IF($B$2=1,IF('ม.ค.'!AI7="","",'ม.ค.'!AI7),IF('ม.ค.'!AI37="","",'ม.ค.'!AI37))</f>
        <v>0</v>
      </c>
      <c r="KX7" s="187">
        <f t="shared" si="19"/>
        <v>4</v>
      </c>
      <c r="KY7" s="188"/>
      <c r="KZ7" s="188" t="str">
        <f>IF($B$2=1,IF('ก.พ.'!D7="","",'ก.พ.'!D7),IF('ก.พ.'!D37="","",'ก.พ.'!D37))</f>
        <v/>
      </c>
      <c r="LA7" s="188" t="str">
        <f>IF($B$2=1,IF('ก.พ.'!E7="","",'ก.พ.'!E7),IF('ก.พ.'!E37="","",'ก.พ.'!E37))</f>
        <v/>
      </c>
      <c r="LB7" s="188" t="str">
        <f>IF($B$2=1,IF('ก.พ.'!F7="","",'ก.พ.'!F7),IF('ก.พ.'!F37="","",'ก.พ.'!F37))</f>
        <v/>
      </c>
      <c r="LC7" s="188" t="str">
        <f>IF($B$2=1,IF('ก.พ.'!G7="","",'ก.พ.'!G7),IF('ก.พ.'!G37="","",'ก.พ.'!G37))</f>
        <v/>
      </c>
      <c r="LD7" s="188" t="str">
        <f>IF($B$2=1,IF('ก.พ.'!H7="","",'ก.พ.'!H7),IF('ก.พ.'!H37="","",'ก.พ.'!H37))</f>
        <v/>
      </c>
      <c r="LE7" s="188" t="str">
        <f>IF($B$2=1,IF('ก.พ.'!I7="","",'ก.พ.'!I7),IF('ก.พ.'!I37="","",'ก.พ.'!I37))</f>
        <v/>
      </c>
      <c r="LF7" s="188" t="str">
        <f>IF($B$2=1,IF('ก.พ.'!J7="","",'ก.พ.'!J7),IF('ก.พ.'!J37="","",'ก.พ.'!J37))</f>
        <v/>
      </c>
      <c r="LG7" s="188" t="str">
        <f>IF($B$2=1,IF('ก.พ.'!K7="","",'ก.พ.'!K7),IF('ก.พ.'!K37="","",'ก.พ.'!K37))</f>
        <v/>
      </c>
      <c r="LH7" s="188" t="str">
        <f>IF($B$2=1,IF('ก.พ.'!L7="","",'ก.พ.'!L7),IF('ก.พ.'!L37="","",'ก.พ.'!L37))</f>
        <v/>
      </c>
      <c r="LI7" s="188" t="str">
        <f>IF($B$2=1,IF('ก.พ.'!M7="","",'ก.พ.'!M7),IF('ก.พ.'!M37="","",'ก.พ.'!M37))</f>
        <v/>
      </c>
      <c r="LJ7" s="188" t="str">
        <f>IF($B$2=1,IF('ก.พ.'!N7="","",'ก.พ.'!N7),IF('ก.พ.'!N37="","",'ก.พ.'!N37))</f>
        <v/>
      </c>
      <c r="LK7" s="188" t="str">
        <f>IF($B$2=1,IF('ก.พ.'!O7="","",'ก.พ.'!O7),IF('ก.พ.'!O37="","",'ก.พ.'!O37))</f>
        <v/>
      </c>
      <c r="LL7" s="188" t="str">
        <f>IF($B$2=1,IF('ก.พ.'!P7="","",'ก.พ.'!P7),IF('ก.พ.'!P37="","",'ก.พ.'!P37))</f>
        <v/>
      </c>
      <c r="LM7" s="188" t="str">
        <f>IF($B$2=1,IF('ก.พ.'!Q7="","",'ก.พ.'!Q7),IF('ก.พ.'!Q37="","",'ก.พ.'!Q37))</f>
        <v/>
      </c>
      <c r="LN7" s="188" t="str">
        <f>IF($B$2=1,IF('ก.พ.'!R7="","",'ก.พ.'!R7),IF('ก.พ.'!R37="","",'ก.พ.'!R37))</f>
        <v/>
      </c>
      <c r="LO7" s="188" t="str">
        <f>IF($B$2=1,IF('ก.พ.'!S7="","",'ก.พ.'!S7),IF('ก.พ.'!S37="","",'ก.พ.'!S37))</f>
        <v/>
      </c>
      <c r="LP7" s="188" t="str">
        <f>IF($B$2=1,IF('ก.พ.'!T7="","",'ก.พ.'!T7),IF('ก.พ.'!T37="","",'ก.พ.'!T37))</f>
        <v/>
      </c>
      <c r="LQ7" s="188" t="str">
        <f>IF($B$2=1,IF('ก.พ.'!U7="","",'ก.พ.'!U7),IF('ก.พ.'!U37="","",'ก.พ.'!U37))</f>
        <v/>
      </c>
      <c r="LR7" s="188" t="str">
        <f>IF($B$2=1,IF('ก.พ.'!V7="","",'ก.พ.'!V7),IF('ก.พ.'!V37="","",'ก.พ.'!V37))</f>
        <v/>
      </c>
      <c r="LS7" s="188" t="str">
        <f>IF($B$2=1,IF('ก.พ.'!W7="","",'ก.พ.'!W7),IF('ก.พ.'!W37="","",'ก.พ.'!W37))</f>
        <v/>
      </c>
      <c r="LT7" s="188" t="str">
        <f>IF($B$2=1,IF('ก.พ.'!X7="","",'ก.พ.'!X7),IF('ก.พ.'!X37="","",'ก.พ.'!X37))</f>
        <v/>
      </c>
      <c r="LU7" s="188" t="str">
        <f>IF($B$2=1,IF('ก.พ.'!Y7="","",'ก.พ.'!Y7),IF('ก.พ.'!Y37="","",'ก.พ.'!Y37))</f>
        <v/>
      </c>
      <c r="LV7" s="188" t="str">
        <f>IF($B$2=1,IF('ก.พ.'!Z7="","",'ก.พ.'!Z7),IF('ก.พ.'!Z37="","",'ก.พ.'!Z37))</f>
        <v/>
      </c>
      <c r="LW7" s="188" t="str">
        <f>IF($B$2=1,IF('ก.พ.'!AA7="","",'ก.พ.'!AA7),IF('ก.พ.'!AA37="","",'ก.พ.'!AA37))</f>
        <v/>
      </c>
      <c r="LX7" s="188" t="str">
        <f>IF($B$2=1,IF('ก.พ.'!AB7="","",'ก.พ.'!AB7),IF('ก.พ.'!AB37="","",'ก.พ.'!AB37))</f>
        <v/>
      </c>
      <c r="LY7" s="188" t="str">
        <f>IF($B$2=1,IF('ก.พ.'!AC7="","",'ก.พ.'!AC7),IF('ก.พ.'!AC37="","",'ก.พ.'!AC37))</f>
        <v/>
      </c>
      <c r="LZ7" s="188" t="str">
        <f>IF($B$2=1,IF('ก.พ.'!AD7="","",'ก.พ.'!AD7),IF('ก.พ.'!AD37="","",'ก.พ.'!AD37))</f>
        <v/>
      </c>
      <c r="MA7" s="188" t="str">
        <f>IF($B$2=1,IF('ก.พ.'!AE7="","",'ก.พ.'!AE7),IF('ก.พ.'!AE37="","",'ก.พ.'!AE37))</f>
        <v/>
      </c>
      <c r="MB7" s="188" t="str">
        <f>IF($B$2=1,IF('ก.พ.'!AF7="","",'ก.พ.'!AF7),IF('ก.พ.'!AF37="","",'ก.พ.'!AF37))</f>
        <v/>
      </c>
      <c r="MC7" s="188" t="str">
        <f>IF($B$2=1,IF('ก.พ.'!AG7="","",'ก.พ.'!AG7),IF('ก.พ.'!AG37="","",'ก.พ.'!AG37))</f>
        <v/>
      </c>
      <c r="MD7" s="188" t="str">
        <f>IF($B$2=1,IF('ก.พ.'!AH7="","",'ก.พ.'!AH7),IF('ก.พ.'!AH37="","",'ก.พ.'!AH37))</f>
        <v/>
      </c>
      <c r="ME7" s="188">
        <f>IF($B$2=1,IF('ก.พ.'!AI7="","",'ก.พ.'!AI7),IF('ก.พ.'!AI37="","",'ก.พ.'!AI37))</f>
        <v>0</v>
      </c>
      <c r="MF7" s="187">
        <f t="shared" si="20"/>
        <v>4</v>
      </c>
      <c r="MG7" s="188"/>
      <c r="MH7" s="188" t="str">
        <f>IF($B$2=1,IF('มี.ค.'!D7="","",'มี.ค.'!D7),IF('มี.ค.'!D37="","",'มี.ค.'!D37))</f>
        <v/>
      </c>
      <c r="MI7" s="188" t="str">
        <f>IF($B$2=1,IF('มี.ค.'!E7="","",'มี.ค.'!E7),IF('มี.ค.'!E37="","",'มี.ค.'!E37))</f>
        <v/>
      </c>
      <c r="MJ7" s="188" t="str">
        <f>IF($B$2=1,IF('มี.ค.'!F7="","",'มี.ค.'!F7),IF('มี.ค.'!F37="","",'มี.ค.'!F37))</f>
        <v/>
      </c>
      <c r="MK7" s="188" t="str">
        <f>IF($B$2=1,IF('มี.ค.'!G7="","",'มี.ค.'!G7),IF('มี.ค.'!G37="","",'มี.ค.'!G37))</f>
        <v/>
      </c>
      <c r="ML7" s="188" t="str">
        <f>IF($B$2=1,IF('มี.ค.'!H7="","",'มี.ค.'!H7),IF('มี.ค.'!H37="","",'มี.ค.'!H37))</f>
        <v/>
      </c>
      <c r="MM7" s="188" t="str">
        <f>IF($B$2=1,IF('มี.ค.'!I7="","",'มี.ค.'!I7),IF('มี.ค.'!I37="","",'มี.ค.'!I37))</f>
        <v/>
      </c>
      <c r="MN7" s="188" t="str">
        <f>IF($B$2=1,IF('มี.ค.'!J7="","",'มี.ค.'!J7),IF('มี.ค.'!J37="","",'มี.ค.'!J37))</f>
        <v/>
      </c>
      <c r="MO7" s="188" t="str">
        <f>IF($B$2=1,IF('มี.ค.'!K7="","",'มี.ค.'!K7),IF('มี.ค.'!K37="","",'มี.ค.'!K37))</f>
        <v/>
      </c>
      <c r="MP7" s="188" t="str">
        <f>IF($B$2=1,IF('มี.ค.'!L7="","",'มี.ค.'!L7),IF('มี.ค.'!L37="","",'มี.ค.'!L37))</f>
        <v/>
      </c>
      <c r="MQ7" s="188" t="str">
        <f>IF($B$2=1,IF('มี.ค.'!M7="","",'มี.ค.'!M7),IF('มี.ค.'!M37="","",'มี.ค.'!M37))</f>
        <v/>
      </c>
      <c r="MR7" s="188" t="str">
        <f>IF($B$2=1,IF('มี.ค.'!N7="","",'มี.ค.'!N7),IF('มี.ค.'!N37="","",'มี.ค.'!N37))</f>
        <v/>
      </c>
      <c r="MS7" s="188" t="str">
        <f>IF($B$2=1,IF('มี.ค.'!O7="","",'มี.ค.'!O7),IF('มี.ค.'!O37="","",'มี.ค.'!O37))</f>
        <v/>
      </c>
      <c r="MT7" s="188" t="str">
        <f>IF($B$2=1,IF('มี.ค.'!P7="","",'มี.ค.'!P7),IF('มี.ค.'!P37="","",'มี.ค.'!P37))</f>
        <v/>
      </c>
      <c r="MU7" s="188" t="str">
        <f>IF($B$2=1,IF('มี.ค.'!Q7="","",'มี.ค.'!Q7),IF('มี.ค.'!Q37="","",'มี.ค.'!Q37))</f>
        <v/>
      </c>
      <c r="MV7" s="188" t="str">
        <f>IF($B$2=1,IF('มี.ค.'!R7="","",'มี.ค.'!R7),IF('มี.ค.'!R37="","",'มี.ค.'!R37))</f>
        <v/>
      </c>
      <c r="MW7" s="188" t="str">
        <f>IF($B$2=1,IF('มี.ค.'!S7="","",'มี.ค.'!S7),IF('มี.ค.'!S37="","",'มี.ค.'!S37))</f>
        <v/>
      </c>
      <c r="MX7" s="188" t="str">
        <f>IF($B$2=1,IF('มี.ค.'!T7="","",'มี.ค.'!T7),IF('มี.ค.'!T37="","",'มี.ค.'!T37))</f>
        <v/>
      </c>
      <c r="MY7" s="188" t="str">
        <f>IF($B$2=1,IF('มี.ค.'!U7="","",'มี.ค.'!U7),IF('มี.ค.'!U37="","",'มี.ค.'!U37))</f>
        <v/>
      </c>
      <c r="MZ7" s="188" t="str">
        <f>IF($B$2=1,IF('มี.ค.'!V7="","",'มี.ค.'!V7),IF('มี.ค.'!V37="","",'มี.ค.'!V37))</f>
        <v/>
      </c>
      <c r="NA7" s="188" t="str">
        <f>IF($B$2=1,IF('มี.ค.'!W7="","",'มี.ค.'!W7),IF('มี.ค.'!W37="","",'มี.ค.'!W37))</f>
        <v/>
      </c>
      <c r="NB7" s="188" t="str">
        <f>IF($B$2=1,IF('มี.ค.'!X7="","",'มี.ค.'!X7),IF('มี.ค.'!X37="","",'มี.ค.'!X37))</f>
        <v/>
      </c>
      <c r="NC7" s="188" t="str">
        <f>IF($B$2=1,IF('มี.ค.'!Y7="","",'มี.ค.'!Y7),IF('มี.ค.'!Y37="","",'มี.ค.'!Y37))</f>
        <v/>
      </c>
      <c r="ND7" s="188" t="str">
        <f>IF($B$2=1,IF('มี.ค.'!Z7="","",'มี.ค.'!Z7),IF('มี.ค.'!Z37="","",'มี.ค.'!Z37))</f>
        <v/>
      </c>
      <c r="NE7" s="188" t="str">
        <f>IF($B$2=1,IF('มี.ค.'!AA7="","",'มี.ค.'!AA7),IF('มี.ค.'!AA37="","",'มี.ค.'!AA37))</f>
        <v/>
      </c>
      <c r="NF7" s="188" t="str">
        <f>IF($B$2=1,IF('มี.ค.'!AB7="","",'มี.ค.'!AB7),IF('มี.ค.'!AB37="","",'มี.ค.'!AB37))</f>
        <v/>
      </c>
      <c r="NG7" s="188" t="str">
        <f>IF($B$2=1,IF('มี.ค.'!AC7="","",'มี.ค.'!AC7),IF('มี.ค.'!AC37="","",'มี.ค.'!AC37))</f>
        <v/>
      </c>
      <c r="NH7" s="188" t="str">
        <f>IF($B$2=1,IF('มี.ค.'!AD7="","",'มี.ค.'!AD7),IF('มี.ค.'!AD37="","",'มี.ค.'!AD37))</f>
        <v/>
      </c>
      <c r="NI7" s="188" t="str">
        <f>IF($B$2=1,IF('มี.ค.'!AE7="","",'มี.ค.'!AE7),IF('มี.ค.'!AE37="","",'มี.ค.'!AE37))</f>
        <v/>
      </c>
      <c r="NJ7" s="188" t="str">
        <f>IF($B$2=1,IF('มี.ค.'!AF7="","",'มี.ค.'!AF7),IF('มี.ค.'!AF37="","",'มี.ค.'!AF37))</f>
        <v/>
      </c>
      <c r="NK7" s="188" t="str">
        <f>IF($B$2=1,IF('มี.ค.'!AG7="","",'มี.ค.'!AG7),IF('มี.ค.'!AG37="","",'มี.ค.'!AG37))</f>
        <v/>
      </c>
      <c r="NL7" s="188" t="str">
        <f>IF($B$2=1,IF('มี.ค.'!AH7="","",'มี.ค.'!AH7),IF('มี.ค.'!AH37="","",'มี.ค.'!AH37))</f>
        <v/>
      </c>
      <c r="NM7" s="188">
        <f>IF($B$2=1,IF('มี.ค.'!AI7="","",'มี.ค.'!AI7),IF('มี.ค.'!AI37="","",'มี.ค.'!AI37))</f>
        <v>0</v>
      </c>
    </row>
    <row r="8" spans="1:377" ht="21" customHeight="1" x14ac:dyDescent="0.35">
      <c r="A8" s="62"/>
      <c r="B8" s="62"/>
      <c r="C8" s="62"/>
      <c r="D8" s="187">
        <f t="shared" si="21"/>
        <v>5</v>
      </c>
      <c r="E8" s="188"/>
      <c r="F8" s="188" t="str">
        <f>IF($B$2=1,IF('พ.ค.'!D8="","",'พ.ค.'!D8),IF('พ.ค.'!D38="","",'พ.ค.'!D38))</f>
        <v/>
      </c>
      <c r="G8" s="188" t="str">
        <f>IF($B$2=1,IF('พ.ค.'!E8="","",'พ.ค.'!E8),IF('พ.ค.'!E38="","",'พ.ค.'!E38))</f>
        <v/>
      </c>
      <c r="H8" s="188" t="str">
        <f>IF($B$2=1,IF('พ.ค.'!F8="","",'พ.ค.'!F8),IF('พ.ค.'!F38="","",'พ.ค.'!F38))</f>
        <v/>
      </c>
      <c r="I8" s="188" t="str">
        <f>IF($B$2=1,IF('พ.ค.'!G8="","",'พ.ค.'!G8),IF('พ.ค.'!G38="","",'พ.ค.'!G38))</f>
        <v/>
      </c>
      <c r="J8" s="188" t="str">
        <f>IF($B$2=1,IF('พ.ค.'!H8="","",'พ.ค.'!H8),IF('พ.ค.'!H38="","",'พ.ค.'!H38))</f>
        <v/>
      </c>
      <c r="K8" s="188" t="str">
        <f>IF($B$2=1,IF('พ.ค.'!I8="","",'พ.ค.'!I8),IF('พ.ค.'!I38="","",'พ.ค.'!I38))</f>
        <v/>
      </c>
      <c r="L8" s="188" t="str">
        <f>IF($B$2=1,IF('พ.ค.'!J8="","",'พ.ค.'!J8),IF('พ.ค.'!J38="","",'พ.ค.'!J38))</f>
        <v/>
      </c>
      <c r="M8" s="188" t="str">
        <f>IF($B$2=1,IF('พ.ค.'!K8="","",'พ.ค.'!K8),IF('พ.ค.'!K38="","",'พ.ค.'!K38))</f>
        <v/>
      </c>
      <c r="N8" s="188" t="str">
        <f>IF($B$2=1,IF('พ.ค.'!L8="","",'พ.ค.'!L8),IF('พ.ค.'!L38="","",'พ.ค.'!L38))</f>
        <v/>
      </c>
      <c r="O8" s="188" t="str">
        <f>IF($B$2=1,IF('พ.ค.'!M8="","",'พ.ค.'!M8),IF('พ.ค.'!M38="","",'พ.ค.'!M38))</f>
        <v/>
      </c>
      <c r="P8" s="188" t="str">
        <f>IF($B$2=1,IF('พ.ค.'!N8="","",'พ.ค.'!N8),IF('พ.ค.'!N38="","",'พ.ค.'!N38))</f>
        <v/>
      </c>
      <c r="Q8" s="188" t="str">
        <f>IF($B$2=1,IF('พ.ค.'!O8="","",'พ.ค.'!O8),IF('พ.ค.'!O38="","",'พ.ค.'!O38))</f>
        <v/>
      </c>
      <c r="R8" s="188" t="str">
        <f>IF($B$2=1,IF('พ.ค.'!P8="","",'พ.ค.'!P8),IF('พ.ค.'!P38="","",'พ.ค.'!P38))</f>
        <v/>
      </c>
      <c r="S8" s="188" t="str">
        <f>IF($B$2=1,IF('พ.ค.'!Q8="","",'พ.ค.'!Q8),IF('พ.ค.'!Q38="","",'พ.ค.'!Q38))</f>
        <v/>
      </c>
      <c r="T8" s="188" t="str">
        <f>IF($B$2=1,IF('พ.ค.'!R8="","",'พ.ค.'!R8),IF('พ.ค.'!R38="","",'พ.ค.'!R38))</f>
        <v/>
      </c>
      <c r="U8" s="188" t="str">
        <f>IF($B$2=1,IF('พ.ค.'!S8="","",'พ.ค.'!S8),IF('พ.ค.'!S38="","",'พ.ค.'!S38))</f>
        <v/>
      </c>
      <c r="V8" s="188" t="str">
        <f>IF($B$2=1,IF('พ.ค.'!T8="","",'พ.ค.'!T8),IF('พ.ค.'!T38="","",'พ.ค.'!T38))</f>
        <v/>
      </c>
      <c r="W8" s="188" t="str">
        <f>IF($B$2=1,IF('พ.ค.'!U8="","",'พ.ค.'!U8),IF('พ.ค.'!U38="","",'พ.ค.'!U38))</f>
        <v/>
      </c>
      <c r="X8" s="188" t="str">
        <f>IF($B$2=1,IF('พ.ค.'!V8="","",'พ.ค.'!V8),IF('พ.ค.'!V38="","",'พ.ค.'!V38))</f>
        <v/>
      </c>
      <c r="Y8" s="188" t="str">
        <f>IF($B$2=1,IF('พ.ค.'!W8="","",'พ.ค.'!W8),IF('พ.ค.'!W38="","",'พ.ค.'!W38))</f>
        <v/>
      </c>
      <c r="Z8" s="188" t="str">
        <f>IF($B$2=1,IF('พ.ค.'!X8="","",'พ.ค.'!X8),IF('พ.ค.'!X38="","",'พ.ค.'!X38))</f>
        <v/>
      </c>
      <c r="AA8" s="188" t="str">
        <f>IF($B$2=1,IF('พ.ค.'!Y8="","",'พ.ค.'!Y8),IF('พ.ค.'!Y38="","",'พ.ค.'!Y38))</f>
        <v/>
      </c>
      <c r="AB8" s="188" t="str">
        <f>IF($B$2=1,IF('พ.ค.'!Z8="","",'พ.ค.'!Z8),IF('พ.ค.'!Z38="","",'พ.ค.'!Z38))</f>
        <v/>
      </c>
      <c r="AC8" s="188" t="str">
        <f>IF($B$2=1,IF('พ.ค.'!AA8="","",'พ.ค.'!AA8),IF('พ.ค.'!AA38="","",'พ.ค.'!AA38))</f>
        <v/>
      </c>
      <c r="AD8" s="188" t="str">
        <f>IF($B$2=1,IF('พ.ค.'!AB8="","",'พ.ค.'!AB8),IF('พ.ค.'!AB38="","",'พ.ค.'!AB38))</f>
        <v/>
      </c>
      <c r="AE8" s="188" t="str">
        <f>IF($B$2=1,IF('พ.ค.'!AC8="","",'พ.ค.'!AC8),IF('พ.ค.'!AC38="","",'พ.ค.'!AC38))</f>
        <v/>
      </c>
      <c r="AF8" s="188" t="str">
        <f>IF($B$2=1,IF('พ.ค.'!AD8="","",'พ.ค.'!AD8),IF('พ.ค.'!AD38="","",'พ.ค.'!AD38))</f>
        <v/>
      </c>
      <c r="AG8" s="188" t="str">
        <f>IF($B$2=1,IF('พ.ค.'!AE8="","",'พ.ค.'!AE8),IF('พ.ค.'!AE38="","",'พ.ค.'!AE38))</f>
        <v/>
      </c>
      <c r="AH8" s="188" t="str">
        <f>IF($B$2=1,IF('พ.ค.'!AF8="","",'พ.ค.'!AF8),IF('พ.ค.'!AF38="","",'พ.ค.'!AF38))</f>
        <v/>
      </c>
      <c r="AI8" s="188" t="str">
        <f>IF($B$2=1,IF('พ.ค.'!AG8="","",'พ.ค.'!AG8),IF('พ.ค.'!AG38="","",'พ.ค.'!AG38))</f>
        <v/>
      </c>
      <c r="AJ8" s="188" t="str">
        <f>IF($B$2=1,IF('พ.ค.'!AH8="","",'พ.ค.'!AH8),IF('พ.ค.'!AH38="","",'พ.ค.'!AH38))</f>
        <v/>
      </c>
      <c r="AK8" s="188">
        <f>IF($B$2=1,IF('พ.ค.'!AI8="","",'พ.ค.'!AI8),IF('พ.ค.'!AI38="","",'พ.ค.'!AI38))</f>
        <v>0</v>
      </c>
      <c r="AL8" s="187">
        <f t="shared" si="11"/>
        <v>5</v>
      </c>
      <c r="AM8" s="188"/>
      <c r="AN8" s="188" t="str">
        <f>IF($B$2=1,IF('มิ.ย.'!D8="","",'มิ.ย.'!D8),IF('มิ.ย.'!D38="","",'มิ.ย.'!D38))</f>
        <v/>
      </c>
      <c r="AO8" s="188" t="str">
        <f>IF($B$2=1,IF('มิ.ย.'!E8="","",'มิ.ย.'!E8),IF('มิ.ย.'!E38="","",'มิ.ย.'!E38))</f>
        <v/>
      </c>
      <c r="AP8" s="188" t="str">
        <f>IF($B$2=1,IF('มิ.ย.'!F8="","",'มิ.ย.'!F8),IF('มิ.ย.'!F38="","",'มิ.ย.'!F38))</f>
        <v/>
      </c>
      <c r="AQ8" s="188" t="str">
        <f>IF($B$2=1,IF('มิ.ย.'!G8="","",'มิ.ย.'!G8),IF('มิ.ย.'!G38="","",'มิ.ย.'!G38))</f>
        <v/>
      </c>
      <c r="AR8" s="188" t="str">
        <f>IF($B$2=1,IF('มิ.ย.'!H8="","",'มิ.ย.'!H8),IF('มิ.ย.'!H38="","",'มิ.ย.'!H38))</f>
        <v/>
      </c>
      <c r="AS8" s="188" t="str">
        <f>IF($B$2=1,IF('มิ.ย.'!I8="","",'มิ.ย.'!I8),IF('มิ.ย.'!I38="","",'มิ.ย.'!I38))</f>
        <v/>
      </c>
      <c r="AT8" s="188" t="str">
        <f>IF($B$2=1,IF('มิ.ย.'!J8="","",'มิ.ย.'!J8),IF('มิ.ย.'!J38="","",'มิ.ย.'!J38))</f>
        <v/>
      </c>
      <c r="AU8" s="188" t="str">
        <f>IF($B$2=1,IF('มิ.ย.'!K8="","",'มิ.ย.'!K8),IF('มิ.ย.'!K38="","",'มิ.ย.'!K38))</f>
        <v/>
      </c>
      <c r="AV8" s="188" t="str">
        <f>IF($B$2=1,IF('มิ.ย.'!L8="","",'มิ.ย.'!L8),IF('มิ.ย.'!L38="","",'มิ.ย.'!L38))</f>
        <v/>
      </c>
      <c r="AW8" s="188" t="str">
        <f>IF($B$2=1,IF('มิ.ย.'!M8="","",'มิ.ย.'!M8),IF('มิ.ย.'!M38="","",'มิ.ย.'!M38))</f>
        <v/>
      </c>
      <c r="AX8" s="188" t="str">
        <f>IF($B$2=1,IF('มิ.ย.'!N8="","",'มิ.ย.'!N8),IF('มิ.ย.'!N38="","",'มิ.ย.'!N38))</f>
        <v/>
      </c>
      <c r="AY8" s="188" t="str">
        <f>IF($B$2=1,IF('มิ.ย.'!O8="","",'มิ.ย.'!O8),IF('มิ.ย.'!O38="","",'มิ.ย.'!O38))</f>
        <v/>
      </c>
      <c r="AZ8" s="188" t="str">
        <f>IF($B$2=1,IF('มิ.ย.'!P8="","",'มิ.ย.'!P8),IF('มิ.ย.'!P38="","",'มิ.ย.'!P38))</f>
        <v/>
      </c>
      <c r="BA8" s="188" t="str">
        <f>IF($B$2=1,IF('มิ.ย.'!Q8="","",'มิ.ย.'!Q8),IF('มิ.ย.'!Q38="","",'มิ.ย.'!Q38))</f>
        <v/>
      </c>
      <c r="BB8" s="188" t="str">
        <f>IF($B$2=1,IF('มิ.ย.'!R8="","",'มิ.ย.'!R8),IF('มิ.ย.'!R38="","",'มิ.ย.'!R38))</f>
        <v/>
      </c>
      <c r="BC8" s="188" t="str">
        <f>IF($B$2=1,IF('มิ.ย.'!S8="","",'มิ.ย.'!S8),IF('มิ.ย.'!S38="","",'มิ.ย.'!S38))</f>
        <v/>
      </c>
      <c r="BD8" s="188" t="str">
        <f>IF($B$2=1,IF('มิ.ย.'!T8="","",'มิ.ย.'!T8),IF('มิ.ย.'!T38="","",'มิ.ย.'!T38))</f>
        <v/>
      </c>
      <c r="BE8" s="188" t="str">
        <f>IF($B$2=1,IF('มิ.ย.'!U8="","",'มิ.ย.'!U8),IF('มิ.ย.'!U38="","",'มิ.ย.'!U38))</f>
        <v/>
      </c>
      <c r="BF8" s="188" t="str">
        <f>IF($B$2=1,IF('มิ.ย.'!V8="","",'มิ.ย.'!V8),IF('มิ.ย.'!V38="","",'มิ.ย.'!V38))</f>
        <v/>
      </c>
      <c r="BG8" s="188" t="str">
        <f>IF($B$2=1,IF('มิ.ย.'!W8="","",'มิ.ย.'!W8),IF('มิ.ย.'!W38="","",'มิ.ย.'!W38))</f>
        <v/>
      </c>
      <c r="BH8" s="188" t="str">
        <f>IF($B$2=1,IF('มิ.ย.'!X8="","",'มิ.ย.'!X8),IF('มิ.ย.'!X38="","",'มิ.ย.'!X38))</f>
        <v/>
      </c>
      <c r="BI8" s="188" t="str">
        <f>IF($B$2=1,IF('มิ.ย.'!Y8="","",'มิ.ย.'!Y8),IF('มิ.ย.'!Y38="","",'มิ.ย.'!Y38))</f>
        <v/>
      </c>
      <c r="BJ8" s="188" t="str">
        <f>IF($B$2=1,IF('มิ.ย.'!Z8="","",'มิ.ย.'!Z8),IF('มิ.ย.'!Z38="","",'มิ.ย.'!Z38))</f>
        <v/>
      </c>
      <c r="BK8" s="188" t="str">
        <f>IF($B$2=1,IF('มิ.ย.'!AA8="","",'มิ.ย.'!AA8),IF('มิ.ย.'!AA38="","",'มิ.ย.'!AA38))</f>
        <v/>
      </c>
      <c r="BL8" s="188" t="str">
        <f>IF($B$2=1,IF('มิ.ย.'!AB8="","",'มิ.ย.'!AB8),IF('มิ.ย.'!AB38="","",'มิ.ย.'!AB38))</f>
        <v/>
      </c>
      <c r="BM8" s="188" t="str">
        <f>IF($B$2=1,IF('มิ.ย.'!AC8="","",'มิ.ย.'!AC8),IF('มิ.ย.'!AC38="","",'มิ.ย.'!AC38))</f>
        <v/>
      </c>
      <c r="BN8" s="188" t="str">
        <f>IF($B$2=1,IF('มิ.ย.'!AD8="","",'มิ.ย.'!AD8),IF('มิ.ย.'!AD38="","",'มิ.ย.'!AD38))</f>
        <v/>
      </c>
      <c r="BO8" s="188" t="str">
        <f>IF($B$2=1,IF('มิ.ย.'!AE8="","",'มิ.ย.'!AE8),IF('มิ.ย.'!AE38="","",'มิ.ย.'!AE38))</f>
        <v/>
      </c>
      <c r="BP8" s="188" t="str">
        <f>IF($B$2=1,IF('มิ.ย.'!AF8="","",'มิ.ย.'!AF8),IF('มิ.ย.'!AF38="","",'มิ.ย.'!AF38))</f>
        <v/>
      </c>
      <c r="BQ8" s="188" t="str">
        <f>IF($B$2=1,IF('มิ.ย.'!AG8="","",'มิ.ย.'!AG8),IF('มิ.ย.'!AG38="","",'มิ.ย.'!AG38))</f>
        <v/>
      </c>
      <c r="BR8" s="188" t="str">
        <f>IF($B$2=1,IF('มิ.ย.'!AH8="","",'มิ.ย.'!AH8),IF('มิ.ย.'!AH38="","",'มิ.ย.'!AH38))</f>
        <v/>
      </c>
      <c r="BS8" s="188">
        <f>IF($B$2=1,IF('มิ.ย.'!AI8="","",'มิ.ย.'!AI8),IF('มิ.ย.'!AI38="","",'มิ.ย.'!AI38))</f>
        <v>0</v>
      </c>
      <c r="BT8" s="187">
        <f t="shared" si="12"/>
        <v>5</v>
      </c>
      <c r="BU8" s="188"/>
      <c r="BV8" s="188" t="str">
        <f>IF($B$2=1,IF('ก.ค.'!D8="","",'ก.ค.'!D8),IF('ก.ค.'!D38="","",'ก.ค.'!D38))</f>
        <v/>
      </c>
      <c r="BW8" s="188" t="str">
        <f>IF($B$2=1,IF('ก.ค.'!E8="","",'ก.ค.'!E8),IF('ก.ค.'!E38="","",'ก.ค.'!E38))</f>
        <v/>
      </c>
      <c r="BX8" s="188" t="str">
        <f>IF($B$2=1,IF('ก.ค.'!F8="","",'ก.ค.'!F8),IF('ก.ค.'!F38="","",'ก.ค.'!F38))</f>
        <v/>
      </c>
      <c r="BY8" s="188" t="str">
        <f>IF($B$2=1,IF('ก.ค.'!G8="","",'ก.ค.'!G8),IF('ก.ค.'!G38="","",'ก.ค.'!G38))</f>
        <v/>
      </c>
      <c r="BZ8" s="188" t="str">
        <f>IF($B$2=1,IF('ก.ค.'!H8="","",'ก.ค.'!H8),IF('ก.ค.'!H38="","",'ก.ค.'!H38))</f>
        <v/>
      </c>
      <c r="CA8" s="188" t="str">
        <f>IF($B$2=1,IF('ก.ค.'!I8="","",'ก.ค.'!I8),IF('ก.ค.'!I38="","",'ก.ค.'!I38))</f>
        <v/>
      </c>
      <c r="CB8" s="188" t="str">
        <f>IF($B$2=1,IF('ก.ค.'!J8="","",'ก.ค.'!J8),IF('ก.ค.'!J38="","",'ก.ค.'!J38))</f>
        <v/>
      </c>
      <c r="CC8" s="188" t="str">
        <f>IF($B$2=1,IF('ก.ค.'!K8="","",'ก.ค.'!K8),IF('ก.ค.'!K38="","",'ก.ค.'!K38))</f>
        <v/>
      </c>
      <c r="CD8" s="188" t="str">
        <f>IF($B$2=1,IF('ก.ค.'!L8="","",'ก.ค.'!L8),IF('ก.ค.'!L38="","",'ก.ค.'!L38))</f>
        <v/>
      </c>
      <c r="CE8" s="188" t="str">
        <f>IF($B$2=1,IF('ก.ค.'!M8="","",'ก.ค.'!M8),IF('ก.ค.'!M38="","",'ก.ค.'!M38))</f>
        <v/>
      </c>
      <c r="CF8" s="188" t="str">
        <f>IF($B$2=1,IF('ก.ค.'!N8="","",'ก.ค.'!N8),IF('ก.ค.'!N38="","",'ก.ค.'!N38))</f>
        <v/>
      </c>
      <c r="CG8" s="188" t="str">
        <f>IF($B$2=1,IF('ก.ค.'!O8="","",'ก.ค.'!O8),IF('ก.ค.'!O38="","",'ก.ค.'!O38))</f>
        <v/>
      </c>
      <c r="CH8" s="188" t="str">
        <f>IF($B$2=1,IF('ก.ค.'!P8="","",'ก.ค.'!P8),IF('ก.ค.'!P38="","",'ก.ค.'!P38))</f>
        <v/>
      </c>
      <c r="CI8" s="188" t="str">
        <f>IF($B$2=1,IF('ก.ค.'!Q8="","",'ก.ค.'!Q8),IF('ก.ค.'!Q38="","",'ก.ค.'!Q38))</f>
        <v/>
      </c>
      <c r="CJ8" s="188" t="str">
        <f>IF($B$2=1,IF('ก.ค.'!R8="","",'ก.ค.'!R8),IF('ก.ค.'!R38="","",'ก.ค.'!R38))</f>
        <v/>
      </c>
      <c r="CK8" s="188" t="str">
        <f>IF($B$2=1,IF('ก.ค.'!S8="","",'ก.ค.'!S8),IF('ก.ค.'!S38="","",'ก.ค.'!S38))</f>
        <v/>
      </c>
      <c r="CL8" s="188" t="str">
        <f>IF($B$2=1,IF('ก.ค.'!T8="","",'ก.ค.'!T8),IF('ก.ค.'!T38="","",'ก.ค.'!T38))</f>
        <v/>
      </c>
      <c r="CM8" s="188" t="str">
        <f>IF($B$2=1,IF('ก.ค.'!U8="","",'ก.ค.'!U8),IF('ก.ค.'!U38="","",'ก.ค.'!U38))</f>
        <v/>
      </c>
      <c r="CN8" s="188" t="str">
        <f>IF($B$2=1,IF('ก.ค.'!V8="","",'ก.ค.'!V8),IF('ก.ค.'!V38="","",'ก.ค.'!V38))</f>
        <v/>
      </c>
      <c r="CO8" s="188" t="str">
        <f>IF($B$2=1,IF('ก.ค.'!W8="","",'ก.ค.'!W8),IF('ก.ค.'!W38="","",'ก.ค.'!W38))</f>
        <v/>
      </c>
      <c r="CP8" s="188" t="str">
        <f>IF($B$2=1,IF('ก.ค.'!X8="","",'ก.ค.'!X8),IF('ก.ค.'!X38="","",'ก.ค.'!X38))</f>
        <v/>
      </c>
      <c r="CQ8" s="188" t="str">
        <f>IF($B$2=1,IF('ก.ค.'!Y8="","",'ก.ค.'!Y8),IF('ก.ค.'!Y38="","",'ก.ค.'!Y38))</f>
        <v/>
      </c>
      <c r="CR8" s="188" t="str">
        <f>IF($B$2=1,IF('ก.ค.'!Z8="","",'ก.ค.'!Z8),IF('ก.ค.'!Z38="","",'ก.ค.'!Z38))</f>
        <v/>
      </c>
      <c r="CS8" s="188" t="str">
        <f>IF($B$2=1,IF('ก.ค.'!AA8="","",'ก.ค.'!AA8),IF('ก.ค.'!AA38="","",'ก.ค.'!AA38))</f>
        <v/>
      </c>
      <c r="CT8" s="188" t="str">
        <f>IF($B$2=1,IF('ก.ค.'!AB8="","",'ก.ค.'!AB8),IF('ก.ค.'!AB38="","",'ก.ค.'!AB38))</f>
        <v/>
      </c>
      <c r="CU8" s="188" t="str">
        <f>IF($B$2=1,IF('ก.ค.'!AC8="","",'ก.ค.'!AC8),IF('ก.ค.'!AC38="","",'ก.ค.'!AC38))</f>
        <v/>
      </c>
      <c r="CV8" s="188" t="str">
        <f>IF($B$2=1,IF('ก.ค.'!AD8="","",'ก.ค.'!AD8),IF('ก.ค.'!AD38="","",'ก.ค.'!AD38))</f>
        <v/>
      </c>
      <c r="CW8" s="188" t="str">
        <f>IF($B$2=1,IF('ก.ค.'!AE8="","",'ก.ค.'!AE8),IF('ก.ค.'!AE38="","",'ก.ค.'!AE38))</f>
        <v/>
      </c>
      <c r="CX8" s="188" t="str">
        <f>IF($B$2=1,IF('ก.ค.'!AF8="","",'ก.ค.'!AF8),IF('ก.ค.'!AF38="","",'ก.ค.'!AF38))</f>
        <v/>
      </c>
      <c r="CY8" s="188" t="str">
        <f>IF($B$2=1,IF('ก.ค.'!AG8="","",'ก.ค.'!AG8),IF('ก.ค.'!AG38="","",'ก.ค.'!AG38))</f>
        <v/>
      </c>
      <c r="CZ8" s="188" t="str">
        <f>IF($B$2=1,IF('ก.ค.'!AH8="","",'ก.ค.'!AH8),IF('ก.ค.'!AH38="","",'ก.ค.'!AH38))</f>
        <v/>
      </c>
      <c r="DA8" s="188">
        <f>IF($B$2=1,IF('ก.ค.'!AI8="","",'ก.ค.'!AI8),IF('ก.ค.'!AI38="","",'ก.ค.'!AI38))</f>
        <v>0</v>
      </c>
      <c r="DB8" s="187">
        <f t="shared" si="13"/>
        <v>5</v>
      </c>
      <c r="DC8" s="188"/>
      <c r="DD8" s="188" t="str">
        <f>IF($B$2=1,IF('ส.ค.'!D8="","",'ส.ค.'!D8),IF('ส.ค.'!D38="","",'ส.ค.'!D38))</f>
        <v/>
      </c>
      <c r="DE8" s="188" t="str">
        <f>IF($B$2=1,IF('ส.ค.'!E8="","",'ส.ค.'!E8),IF('ส.ค.'!E38="","",'ส.ค.'!E38))</f>
        <v/>
      </c>
      <c r="DF8" s="188" t="str">
        <f>IF($B$2=1,IF('ส.ค.'!F8="","",'ส.ค.'!F8),IF('ส.ค.'!F38="","",'ส.ค.'!F38))</f>
        <v/>
      </c>
      <c r="DG8" s="188" t="str">
        <f>IF($B$2=1,IF('ส.ค.'!G8="","",'ส.ค.'!G8),IF('ส.ค.'!G38="","",'ส.ค.'!G38))</f>
        <v/>
      </c>
      <c r="DH8" s="188" t="str">
        <f>IF($B$2=1,IF('ส.ค.'!H8="","",'ส.ค.'!H8),IF('ส.ค.'!H38="","",'ส.ค.'!H38))</f>
        <v/>
      </c>
      <c r="DI8" s="188" t="str">
        <f>IF($B$2=1,IF('ส.ค.'!I8="","",'ส.ค.'!I8),IF('ส.ค.'!I38="","",'ส.ค.'!I38))</f>
        <v/>
      </c>
      <c r="DJ8" s="188" t="str">
        <f>IF($B$2=1,IF('ส.ค.'!J8="","",'ส.ค.'!J8),IF('ส.ค.'!J38="","",'ส.ค.'!J38))</f>
        <v/>
      </c>
      <c r="DK8" s="188" t="str">
        <f>IF($B$2=1,IF('ส.ค.'!K8="","",'ส.ค.'!K8),IF('ส.ค.'!K38="","",'ส.ค.'!K38))</f>
        <v/>
      </c>
      <c r="DL8" s="188" t="str">
        <f>IF($B$2=1,IF('ส.ค.'!L8="","",'ส.ค.'!L8),IF('ส.ค.'!L38="","",'ส.ค.'!L38))</f>
        <v/>
      </c>
      <c r="DM8" s="188" t="str">
        <f>IF($B$2=1,IF('ส.ค.'!M8="","",'ส.ค.'!M8),IF('ส.ค.'!M38="","",'ส.ค.'!M38))</f>
        <v/>
      </c>
      <c r="DN8" s="188" t="str">
        <f>IF($B$2=1,IF('ส.ค.'!N8="","",'ส.ค.'!N8),IF('ส.ค.'!N38="","",'ส.ค.'!N38))</f>
        <v/>
      </c>
      <c r="DO8" s="188" t="str">
        <f>IF($B$2=1,IF('ส.ค.'!O8="","",'ส.ค.'!O8),IF('ส.ค.'!O38="","",'ส.ค.'!O38))</f>
        <v/>
      </c>
      <c r="DP8" s="188" t="str">
        <f>IF($B$2=1,IF('ส.ค.'!P8="","",'ส.ค.'!P8),IF('ส.ค.'!P38="","",'ส.ค.'!P38))</f>
        <v/>
      </c>
      <c r="DQ8" s="188" t="str">
        <f>IF($B$2=1,IF('ส.ค.'!Q8="","",'ส.ค.'!Q8),IF('ส.ค.'!Q38="","",'ส.ค.'!Q38))</f>
        <v/>
      </c>
      <c r="DR8" s="188" t="str">
        <f>IF($B$2=1,IF('ส.ค.'!R8="","",'ส.ค.'!R8),IF('ส.ค.'!R38="","",'ส.ค.'!R38))</f>
        <v/>
      </c>
      <c r="DS8" s="188" t="str">
        <f>IF($B$2=1,IF('ส.ค.'!S8="","",'ส.ค.'!S8),IF('ส.ค.'!S38="","",'ส.ค.'!S38))</f>
        <v/>
      </c>
      <c r="DT8" s="188" t="str">
        <f>IF($B$2=1,IF('ส.ค.'!T8="","",'ส.ค.'!T8),IF('ส.ค.'!T38="","",'ส.ค.'!T38))</f>
        <v/>
      </c>
      <c r="DU8" s="188" t="str">
        <f>IF($B$2=1,IF('ส.ค.'!U8="","",'ส.ค.'!U8),IF('ส.ค.'!U38="","",'ส.ค.'!U38))</f>
        <v/>
      </c>
      <c r="DV8" s="188" t="str">
        <f>IF($B$2=1,IF('ส.ค.'!V8="","",'ส.ค.'!V8),IF('ส.ค.'!V38="","",'ส.ค.'!V38))</f>
        <v/>
      </c>
      <c r="DW8" s="188" t="str">
        <f>IF($B$2=1,IF('ส.ค.'!W8="","",'ส.ค.'!W8),IF('ส.ค.'!W38="","",'ส.ค.'!W38))</f>
        <v/>
      </c>
      <c r="DX8" s="188" t="str">
        <f>IF($B$2=1,IF('ส.ค.'!X8="","",'ส.ค.'!X8),IF('ส.ค.'!X38="","",'ส.ค.'!X38))</f>
        <v/>
      </c>
      <c r="DY8" s="188" t="str">
        <f>IF($B$2=1,IF('ส.ค.'!Y8="","",'ส.ค.'!Y8),IF('ส.ค.'!Y38="","",'ส.ค.'!Y38))</f>
        <v/>
      </c>
      <c r="DZ8" s="188" t="str">
        <f>IF($B$2=1,IF('ส.ค.'!Z8="","",'ส.ค.'!Z8),IF('ส.ค.'!Z38="","",'ส.ค.'!Z38))</f>
        <v/>
      </c>
      <c r="EA8" s="188" t="str">
        <f>IF($B$2=1,IF('ส.ค.'!AA8="","",'ส.ค.'!AA8),IF('ส.ค.'!AA38="","",'ส.ค.'!AA38))</f>
        <v/>
      </c>
      <c r="EB8" s="188" t="str">
        <f>IF($B$2=1,IF('ส.ค.'!AB8="","",'ส.ค.'!AB8),IF('ส.ค.'!AB38="","",'ส.ค.'!AB38))</f>
        <v/>
      </c>
      <c r="EC8" s="188" t="str">
        <f>IF($B$2=1,IF('ส.ค.'!AC8="","",'ส.ค.'!AC8),IF('ส.ค.'!AC38="","",'ส.ค.'!AC38))</f>
        <v/>
      </c>
      <c r="ED8" s="188" t="str">
        <f>IF($B$2=1,IF('ส.ค.'!AD8="","",'ส.ค.'!AD8),IF('ส.ค.'!AD38="","",'ส.ค.'!AD38))</f>
        <v/>
      </c>
      <c r="EE8" s="188" t="str">
        <f>IF($B$2=1,IF('ส.ค.'!AE8="","",'ส.ค.'!AE8),IF('ส.ค.'!AE38="","",'ส.ค.'!AE38))</f>
        <v/>
      </c>
      <c r="EF8" s="188" t="str">
        <f>IF($B$2=1,IF('ส.ค.'!AF8="","",'ส.ค.'!AF8),IF('ส.ค.'!AF38="","",'ส.ค.'!AF38))</f>
        <v/>
      </c>
      <c r="EG8" s="188" t="str">
        <f>IF($B$2=1,IF('ส.ค.'!AG8="","",'ส.ค.'!AG8),IF('ส.ค.'!AG38="","",'ส.ค.'!AG38))</f>
        <v/>
      </c>
      <c r="EH8" s="188" t="str">
        <f>IF($B$2=1,IF('ส.ค.'!AH8="","",'ส.ค.'!AH8),IF('ส.ค.'!AH38="","",'ส.ค.'!AH38))</f>
        <v/>
      </c>
      <c r="EI8" s="188">
        <f>IF($B$2=1,IF('ส.ค.'!AI8="","",'ส.ค.'!AI8),IF('ส.ค.'!AI38="","",'ส.ค.'!AI38))</f>
        <v>0</v>
      </c>
      <c r="EJ8" s="187">
        <f t="shared" si="14"/>
        <v>5</v>
      </c>
      <c r="EK8" s="188"/>
      <c r="EL8" s="188" t="str">
        <f>IF($B$2=1,IF('ก.ย.'!D8="","",'ก.ย.'!D8),IF('ก.ย.'!D38="","",'ก.ย.'!D38))</f>
        <v/>
      </c>
      <c r="EM8" s="188" t="str">
        <f>IF($B$2=1,IF('ก.ย.'!E8="","",'ก.ย.'!E8),IF('ก.ย.'!E38="","",'ก.ย.'!E38))</f>
        <v/>
      </c>
      <c r="EN8" s="188" t="str">
        <f>IF($B$2=1,IF('ก.ย.'!F8="","",'ก.ย.'!F8),IF('ก.ย.'!F38="","",'ก.ย.'!F38))</f>
        <v/>
      </c>
      <c r="EO8" s="188" t="str">
        <f>IF($B$2=1,IF('ก.ย.'!G8="","",'ก.ย.'!G8),IF('ก.ย.'!G38="","",'ก.ย.'!G38))</f>
        <v/>
      </c>
      <c r="EP8" s="188" t="str">
        <f>IF($B$2=1,IF('ก.ย.'!H8="","",'ก.ย.'!H8),IF('ก.ย.'!H38="","",'ก.ย.'!H38))</f>
        <v/>
      </c>
      <c r="EQ8" s="188" t="str">
        <f>IF($B$2=1,IF('ก.ย.'!I8="","",'ก.ย.'!I8),IF('ก.ย.'!I38="","",'ก.ย.'!I38))</f>
        <v/>
      </c>
      <c r="ER8" s="188" t="str">
        <f>IF($B$2=1,IF('ก.ย.'!J8="","",'ก.ย.'!J8),IF('ก.ย.'!J38="","",'ก.ย.'!J38))</f>
        <v/>
      </c>
      <c r="ES8" s="188" t="str">
        <f>IF($B$2=1,IF('ก.ย.'!K8="","",'ก.ย.'!K8),IF('ก.ย.'!K38="","",'ก.ย.'!K38))</f>
        <v/>
      </c>
      <c r="ET8" s="188" t="str">
        <f>IF($B$2=1,IF('ก.ย.'!L8="","",'ก.ย.'!L8),IF('ก.ย.'!L38="","",'ก.ย.'!L38))</f>
        <v/>
      </c>
      <c r="EU8" s="188" t="str">
        <f>IF($B$2=1,IF('ก.ย.'!M8="","",'ก.ย.'!M8),IF('ก.ย.'!M38="","",'ก.ย.'!M38))</f>
        <v/>
      </c>
      <c r="EV8" s="188" t="str">
        <f>IF($B$2=1,IF('ก.ย.'!N8="","",'ก.ย.'!N8),IF('ก.ย.'!N38="","",'ก.ย.'!N38))</f>
        <v/>
      </c>
      <c r="EW8" s="188" t="str">
        <f>IF($B$2=1,IF('ก.ย.'!O8="","",'ก.ย.'!O8),IF('ก.ย.'!O38="","",'ก.ย.'!O38))</f>
        <v/>
      </c>
      <c r="EX8" s="188" t="str">
        <f>IF($B$2=1,IF('ก.ย.'!P8="","",'ก.ย.'!P8),IF('ก.ย.'!P38="","",'ก.ย.'!P38))</f>
        <v/>
      </c>
      <c r="EY8" s="188" t="str">
        <f>IF($B$2=1,IF('ก.ย.'!Q8="","",'ก.ย.'!Q8),IF('ก.ย.'!Q38="","",'ก.ย.'!Q38))</f>
        <v/>
      </c>
      <c r="EZ8" s="188" t="str">
        <f>IF($B$2=1,IF('ก.ย.'!R8="","",'ก.ย.'!R8),IF('ก.ย.'!R38="","",'ก.ย.'!R38))</f>
        <v/>
      </c>
      <c r="FA8" s="188" t="str">
        <f>IF($B$2=1,IF('ก.ย.'!S8="","",'ก.ย.'!S8),IF('ก.ย.'!S38="","",'ก.ย.'!S38))</f>
        <v/>
      </c>
      <c r="FB8" s="188" t="str">
        <f>IF($B$2=1,IF('ก.ย.'!T8="","",'ก.ย.'!T8),IF('ก.ย.'!T38="","",'ก.ย.'!T38))</f>
        <v/>
      </c>
      <c r="FC8" s="188" t="str">
        <f>IF($B$2=1,IF('ก.ย.'!U8="","",'ก.ย.'!U8),IF('ก.ย.'!U38="","",'ก.ย.'!U38))</f>
        <v/>
      </c>
      <c r="FD8" s="188" t="str">
        <f>IF($B$2=1,IF('ก.ย.'!V8="","",'ก.ย.'!V8),IF('ก.ย.'!V38="","",'ก.ย.'!V38))</f>
        <v/>
      </c>
      <c r="FE8" s="188" t="str">
        <f>IF($B$2=1,IF('ก.ย.'!W8="","",'ก.ย.'!W8),IF('ก.ย.'!W38="","",'ก.ย.'!W38))</f>
        <v/>
      </c>
      <c r="FF8" s="188" t="str">
        <f>IF($B$2=1,IF('ก.ย.'!X8="","",'ก.ย.'!X8),IF('ก.ย.'!X38="","",'ก.ย.'!X38))</f>
        <v/>
      </c>
      <c r="FG8" s="188" t="str">
        <f>IF($B$2=1,IF('ก.ย.'!Y8="","",'ก.ย.'!Y8),IF('ก.ย.'!Y38="","",'ก.ย.'!Y38))</f>
        <v/>
      </c>
      <c r="FH8" s="188" t="str">
        <f>IF($B$2=1,IF('ก.ย.'!Z8="","",'ก.ย.'!Z8),IF('ก.ย.'!Z38="","",'ก.ย.'!Z38))</f>
        <v/>
      </c>
      <c r="FI8" s="188" t="str">
        <f>IF($B$2=1,IF('ก.ย.'!AA8="","",'ก.ย.'!AA8),IF('ก.ย.'!AA38="","",'ก.ย.'!AA38))</f>
        <v/>
      </c>
      <c r="FJ8" s="188" t="str">
        <f>IF($B$2=1,IF('ก.ย.'!AB8="","",'ก.ย.'!AB8),IF('ก.ย.'!AB38="","",'ก.ย.'!AB38))</f>
        <v/>
      </c>
      <c r="FK8" s="188" t="str">
        <f>IF($B$2=1,IF('ก.ย.'!AC8="","",'ก.ย.'!AC8),IF('ก.ย.'!AC38="","",'ก.ย.'!AC38))</f>
        <v/>
      </c>
      <c r="FL8" s="188" t="str">
        <f>IF($B$2=1,IF('ก.ย.'!AD8="","",'ก.ย.'!AD8),IF('ก.ย.'!AD38="","",'ก.ย.'!AD38))</f>
        <v/>
      </c>
      <c r="FM8" s="188" t="str">
        <f>IF($B$2=1,IF('ก.ย.'!AE8="","",'ก.ย.'!AE8),IF('ก.ย.'!AE38="","",'ก.ย.'!AE38))</f>
        <v/>
      </c>
      <c r="FN8" s="188" t="str">
        <f>IF($B$2=1,IF('ก.ย.'!AF8="","",'ก.ย.'!AF8),IF('ก.ย.'!AF38="","",'ก.ย.'!AF38))</f>
        <v/>
      </c>
      <c r="FO8" s="188" t="str">
        <f>IF($B$2=1,IF('ก.ย.'!AG8="","",'ก.ย.'!AG8),IF('ก.ย.'!AG38="","",'ก.ย.'!AG38))</f>
        <v/>
      </c>
      <c r="FP8" s="188" t="str">
        <f>IF($B$2=1,IF('ก.ย.'!AH8="","",'ก.ย.'!AH8),IF('ก.ย.'!AH38="","",'ก.ย.'!AH38))</f>
        <v/>
      </c>
      <c r="FQ8" s="188">
        <f>IF($B$2=1,IF('ก.ย.'!AI8="","",'ก.ย.'!AI8),IF('ก.ย.'!AI38="","",'ก.ย.'!AI38))</f>
        <v>0</v>
      </c>
      <c r="FR8" s="187">
        <f t="shared" si="15"/>
        <v>5</v>
      </c>
      <c r="FS8" s="188"/>
      <c r="FT8" s="188" t="str">
        <f>IF($B$2=1,IF('ต.ค.'!D8="","",'ต.ค.'!D8),IF('ต.ค.'!D38="","",'ต.ค.'!D38))</f>
        <v/>
      </c>
      <c r="FU8" s="188" t="str">
        <f>IF($B$2=1,IF('ต.ค.'!E8="","",'ต.ค.'!E8),IF('ต.ค.'!E38="","",'ต.ค.'!E38))</f>
        <v/>
      </c>
      <c r="FV8" s="188" t="str">
        <f>IF($B$2=1,IF('ต.ค.'!F8="","",'ต.ค.'!F8),IF('ต.ค.'!F38="","",'ต.ค.'!F38))</f>
        <v/>
      </c>
      <c r="FW8" s="188" t="str">
        <f>IF($B$2=1,IF('ต.ค.'!G8="","",'ต.ค.'!G8),IF('ต.ค.'!G38="","",'ต.ค.'!G38))</f>
        <v/>
      </c>
      <c r="FX8" s="188" t="str">
        <f>IF($B$2=1,IF('ต.ค.'!H8="","",'ต.ค.'!H8),IF('ต.ค.'!H38="","",'ต.ค.'!H38))</f>
        <v/>
      </c>
      <c r="FY8" s="188" t="str">
        <f>IF($B$2=1,IF('ต.ค.'!I8="","",'ต.ค.'!I8),IF('ต.ค.'!I38="","",'ต.ค.'!I38))</f>
        <v/>
      </c>
      <c r="FZ8" s="188" t="str">
        <f>IF($B$2=1,IF('ต.ค.'!J8="","",'ต.ค.'!J8),IF('ต.ค.'!J38="","",'ต.ค.'!J38))</f>
        <v/>
      </c>
      <c r="GA8" s="188" t="str">
        <f>IF($B$2=1,IF('ต.ค.'!K8="","",'ต.ค.'!K8),IF('ต.ค.'!K38="","",'ต.ค.'!K38))</f>
        <v/>
      </c>
      <c r="GB8" s="188" t="str">
        <f>IF($B$2=1,IF('ต.ค.'!L8="","",'ต.ค.'!L8),IF('ต.ค.'!L38="","",'ต.ค.'!L38))</f>
        <v/>
      </c>
      <c r="GC8" s="188" t="str">
        <f>IF($B$2=1,IF('ต.ค.'!M8="","",'ต.ค.'!M8),IF('ต.ค.'!M38="","",'ต.ค.'!M38))</f>
        <v/>
      </c>
      <c r="GD8" s="188" t="str">
        <f>IF($B$2=1,IF('ต.ค.'!N8="","",'ต.ค.'!N8),IF('ต.ค.'!N38="","",'ต.ค.'!N38))</f>
        <v/>
      </c>
      <c r="GE8" s="188" t="str">
        <f>IF($B$2=1,IF('ต.ค.'!O8="","",'ต.ค.'!O8),IF('ต.ค.'!O38="","",'ต.ค.'!O38))</f>
        <v/>
      </c>
      <c r="GF8" s="188" t="str">
        <f>IF($B$2=1,IF('ต.ค.'!P8="","",'ต.ค.'!P8),IF('ต.ค.'!P38="","",'ต.ค.'!P38))</f>
        <v/>
      </c>
      <c r="GG8" s="188" t="str">
        <f>IF($B$2=1,IF('ต.ค.'!Q8="","",'ต.ค.'!Q8),IF('ต.ค.'!Q38="","",'ต.ค.'!Q38))</f>
        <v/>
      </c>
      <c r="GH8" s="188" t="str">
        <f>IF($B$2=1,IF('ต.ค.'!R8="","",'ต.ค.'!R8),IF('ต.ค.'!R38="","",'ต.ค.'!R38))</f>
        <v/>
      </c>
      <c r="GI8" s="188" t="str">
        <f>IF($B$2=1,IF('ต.ค.'!S8="","",'ต.ค.'!S8),IF('ต.ค.'!S38="","",'ต.ค.'!S38))</f>
        <v/>
      </c>
      <c r="GJ8" s="188" t="str">
        <f>IF($B$2=1,IF('ต.ค.'!T8="","",'ต.ค.'!T8),IF('ต.ค.'!T38="","",'ต.ค.'!T38))</f>
        <v/>
      </c>
      <c r="GK8" s="188" t="str">
        <f>IF($B$2=1,IF('ต.ค.'!U8="","",'ต.ค.'!U8),IF('ต.ค.'!U38="","",'ต.ค.'!U38))</f>
        <v/>
      </c>
      <c r="GL8" s="188" t="str">
        <f>IF($B$2=1,IF('ต.ค.'!V8="","",'ต.ค.'!V8),IF('ต.ค.'!V38="","",'ต.ค.'!V38))</f>
        <v/>
      </c>
      <c r="GM8" s="188" t="str">
        <f>IF($B$2=1,IF('ต.ค.'!W8="","",'ต.ค.'!W8),IF('ต.ค.'!W38="","",'ต.ค.'!W38))</f>
        <v/>
      </c>
      <c r="GN8" s="188" t="str">
        <f>IF($B$2=1,IF('ต.ค.'!X8="","",'ต.ค.'!X8),IF('ต.ค.'!X38="","",'ต.ค.'!X38))</f>
        <v/>
      </c>
      <c r="GO8" s="188" t="str">
        <f>IF($B$2=1,IF('ต.ค.'!Y8="","",'ต.ค.'!Y8),IF('ต.ค.'!Y38="","",'ต.ค.'!Y38))</f>
        <v/>
      </c>
      <c r="GP8" s="188" t="str">
        <f>IF($B$2=1,IF('ต.ค.'!Z8="","",'ต.ค.'!Z8),IF('ต.ค.'!Z38="","",'ต.ค.'!Z38))</f>
        <v/>
      </c>
      <c r="GQ8" s="188" t="str">
        <f>IF($B$2=1,IF('ต.ค.'!AA8="","",'ต.ค.'!AA8),IF('ต.ค.'!AA38="","",'ต.ค.'!AA38))</f>
        <v/>
      </c>
      <c r="GR8" s="188" t="str">
        <f>IF($B$2=1,IF('ต.ค.'!AB8="","",'ต.ค.'!AB8),IF('ต.ค.'!AB38="","",'ต.ค.'!AB38))</f>
        <v/>
      </c>
      <c r="GS8" s="188" t="str">
        <f>IF($B$2=1,IF('ต.ค.'!AC8="","",'ต.ค.'!AC8),IF('ต.ค.'!AC38="","",'ต.ค.'!AC38))</f>
        <v/>
      </c>
      <c r="GT8" s="188" t="str">
        <f>IF($B$2=1,IF('ต.ค.'!AD8="","",'ต.ค.'!AD8),IF('ต.ค.'!AD38="","",'ต.ค.'!AD38))</f>
        <v/>
      </c>
      <c r="GU8" s="188" t="str">
        <f>IF($B$2=1,IF('ต.ค.'!AE8="","",'ต.ค.'!AE8),IF('ต.ค.'!AE38="","",'ต.ค.'!AE38))</f>
        <v/>
      </c>
      <c r="GV8" s="188" t="str">
        <f>IF($B$2=1,IF('ต.ค.'!AF8="","",'ต.ค.'!AF8),IF('ต.ค.'!AF38="","",'ต.ค.'!AF38))</f>
        <v/>
      </c>
      <c r="GW8" s="188" t="str">
        <f>IF($B$2=1,IF('ต.ค.'!AG8="","",'ต.ค.'!AG8),IF('ต.ค.'!AG38="","",'ต.ค.'!AG38))</f>
        <v/>
      </c>
      <c r="GX8" s="188" t="str">
        <f>IF($B$2=1,IF('ต.ค.'!AH8="","",'ต.ค.'!AH8),IF('ต.ค.'!AH38="","",'ต.ค.'!AH38))</f>
        <v/>
      </c>
      <c r="GY8" s="188">
        <f>IF($B$2=1,IF('ต.ค.'!AI8="","",'ต.ค.'!AI8),IF('ต.ค.'!AI38="","",'ต.ค.'!AI38))</f>
        <v>0</v>
      </c>
      <c r="GZ8" s="187">
        <f t="shared" si="16"/>
        <v>5</v>
      </c>
      <c r="HA8" s="188"/>
      <c r="HB8" s="188" t="str">
        <f>IF($B$2=1,IF('พ.ย.'!D8="","",'พ.ย.'!D8),IF('พ.ย.'!D38="","",'พ.ย.'!D38))</f>
        <v/>
      </c>
      <c r="HC8" s="188" t="str">
        <f>IF($B$2=1,IF('พ.ย.'!E8="","",'พ.ย.'!E8),IF('พ.ย.'!E38="","",'พ.ย.'!E38))</f>
        <v/>
      </c>
      <c r="HD8" s="188" t="str">
        <f>IF($B$2=1,IF('พ.ย.'!F8="","",'พ.ย.'!F8),IF('พ.ย.'!F38="","",'พ.ย.'!F38))</f>
        <v/>
      </c>
      <c r="HE8" s="188" t="str">
        <f>IF($B$2=1,IF('พ.ย.'!G8="","",'พ.ย.'!G8),IF('พ.ย.'!G38="","",'พ.ย.'!G38))</f>
        <v/>
      </c>
      <c r="HF8" s="188" t="str">
        <f>IF($B$2=1,IF('พ.ย.'!H8="","",'พ.ย.'!H8),IF('พ.ย.'!H38="","",'พ.ย.'!H38))</f>
        <v/>
      </c>
      <c r="HG8" s="188" t="str">
        <f>IF($B$2=1,IF('พ.ย.'!I8="","",'พ.ย.'!I8),IF('พ.ย.'!I38="","",'พ.ย.'!I38))</f>
        <v/>
      </c>
      <c r="HH8" s="188" t="str">
        <f>IF($B$2=1,IF('พ.ย.'!J8="","",'พ.ย.'!J8),IF('พ.ย.'!J38="","",'พ.ย.'!J38))</f>
        <v/>
      </c>
      <c r="HI8" s="188" t="str">
        <f>IF($B$2=1,IF('พ.ย.'!K8="","",'พ.ย.'!K8),IF('พ.ย.'!K38="","",'พ.ย.'!K38))</f>
        <v/>
      </c>
      <c r="HJ8" s="188" t="str">
        <f>IF($B$2=1,IF('พ.ย.'!L8="","",'พ.ย.'!L8),IF('พ.ย.'!L38="","",'พ.ย.'!L38))</f>
        <v/>
      </c>
      <c r="HK8" s="188" t="str">
        <f>IF($B$2=1,IF('พ.ย.'!M8="","",'พ.ย.'!M8),IF('พ.ย.'!M38="","",'พ.ย.'!M38))</f>
        <v/>
      </c>
      <c r="HL8" s="188" t="str">
        <f>IF($B$2=1,IF('พ.ย.'!N8="","",'พ.ย.'!N8),IF('พ.ย.'!N38="","",'พ.ย.'!N38))</f>
        <v/>
      </c>
      <c r="HM8" s="188" t="str">
        <f>IF($B$2=1,IF('พ.ย.'!O8="","",'พ.ย.'!O8),IF('พ.ย.'!O38="","",'พ.ย.'!O38))</f>
        <v/>
      </c>
      <c r="HN8" s="188" t="str">
        <f>IF($B$2=1,IF('พ.ย.'!P8="","",'พ.ย.'!P8),IF('พ.ย.'!P38="","",'พ.ย.'!P38))</f>
        <v/>
      </c>
      <c r="HO8" s="188" t="str">
        <f>IF($B$2=1,IF('พ.ย.'!Q8="","",'พ.ย.'!Q8),IF('พ.ย.'!Q38="","",'พ.ย.'!Q38))</f>
        <v/>
      </c>
      <c r="HP8" s="188" t="str">
        <f>IF($B$2=1,IF('พ.ย.'!R8="","",'พ.ย.'!R8),IF('พ.ย.'!R38="","",'พ.ย.'!R38))</f>
        <v/>
      </c>
      <c r="HQ8" s="188" t="str">
        <f>IF($B$2=1,IF('พ.ย.'!S8="","",'พ.ย.'!S8),IF('พ.ย.'!S38="","",'พ.ย.'!S38))</f>
        <v/>
      </c>
      <c r="HR8" s="188" t="str">
        <f>IF($B$2=1,IF('พ.ย.'!T8="","",'พ.ย.'!T8),IF('พ.ย.'!T38="","",'พ.ย.'!T38))</f>
        <v/>
      </c>
      <c r="HS8" s="188" t="str">
        <f>IF($B$2=1,IF('พ.ย.'!U8="","",'พ.ย.'!U8),IF('พ.ย.'!U38="","",'พ.ย.'!U38))</f>
        <v/>
      </c>
      <c r="HT8" s="188" t="str">
        <f>IF($B$2=1,IF('พ.ย.'!V8="","",'พ.ย.'!V8),IF('พ.ย.'!V38="","",'พ.ย.'!V38))</f>
        <v/>
      </c>
      <c r="HU8" s="188" t="str">
        <f>IF($B$2=1,IF('พ.ย.'!W8="","",'พ.ย.'!W8),IF('พ.ย.'!W38="","",'พ.ย.'!W38))</f>
        <v/>
      </c>
      <c r="HV8" s="188" t="str">
        <f>IF($B$2=1,IF('พ.ย.'!X8="","",'พ.ย.'!X8),IF('พ.ย.'!X38="","",'พ.ย.'!X38))</f>
        <v/>
      </c>
      <c r="HW8" s="188" t="str">
        <f>IF($B$2=1,IF('พ.ย.'!Y8="","",'พ.ย.'!Y8),IF('พ.ย.'!Y38="","",'พ.ย.'!Y38))</f>
        <v/>
      </c>
      <c r="HX8" s="188" t="str">
        <f>IF($B$2=1,IF('พ.ย.'!Z8="","",'พ.ย.'!Z8),IF('พ.ย.'!Z38="","",'พ.ย.'!Z38))</f>
        <v/>
      </c>
      <c r="HY8" s="188" t="str">
        <f>IF($B$2=1,IF('พ.ย.'!AA8="","",'พ.ย.'!AA8),IF('พ.ย.'!AA38="","",'พ.ย.'!AA38))</f>
        <v/>
      </c>
      <c r="HZ8" s="188" t="str">
        <f>IF($B$2=1,IF('พ.ย.'!AB8="","",'พ.ย.'!AB8),IF('พ.ย.'!AB38="","",'พ.ย.'!AB38))</f>
        <v/>
      </c>
      <c r="IA8" s="188" t="str">
        <f>IF($B$2=1,IF('พ.ย.'!AC8="","",'พ.ย.'!AC8),IF('พ.ย.'!AC38="","",'พ.ย.'!AC38))</f>
        <v/>
      </c>
      <c r="IB8" s="188" t="str">
        <f>IF($B$2=1,IF('พ.ย.'!AD8="","",'พ.ย.'!AD8),IF('พ.ย.'!AD38="","",'พ.ย.'!AD38))</f>
        <v/>
      </c>
      <c r="IC8" s="188" t="str">
        <f>IF($B$2=1,IF('พ.ย.'!AE8="","",'พ.ย.'!AE8),IF('พ.ย.'!AE38="","",'พ.ย.'!AE38))</f>
        <v/>
      </c>
      <c r="ID8" s="188" t="str">
        <f>IF($B$2=1,IF('พ.ย.'!AF8="","",'พ.ย.'!AF8),IF('พ.ย.'!AF38="","",'พ.ย.'!AF38))</f>
        <v/>
      </c>
      <c r="IE8" s="188" t="str">
        <f>IF($B$2=1,IF('พ.ย.'!AG8="","",'พ.ย.'!AG8),IF('พ.ย.'!AG38="","",'พ.ย.'!AG38))</f>
        <v/>
      </c>
      <c r="IF8" s="188" t="str">
        <f>IF($B$2=1,IF('พ.ย.'!AH8="","",'พ.ย.'!AH8),IF('พ.ย.'!AH38="","",'พ.ย.'!AH38))</f>
        <v/>
      </c>
      <c r="IG8" s="188">
        <f>IF($B$2=1,IF('พ.ย.'!AI8="","",'พ.ย.'!AI8),IF('พ.ย.'!AI38="","",'พ.ย.'!AI38))</f>
        <v>0</v>
      </c>
      <c r="IH8" s="187">
        <f t="shared" si="17"/>
        <v>5</v>
      </c>
      <c r="II8" s="188"/>
      <c r="IJ8" s="188" t="str">
        <f>IF($B$2=1,IF('ธ.ค.'!D8="","",'ธ.ค.'!D8),IF('ธ.ค.'!D38="","",'ธ.ค.'!D38))</f>
        <v/>
      </c>
      <c r="IK8" s="188" t="str">
        <f>IF($B$2=1,IF('ธ.ค.'!E8="","",'ธ.ค.'!E8),IF('ธ.ค.'!E38="","",'ธ.ค.'!E38))</f>
        <v/>
      </c>
      <c r="IL8" s="188" t="str">
        <f>IF($B$2=1,IF('ธ.ค.'!F8="","",'ธ.ค.'!F8),IF('ธ.ค.'!F38="","",'ธ.ค.'!F38))</f>
        <v/>
      </c>
      <c r="IM8" s="188" t="str">
        <f>IF($B$2=1,IF('ธ.ค.'!G8="","",'ธ.ค.'!G8),IF('ธ.ค.'!G38="","",'ธ.ค.'!G38))</f>
        <v/>
      </c>
      <c r="IN8" s="188" t="str">
        <f>IF($B$2=1,IF('ธ.ค.'!H8="","",'ธ.ค.'!H8),IF('ธ.ค.'!H38="","",'ธ.ค.'!H38))</f>
        <v/>
      </c>
      <c r="IO8" s="188" t="str">
        <f>IF($B$2=1,IF('ธ.ค.'!I8="","",'ธ.ค.'!I8),IF('ธ.ค.'!I38="","",'ธ.ค.'!I38))</f>
        <v/>
      </c>
      <c r="IP8" s="188" t="str">
        <f>IF($B$2=1,IF('ธ.ค.'!J8="","",'ธ.ค.'!J8),IF('ธ.ค.'!J38="","",'ธ.ค.'!J38))</f>
        <v/>
      </c>
      <c r="IQ8" s="188" t="str">
        <f>IF($B$2=1,IF('ธ.ค.'!K8="","",'ธ.ค.'!K8),IF('ธ.ค.'!K38="","",'ธ.ค.'!K38))</f>
        <v/>
      </c>
      <c r="IR8" s="188" t="str">
        <f>IF($B$2=1,IF('ธ.ค.'!L8="","",'ธ.ค.'!L8),IF('ธ.ค.'!L38="","",'ธ.ค.'!L38))</f>
        <v/>
      </c>
      <c r="IS8" s="188" t="str">
        <f>IF($B$2=1,IF('ธ.ค.'!M8="","",'ธ.ค.'!M8),IF('ธ.ค.'!M38="","",'ธ.ค.'!M38))</f>
        <v/>
      </c>
      <c r="IT8" s="188" t="str">
        <f>IF($B$2=1,IF('ธ.ค.'!N8="","",'ธ.ค.'!N8),IF('ธ.ค.'!N38="","",'ธ.ค.'!N38))</f>
        <v/>
      </c>
      <c r="IU8" s="188" t="str">
        <f>IF($B$2=1,IF('ธ.ค.'!O8="","",'ธ.ค.'!O8),IF('ธ.ค.'!O38="","",'ธ.ค.'!O38))</f>
        <v/>
      </c>
      <c r="IV8" s="188" t="str">
        <f>IF($B$2=1,IF('ธ.ค.'!P8="","",'ธ.ค.'!P8),IF('ธ.ค.'!P38="","",'ธ.ค.'!P38))</f>
        <v/>
      </c>
      <c r="IW8" s="188" t="str">
        <f>IF($B$2=1,IF('ธ.ค.'!Q8="","",'ธ.ค.'!Q8),IF('ธ.ค.'!Q38="","",'ธ.ค.'!Q38))</f>
        <v/>
      </c>
      <c r="IX8" s="188" t="str">
        <f>IF($B$2=1,IF('ธ.ค.'!R8="","",'ธ.ค.'!R8),IF('ธ.ค.'!R38="","",'ธ.ค.'!R38))</f>
        <v/>
      </c>
      <c r="IY8" s="188" t="str">
        <f>IF($B$2=1,IF('ธ.ค.'!S8="","",'ธ.ค.'!S8),IF('ธ.ค.'!S38="","",'ธ.ค.'!S38))</f>
        <v/>
      </c>
      <c r="IZ8" s="188" t="str">
        <f>IF($B$2=1,IF('ธ.ค.'!T8="","",'ธ.ค.'!T8),IF('ธ.ค.'!T38="","",'ธ.ค.'!T38))</f>
        <v/>
      </c>
      <c r="JA8" s="188" t="str">
        <f>IF($B$2=1,IF('ธ.ค.'!U8="","",'ธ.ค.'!U8),IF('ธ.ค.'!U38="","",'ธ.ค.'!U38))</f>
        <v/>
      </c>
      <c r="JB8" s="188" t="str">
        <f>IF($B$2=1,IF('ธ.ค.'!V8="","",'ธ.ค.'!V8),IF('ธ.ค.'!V38="","",'ธ.ค.'!V38))</f>
        <v/>
      </c>
      <c r="JC8" s="188" t="str">
        <f>IF($B$2=1,IF('ธ.ค.'!W8="","",'ธ.ค.'!W8),IF('ธ.ค.'!W38="","",'ธ.ค.'!W38))</f>
        <v/>
      </c>
      <c r="JD8" s="188" t="str">
        <f>IF($B$2=1,IF('ธ.ค.'!X8="","",'ธ.ค.'!X8),IF('ธ.ค.'!X38="","",'ธ.ค.'!X38))</f>
        <v/>
      </c>
      <c r="JE8" s="188" t="str">
        <f>IF($B$2=1,IF('ธ.ค.'!Y8="","",'ธ.ค.'!Y8),IF('ธ.ค.'!Y38="","",'ธ.ค.'!Y38))</f>
        <v/>
      </c>
      <c r="JF8" s="188" t="str">
        <f>IF($B$2=1,IF('ธ.ค.'!Z8="","",'ธ.ค.'!Z8),IF('ธ.ค.'!Z38="","",'ธ.ค.'!Z38))</f>
        <v/>
      </c>
      <c r="JG8" s="188" t="str">
        <f>IF($B$2=1,IF('ธ.ค.'!AA8="","",'ธ.ค.'!AA8),IF('ธ.ค.'!AA38="","",'ธ.ค.'!AA38))</f>
        <v/>
      </c>
      <c r="JH8" s="188" t="str">
        <f>IF($B$2=1,IF('ธ.ค.'!AB8="","",'ธ.ค.'!AB8),IF('ธ.ค.'!AB38="","",'ธ.ค.'!AB38))</f>
        <v/>
      </c>
      <c r="JI8" s="188" t="str">
        <f>IF($B$2=1,IF('ธ.ค.'!AC8="","",'ธ.ค.'!AC8),IF('ธ.ค.'!AC38="","",'ธ.ค.'!AC38))</f>
        <v/>
      </c>
      <c r="JJ8" s="188" t="str">
        <f>IF($B$2=1,IF('ธ.ค.'!AD8="","",'ธ.ค.'!AD8),IF('ธ.ค.'!AD38="","",'ธ.ค.'!AD38))</f>
        <v/>
      </c>
      <c r="JK8" s="188" t="str">
        <f>IF($B$2=1,IF('ธ.ค.'!AE8="","",'ธ.ค.'!AE8),IF('ธ.ค.'!AE38="","",'ธ.ค.'!AE38))</f>
        <v/>
      </c>
      <c r="JL8" s="188" t="str">
        <f>IF($B$2=1,IF('ธ.ค.'!AF8="","",'ธ.ค.'!AF8),IF('ธ.ค.'!AF38="","",'ธ.ค.'!AF38))</f>
        <v/>
      </c>
      <c r="JM8" s="188" t="str">
        <f>IF($B$2=1,IF('ธ.ค.'!AG8="","",'ธ.ค.'!AG8),IF('ธ.ค.'!AG38="","",'ธ.ค.'!AG38))</f>
        <v/>
      </c>
      <c r="JN8" s="188" t="str">
        <f>IF($B$2=1,IF('ธ.ค.'!AH8="","",'ธ.ค.'!AH8),IF('ธ.ค.'!AH38="","",'ธ.ค.'!AH38))</f>
        <v/>
      </c>
      <c r="JO8" s="188">
        <f>IF($B$2=1,IF('ธ.ค.'!AI8="","",'ธ.ค.'!AI8),IF('ธ.ค.'!AI38="","",'ธ.ค.'!AI38))</f>
        <v>0</v>
      </c>
      <c r="JP8" s="187">
        <f t="shared" si="18"/>
        <v>5</v>
      </c>
      <c r="JQ8" s="188"/>
      <c r="JR8" s="188" t="str">
        <f>IF($B$2=1,IF('ม.ค.'!D8="","",'ม.ค.'!D8),IF('ม.ค.'!D38="","",'ม.ค.'!D38))</f>
        <v/>
      </c>
      <c r="JS8" s="188" t="str">
        <f>IF($B$2=1,IF('ม.ค.'!E8="","",'ม.ค.'!E8),IF('ม.ค.'!E38="","",'ม.ค.'!E38))</f>
        <v/>
      </c>
      <c r="JT8" s="188" t="str">
        <f>IF($B$2=1,IF('ม.ค.'!F8="","",'ม.ค.'!F8),IF('ม.ค.'!F38="","",'ม.ค.'!F38))</f>
        <v/>
      </c>
      <c r="JU8" s="188" t="str">
        <f>IF($B$2=1,IF('ม.ค.'!G8="","",'ม.ค.'!G8),IF('ม.ค.'!G38="","",'ม.ค.'!G38))</f>
        <v/>
      </c>
      <c r="JV8" s="188" t="str">
        <f>IF($B$2=1,IF('ม.ค.'!H8="","",'ม.ค.'!H8),IF('ม.ค.'!H38="","",'ม.ค.'!H38))</f>
        <v/>
      </c>
      <c r="JW8" s="188" t="str">
        <f>IF($B$2=1,IF('ม.ค.'!I8="","",'ม.ค.'!I8),IF('ม.ค.'!I38="","",'ม.ค.'!I38))</f>
        <v/>
      </c>
      <c r="JX8" s="188" t="str">
        <f>IF($B$2=1,IF('ม.ค.'!J8="","",'ม.ค.'!J8),IF('ม.ค.'!J38="","",'ม.ค.'!J38))</f>
        <v/>
      </c>
      <c r="JY8" s="188" t="str">
        <f>IF($B$2=1,IF('ม.ค.'!K8="","",'ม.ค.'!K8),IF('ม.ค.'!K38="","",'ม.ค.'!K38))</f>
        <v/>
      </c>
      <c r="JZ8" s="188" t="str">
        <f>IF($B$2=1,IF('ม.ค.'!L8="","",'ม.ค.'!L8),IF('ม.ค.'!L38="","",'ม.ค.'!L38))</f>
        <v/>
      </c>
      <c r="KA8" s="188" t="str">
        <f>IF($B$2=1,IF('ม.ค.'!M8="","",'ม.ค.'!M8),IF('ม.ค.'!M38="","",'ม.ค.'!M38))</f>
        <v/>
      </c>
      <c r="KB8" s="188" t="str">
        <f>IF($B$2=1,IF('ม.ค.'!N8="","",'ม.ค.'!N8),IF('ม.ค.'!N38="","",'ม.ค.'!N38))</f>
        <v/>
      </c>
      <c r="KC8" s="188" t="str">
        <f>IF($B$2=1,IF('ม.ค.'!O8="","",'ม.ค.'!O8),IF('ม.ค.'!O38="","",'ม.ค.'!O38))</f>
        <v/>
      </c>
      <c r="KD8" s="188" t="str">
        <f>IF($B$2=1,IF('ม.ค.'!P8="","",'ม.ค.'!P8),IF('ม.ค.'!P38="","",'ม.ค.'!P38))</f>
        <v/>
      </c>
      <c r="KE8" s="188" t="str">
        <f>IF($B$2=1,IF('ม.ค.'!Q8="","",'ม.ค.'!Q8),IF('ม.ค.'!Q38="","",'ม.ค.'!Q38))</f>
        <v/>
      </c>
      <c r="KF8" s="188" t="str">
        <f>IF($B$2=1,IF('ม.ค.'!R8="","",'ม.ค.'!R8),IF('ม.ค.'!R38="","",'ม.ค.'!R38))</f>
        <v/>
      </c>
      <c r="KG8" s="188" t="str">
        <f>IF($B$2=1,IF('ม.ค.'!S8="","",'ม.ค.'!S8),IF('ม.ค.'!S38="","",'ม.ค.'!S38))</f>
        <v/>
      </c>
      <c r="KH8" s="188" t="str">
        <f>IF($B$2=1,IF('ม.ค.'!T8="","",'ม.ค.'!T8),IF('ม.ค.'!T38="","",'ม.ค.'!T38))</f>
        <v/>
      </c>
      <c r="KI8" s="188" t="str">
        <f>IF($B$2=1,IF('ม.ค.'!U8="","",'ม.ค.'!U8),IF('ม.ค.'!U38="","",'ม.ค.'!U38))</f>
        <v/>
      </c>
      <c r="KJ8" s="188" t="str">
        <f>IF($B$2=1,IF('ม.ค.'!V8="","",'ม.ค.'!V8),IF('ม.ค.'!V38="","",'ม.ค.'!V38))</f>
        <v/>
      </c>
      <c r="KK8" s="188" t="str">
        <f>IF($B$2=1,IF('ม.ค.'!W8="","",'ม.ค.'!W8),IF('ม.ค.'!W38="","",'ม.ค.'!W38))</f>
        <v/>
      </c>
      <c r="KL8" s="188" t="str">
        <f>IF($B$2=1,IF('ม.ค.'!X8="","",'ม.ค.'!X8),IF('ม.ค.'!X38="","",'ม.ค.'!X38))</f>
        <v/>
      </c>
      <c r="KM8" s="188" t="str">
        <f>IF($B$2=1,IF('ม.ค.'!Y8="","",'ม.ค.'!Y8),IF('ม.ค.'!Y38="","",'ม.ค.'!Y38))</f>
        <v/>
      </c>
      <c r="KN8" s="188" t="str">
        <f>IF($B$2=1,IF('ม.ค.'!Z8="","",'ม.ค.'!Z8),IF('ม.ค.'!Z38="","",'ม.ค.'!Z38))</f>
        <v/>
      </c>
      <c r="KO8" s="188" t="str">
        <f>IF($B$2=1,IF('ม.ค.'!AA8="","",'ม.ค.'!AA8),IF('ม.ค.'!AA38="","",'ม.ค.'!AA38))</f>
        <v/>
      </c>
      <c r="KP8" s="188" t="str">
        <f>IF($B$2=1,IF('ม.ค.'!AB8="","",'ม.ค.'!AB8),IF('ม.ค.'!AB38="","",'ม.ค.'!AB38))</f>
        <v/>
      </c>
      <c r="KQ8" s="188" t="str">
        <f>IF($B$2=1,IF('ม.ค.'!AC8="","",'ม.ค.'!AC8),IF('ม.ค.'!AC38="","",'ม.ค.'!AC38))</f>
        <v/>
      </c>
      <c r="KR8" s="188" t="str">
        <f>IF($B$2=1,IF('ม.ค.'!AD8="","",'ม.ค.'!AD8),IF('ม.ค.'!AD38="","",'ม.ค.'!AD38))</f>
        <v/>
      </c>
      <c r="KS8" s="188" t="str">
        <f>IF($B$2=1,IF('ม.ค.'!AE8="","",'ม.ค.'!AE8),IF('ม.ค.'!AE38="","",'ม.ค.'!AE38))</f>
        <v/>
      </c>
      <c r="KT8" s="188" t="str">
        <f>IF($B$2=1,IF('ม.ค.'!AF8="","",'ม.ค.'!AF8),IF('ม.ค.'!AF38="","",'ม.ค.'!AF38))</f>
        <v/>
      </c>
      <c r="KU8" s="188" t="str">
        <f>IF($B$2=1,IF('ม.ค.'!AG8="","",'ม.ค.'!AG8),IF('ม.ค.'!AG38="","",'ม.ค.'!AG38))</f>
        <v/>
      </c>
      <c r="KV8" s="188" t="str">
        <f>IF($B$2=1,IF('ม.ค.'!AH8="","",'ม.ค.'!AH8),IF('ม.ค.'!AH38="","",'ม.ค.'!AH38))</f>
        <v/>
      </c>
      <c r="KW8" s="188">
        <f>IF($B$2=1,IF('ม.ค.'!AI8="","",'ม.ค.'!AI8),IF('ม.ค.'!AI38="","",'ม.ค.'!AI38))</f>
        <v>0</v>
      </c>
      <c r="KX8" s="187">
        <f t="shared" si="19"/>
        <v>5</v>
      </c>
      <c r="KY8" s="188"/>
      <c r="KZ8" s="188" t="str">
        <f>IF($B$2=1,IF('ก.พ.'!D8="","",'ก.พ.'!D8),IF('ก.พ.'!D38="","",'ก.พ.'!D38))</f>
        <v/>
      </c>
      <c r="LA8" s="188" t="str">
        <f>IF($B$2=1,IF('ก.พ.'!E8="","",'ก.พ.'!E8),IF('ก.พ.'!E38="","",'ก.พ.'!E38))</f>
        <v/>
      </c>
      <c r="LB8" s="188" t="str">
        <f>IF($B$2=1,IF('ก.พ.'!F8="","",'ก.พ.'!F8),IF('ก.พ.'!F38="","",'ก.พ.'!F38))</f>
        <v/>
      </c>
      <c r="LC8" s="188" t="str">
        <f>IF($B$2=1,IF('ก.พ.'!G8="","",'ก.พ.'!G8),IF('ก.พ.'!G38="","",'ก.พ.'!G38))</f>
        <v/>
      </c>
      <c r="LD8" s="188" t="str">
        <f>IF($B$2=1,IF('ก.พ.'!H8="","",'ก.พ.'!H8),IF('ก.พ.'!H38="","",'ก.พ.'!H38))</f>
        <v/>
      </c>
      <c r="LE8" s="188" t="str">
        <f>IF($B$2=1,IF('ก.พ.'!I8="","",'ก.พ.'!I8),IF('ก.พ.'!I38="","",'ก.พ.'!I38))</f>
        <v/>
      </c>
      <c r="LF8" s="188" t="str">
        <f>IF($B$2=1,IF('ก.พ.'!J8="","",'ก.พ.'!J8),IF('ก.พ.'!J38="","",'ก.พ.'!J38))</f>
        <v/>
      </c>
      <c r="LG8" s="188" t="str">
        <f>IF($B$2=1,IF('ก.พ.'!K8="","",'ก.พ.'!K8),IF('ก.พ.'!K38="","",'ก.พ.'!K38))</f>
        <v/>
      </c>
      <c r="LH8" s="188" t="str">
        <f>IF($B$2=1,IF('ก.พ.'!L8="","",'ก.พ.'!L8),IF('ก.พ.'!L38="","",'ก.พ.'!L38))</f>
        <v/>
      </c>
      <c r="LI8" s="188" t="str">
        <f>IF($B$2=1,IF('ก.พ.'!M8="","",'ก.พ.'!M8),IF('ก.พ.'!M38="","",'ก.พ.'!M38))</f>
        <v/>
      </c>
      <c r="LJ8" s="188" t="str">
        <f>IF($B$2=1,IF('ก.พ.'!N8="","",'ก.พ.'!N8),IF('ก.พ.'!N38="","",'ก.พ.'!N38))</f>
        <v/>
      </c>
      <c r="LK8" s="188" t="str">
        <f>IF($B$2=1,IF('ก.พ.'!O8="","",'ก.พ.'!O8),IF('ก.พ.'!O38="","",'ก.พ.'!O38))</f>
        <v/>
      </c>
      <c r="LL8" s="188" t="str">
        <f>IF($B$2=1,IF('ก.พ.'!P8="","",'ก.พ.'!P8),IF('ก.พ.'!P38="","",'ก.พ.'!P38))</f>
        <v/>
      </c>
      <c r="LM8" s="188" t="str">
        <f>IF($B$2=1,IF('ก.พ.'!Q8="","",'ก.พ.'!Q8),IF('ก.พ.'!Q38="","",'ก.พ.'!Q38))</f>
        <v/>
      </c>
      <c r="LN8" s="188" t="str">
        <f>IF($B$2=1,IF('ก.พ.'!R8="","",'ก.พ.'!R8),IF('ก.พ.'!R38="","",'ก.พ.'!R38))</f>
        <v/>
      </c>
      <c r="LO8" s="188" t="str">
        <f>IF($B$2=1,IF('ก.พ.'!S8="","",'ก.พ.'!S8),IF('ก.พ.'!S38="","",'ก.พ.'!S38))</f>
        <v/>
      </c>
      <c r="LP8" s="188" t="str">
        <f>IF($B$2=1,IF('ก.พ.'!T8="","",'ก.พ.'!T8),IF('ก.พ.'!T38="","",'ก.พ.'!T38))</f>
        <v/>
      </c>
      <c r="LQ8" s="188" t="str">
        <f>IF($B$2=1,IF('ก.พ.'!U8="","",'ก.พ.'!U8),IF('ก.พ.'!U38="","",'ก.พ.'!U38))</f>
        <v/>
      </c>
      <c r="LR8" s="188" t="str">
        <f>IF($B$2=1,IF('ก.พ.'!V8="","",'ก.พ.'!V8),IF('ก.พ.'!V38="","",'ก.พ.'!V38))</f>
        <v/>
      </c>
      <c r="LS8" s="188" t="str">
        <f>IF($B$2=1,IF('ก.พ.'!W8="","",'ก.พ.'!W8),IF('ก.พ.'!W38="","",'ก.พ.'!W38))</f>
        <v/>
      </c>
      <c r="LT8" s="188" t="str">
        <f>IF($B$2=1,IF('ก.พ.'!X8="","",'ก.พ.'!X8),IF('ก.พ.'!X38="","",'ก.พ.'!X38))</f>
        <v/>
      </c>
      <c r="LU8" s="188" t="str">
        <f>IF($B$2=1,IF('ก.พ.'!Y8="","",'ก.พ.'!Y8),IF('ก.พ.'!Y38="","",'ก.พ.'!Y38))</f>
        <v/>
      </c>
      <c r="LV8" s="188" t="str">
        <f>IF($B$2=1,IF('ก.พ.'!Z8="","",'ก.พ.'!Z8),IF('ก.พ.'!Z38="","",'ก.พ.'!Z38))</f>
        <v/>
      </c>
      <c r="LW8" s="188" t="str">
        <f>IF($B$2=1,IF('ก.พ.'!AA8="","",'ก.พ.'!AA8),IF('ก.พ.'!AA38="","",'ก.พ.'!AA38))</f>
        <v/>
      </c>
      <c r="LX8" s="188" t="str">
        <f>IF($B$2=1,IF('ก.พ.'!AB8="","",'ก.พ.'!AB8),IF('ก.พ.'!AB38="","",'ก.พ.'!AB38))</f>
        <v/>
      </c>
      <c r="LY8" s="188" t="str">
        <f>IF($B$2=1,IF('ก.พ.'!AC8="","",'ก.พ.'!AC8),IF('ก.พ.'!AC38="","",'ก.พ.'!AC38))</f>
        <v/>
      </c>
      <c r="LZ8" s="188" t="str">
        <f>IF($B$2=1,IF('ก.พ.'!AD8="","",'ก.พ.'!AD8),IF('ก.พ.'!AD38="","",'ก.พ.'!AD38))</f>
        <v/>
      </c>
      <c r="MA8" s="188" t="str">
        <f>IF($B$2=1,IF('ก.พ.'!AE8="","",'ก.พ.'!AE8),IF('ก.พ.'!AE38="","",'ก.พ.'!AE38))</f>
        <v/>
      </c>
      <c r="MB8" s="188" t="str">
        <f>IF($B$2=1,IF('ก.พ.'!AF8="","",'ก.พ.'!AF8),IF('ก.พ.'!AF38="","",'ก.พ.'!AF38))</f>
        <v/>
      </c>
      <c r="MC8" s="188" t="str">
        <f>IF($B$2=1,IF('ก.พ.'!AG8="","",'ก.พ.'!AG8),IF('ก.พ.'!AG38="","",'ก.พ.'!AG38))</f>
        <v/>
      </c>
      <c r="MD8" s="188" t="str">
        <f>IF($B$2=1,IF('ก.พ.'!AH8="","",'ก.พ.'!AH8),IF('ก.พ.'!AH38="","",'ก.พ.'!AH38))</f>
        <v/>
      </c>
      <c r="ME8" s="188">
        <f>IF($B$2=1,IF('ก.พ.'!AI8="","",'ก.พ.'!AI8),IF('ก.พ.'!AI38="","",'ก.พ.'!AI38))</f>
        <v>0</v>
      </c>
      <c r="MF8" s="187">
        <f t="shared" si="20"/>
        <v>5</v>
      </c>
      <c r="MG8" s="188"/>
      <c r="MH8" s="188" t="str">
        <f>IF($B$2=1,IF('มี.ค.'!D8="","",'มี.ค.'!D8),IF('มี.ค.'!D38="","",'มี.ค.'!D38))</f>
        <v/>
      </c>
      <c r="MI8" s="188" t="str">
        <f>IF($B$2=1,IF('มี.ค.'!E8="","",'มี.ค.'!E8),IF('มี.ค.'!E38="","",'มี.ค.'!E38))</f>
        <v/>
      </c>
      <c r="MJ8" s="188" t="str">
        <f>IF($B$2=1,IF('มี.ค.'!F8="","",'มี.ค.'!F8),IF('มี.ค.'!F38="","",'มี.ค.'!F38))</f>
        <v/>
      </c>
      <c r="MK8" s="188" t="str">
        <f>IF($B$2=1,IF('มี.ค.'!G8="","",'มี.ค.'!G8),IF('มี.ค.'!G38="","",'มี.ค.'!G38))</f>
        <v/>
      </c>
      <c r="ML8" s="188" t="str">
        <f>IF($B$2=1,IF('มี.ค.'!H8="","",'มี.ค.'!H8),IF('มี.ค.'!H38="","",'มี.ค.'!H38))</f>
        <v/>
      </c>
      <c r="MM8" s="188" t="str">
        <f>IF($B$2=1,IF('มี.ค.'!I8="","",'มี.ค.'!I8),IF('มี.ค.'!I38="","",'มี.ค.'!I38))</f>
        <v/>
      </c>
      <c r="MN8" s="188" t="str">
        <f>IF($B$2=1,IF('มี.ค.'!J8="","",'มี.ค.'!J8),IF('มี.ค.'!J38="","",'มี.ค.'!J38))</f>
        <v/>
      </c>
      <c r="MO8" s="188" t="str">
        <f>IF($B$2=1,IF('มี.ค.'!K8="","",'มี.ค.'!K8),IF('มี.ค.'!K38="","",'มี.ค.'!K38))</f>
        <v/>
      </c>
      <c r="MP8" s="188" t="str">
        <f>IF($B$2=1,IF('มี.ค.'!L8="","",'มี.ค.'!L8),IF('มี.ค.'!L38="","",'มี.ค.'!L38))</f>
        <v/>
      </c>
      <c r="MQ8" s="188" t="str">
        <f>IF($B$2=1,IF('มี.ค.'!M8="","",'มี.ค.'!M8),IF('มี.ค.'!M38="","",'มี.ค.'!M38))</f>
        <v/>
      </c>
      <c r="MR8" s="188" t="str">
        <f>IF($B$2=1,IF('มี.ค.'!N8="","",'มี.ค.'!N8),IF('มี.ค.'!N38="","",'มี.ค.'!N38))</f>
        <v/>
      </c>
      <c r="MS8" s="188" t="str">
        <f>IF($B$2=1,IF('มี.ค.'!O8="","",'มี.ค.'!O8),IF('มี.ค.'!O38="","",'มี.ค.'!O38))</f>
        <v/>
      </c>
      <c r="MT8" s="188" t="str">
        <f>IF($B$2=1,IF('มี.ค.'!P8="","",'มี.ค.'!P8),IF('มี.ค.'!P38="","",'มี.ค.'!P38))</f>
        <v/>
      </c>
      <c r="MU8" s="188" t="str">
        <f>IF($B$2=1,IF('มี.ค.'!Q8="","",'มี.ค.'!Q8),IF('มี.ค.'!Q38="","",'มี.ค.'!Q38))</f>
        <v/>
      </c>
      <c r="MV8" s="188" t="str">
        <f>IF($B$2=1,IF('มี.ค.'!R8="","",'มี.ค.'!R8),IF('มี.ค.'!R38="","",'มี.ค.'!R38))</f>
        <v/>
      </c>
      <c r="MW8" s="188" t="str">
        <f>IF($B$2=1,IF('มี.ค.'!S8="","",'มี.ค.'!S8),IF('มี.ค.'!S38="","",'มี.ค.'!S38))</f>
        <v/>
      </c>
      <c r="MX8" s="188" t="str">
        <f>IF($B$2=1,IF('มี.ค.'!T8="","",'มี.ค.'!T8),IF('มี.ค.'!T38="","",'มี.ค.'!T38))</f>
        <v/>
      </c>
      <c r="MY8" s="188" t="str">
        <f>IF($B$2=1,IF('มี.ค.'!U8="","",'มี.ค.'!U8),IF('มี.ค.'!U38="","",'มี.ค.'!U38))</f>
        <v/>
      </c>
      <c r="MZ8" s="188" t="str">
        <f>IF($B$2=1,IF('มี.ค.'!V8="","",'มี.ค.'!V8),IF('มี.ค.'!V38="","",'มี.ค.'!V38))</f>
        <v/>
      </c>
      <c r="NA8" s="188" t="str">
        <f>IF($B$2=1,IF('มี.ค.'!W8="","",'มี.ค.'!W8),IF('มี.ค.'!W38="","",'มี.ค.'!W38))</f>
        <v/>
      </c>
      <c r="NB8" s="188" t="str">
        <f>IF($B$2=1,IF('มี.ค.'!X8="","",'มี.ค.'!X8),IF('มี.ค.'!X38="","",'มี.ค.'!X38))</f>
        <v/>
      </c>
      <c r="NC8" s="188" t="str">
        <f>IF($B$2=1,IF('มี.ค.'!Y8="","",'มี.ค.'!Y8),IF('มี.ค.'!Y38="","",'มี.ค.'!Y38))</f>
        <v/>
      </c>
      <c r="ND8" s="188" t="str">
        <f>IF($B$2=1,IF('มี.ค.'!Z8="","",'มี.ค.'!Z8),IF('มี.ค.'!Z38="","",'มี.ค.'!Z38))</f>
        <v/>
      </c>
      <c r="NE8" s="188" t="str">
        <f>IF($B$2=1,IF('มี.ค.'!AA8="","",'มี.ค.'!AA8),IF('มี.ค.'!AA38="","",'มี.ค.'!AA38))</f>
        <v/>
      </c>
      <c r="NF8" s="188" t="str">
        <f>IF($B$2=1,IF('มี.ค.'!AB8="","",'มี.ค.'!AB8),IF('มี.ค.'!AB38="","",'มี.ค.'!AB38))</f>
        <v/>
      </c>
      <c r="NG8" s="188" t="str">
        <f>IF($B$2=1,IF('มี.ค.'!AC8="","",'มี.ค.'!AC8),IF('มี.ค.'!AC38="","",'มี.ค.'!AC38))</f>
        <v/>
      </c>
      <c r="NH8" s="188" t="str">
        <f>IF($B$2=1,IF('มี.ค.'!AD8="","",'มี.ค.'!AD8),IF('มี.ค.'!AD38="","",'มี.ค.'!AD38))</f>
        <v/>
      </c>
      <c r="NI8" s="188" t="str">
        <f>IF($B$2=1,IF('มี.ค.'!AE8="","",'มี.ค.'!AE8),IF('มี.ค.'!AE38="","",'มี.ค.'!AE38))</f>
        <v/>
      </c>
      <c r="NJ8" s="188" t="str">
        <f>IF($B$2=1,IF('มี.ค.'!AF8="","",'มี.ค.'!AF8),IF('มี.ค.'!AF38="","",'มี.ค.'!AF38))</f>
        <v/>
      </c>
      <c r="NK8" s="188" t="str">
        <f>IF($B$2=1,IF('มี.ค.'!AG8="","",'มี.ค.'!AG8),IF('มี.ค.'!AG38="","",'มี.ค.'!AG38))</f>
        <v/>
      </c>
      <c r="NL8" s="188" t="str">
        <f>IF($B$2=1,IF('มี.ค.'!AH8="","",'มี.ค.'!AH8),IF('มี.ค.'!AH38="","",'มี.ค.'!AH38))</f>
        <v/>
      </c>
      <c r="NM8" s="188">
        <f>IF($B$2=1,IF('มี.ค.'!AI8="","",'มี.ค.'!AI8),IF('มี.ค.'!AI38="","",'มี.ค.'!AI38))</f>
        <v>0</v>
      </c>
    </row>
    <row r="9" spans="1:377" ht="21" customHeight="1" x14ac:dyDescent="0.35">
      <c r="A9" s="62"/>
      <c r="B9" s="62"/>
      <c r="C9" s="62"/>
      <c r="D9" s="187">
        <f t="shared" si="21"/>
        <v>6</v>
      </c>
      <c r="E9" s="188"/>
      <c r="F9" s="188" t="str">
        <f>IF($B$2=1,IF('พ.ค.'!D9="","",'พ.ค.'!D9),IF('พ.ค.'!D39="","",'พ.ค.'!D39))</f>
        <v/>
      </c>
      <c r="G9" s="188" t="str">
        <f>IF($B$2=1,IF('พ.ค.'!E9="","",'พ.ค.'!E9),IF('พ.ค.'!E39="","",'พ.ค.'!E39))</f>
        <v/>
      </c>
      <c r="H9" s="188" t="str">
        <f>IF($B$2=1,IF('พ.ค.'!F9="","",'พ.ค.'!F9),IF('พ.ค.'!F39="","",'พ.ค.'!F39))</f>
        <v/>
      </c>
      <c r="I9" s="188" t="str">
        <f>IF($B$2=1,IF('พ.ค.'!G9="","",'พ.ค.'!G9),IF('พ.ค.'!G39="","",'พ.ค.'!G39))</f>
        <v/>
      </c>
      <c r="J9" s="188" t="str">
        <f>IF($B$2=1,IF('พ.ค.'!H9="","",'พ.ค.'!H9),IF('พ.ค.'!H39="","",'พ.ค.'!H39))</f>
        <v/>
      </c>
      <c r="K9" s="188" t="str">
        <f>IF($B$2=1,IF('พ.ค.'!I9="","",'พ.ค.'!I9),IF('พ.ค.'!I39="","",'พ.ค.'!I39))</f>
        <v/>
      </c>
      <c r="L9" s="188" t="str">
        <f>IF($B$2=1,IF('พ.ค.'!J9="","",'พ.ค.'!J9),IF('พ.ค.'!J39="","",'พ.ค.'!J39))</f>
        <v/>
      </c>
      <c r="M9" s="188" t="str">
        <f>IF($B$2=1,IF('พ.ค.'!K9="","",'พ.ค.'!K9),IF('พ.ค.'!K39="","",'พ.ค.'!K39))</f>
        <v/>
      </c>
      <c r="N9" s="188" t="str">
        <f>IF($B$2=1,IF('พ.ค.'!L9="","",'พ.ค.'!L9),IF('พ.ค.'!L39="","",'พ.ค.'!L39))</f>
        <v/>
      </c>
      <c r="O9" s="188" t="str">
        <f>IF($B$2=1,IF('พ.ค.'!M9="","",'พ.ค.'!M9),IF('พ.ค.'!M39="","",'พ.ค.'!M39))</f>
        <v/>
      </c>
      <c r="P9" s="188" t="str">
        <f>IF($B$2=1,IF('พ.ค.'!N9="","",'พ.ค.'!N9),IF('พ.ค.'!N39="","",'พ.ค.'!N39))</f>
        <v/>
      </c>
      <c r="Q9" s="188" t="str">
        <f>IF($B$2=1,IF('พ.ค.'!O9="","",'พ.ค.'!O9),IF('พ.ค.'!O39="","",'พ.ค.'!O39))</f>
        <v/>
      </c>
      <c r="R9" s="188" t="str">
        <f>IF($B$2=1,IF('พ.ค.'!P9="","",'พ.ค.'!P9),IF('พ.ค.'!P39="","",'พ.ค.'!P39))</f>
        <v/>
      </c>
      <c r="S9" s="188" t="str">
        <f>IF($B$2=1,IF('พ.ค.'!Q9="","",'พ.ค.'!Q9),IF('พ.ค.'!Q39="","",'พ.ค.'!Q39))</f>
        <v/>
      </c>
      <c r="T9" s="188" t="str">
        <f>IF($B$2=1,IF('พ.ค.'!R9="","",'พ.ค.'!R9),IF('พ.ค.'!R39="","",'พ.ค.'!R39))</f>
        <v/>
      </c>
      <c r="U9" s="188" t="str">
        <f>IF($B$2=1,IF('พ.ค.'!S9="","",'พ.ค.'!S9),IF('พ.ค.'!S39="","",'พ.ค.'!S39))</f>
        <v/>
      </c>
      <c r="V9" s="188" t="str">
        <f>IF($B$2=1,IF('พ.ค.'!T9="","",'พ.ค.'!T9),IF('พ.ค.'!T39="","",'พ.ค.'!T39))</f>
        <v/>
      </c>
      <c r="W9" s="188" t="str">
        <f>IF($B$2=1,IF('พ.ค.'!U9="","",'พ.ค.'!U9),IF('พ.ค.'!U39="","",'พ.ค.'!U39))</f>
        <v/>
      </c>
      <c r="X9" s="188" t="str">
        <f>IF($B$2=1,IF('พ.ค.'!V9="","",'พ.ค.'!V9),IF('พ.ค.'!V39="","",'พ.ค.'!V39))</f>
        <v/>
      </c>
      <c r="Y9" s="188" t="str">
        <f>IF($B$2=1,IF('พ.ค.'!W9="","",'พ.ค.'!W9),IF('พ.ค.'!W39="","",'พ.ค.'!W39))</f>
        <v/>
      </c>
      <c r="Z9" s="188" t="str">
        <f>IF($B$2=1,IF('พ.ค.'!X9="","",'พ.ค.'!X9),IF('พ.ค.'!X39="","",'พ.ค.'!X39))</f>
        <v/>
      </c>
      <c r="AA9" s="188" t="str">
        <f>IF($B$2=1,IF('พ.ค.'!Y9="","",'พ.ค.'!Y9),IF('พ.ค.'!Y39="","",'พ.ค.'!Y39))</f>
        <v/>
      </c>
      <c r="AB9" s="188" t="str">
        <f>IF($B$2=1,IF('พ.ค.'!Z9="","",'พ.ค.'!Z9),IF('พ.ค.'!Z39="","",'พ.ค.'!Z39))</f>
        <v/>
      </c>
      <c r="AC9" s="188" t="str">
        <f>IF($B$2=1,IF('พ.ค.'!AA9="","",'พ.ค.'!AA9),IF('พ.ค.'!AA39="","",'พ.ค.'!AA39))</f>
        <v/>
      </c>
      <c r="AD9" s="188" t="str">
        <f>IF($B$2=1,IF('พ.ค.'!AB9="","",'พ.ค.'!AB9),IF('พ.ค.'!AB39="","",'พ.ค.'!AB39))</f>
        <v/>
      </c>
      <c r="AE9" s="188" t="str">
        <f>IF($B$2=1,IF('พ.ค.'!AC9="","",'พ.ค.'!AC9),IF('พ.ค.'!AC39="","",'พ.ค.'!AC39))</f>
        <v/>
      </c>
      <c r="AF9" s="188" t="str">
        <f>IF($B$2=1,IF('พ.ค.'!AD9="","",'พ.ค.'!AD9),IF('พ.ค.'!AD39="","",'พ.ค.'!AD39))</f>
        <v/>
      </c>
      <c r="AG9" s="188" t="str">
        <f>IF($B$2=1,IF('พ.ค.'!AE9="","",'พ.ค.'!AE9),IF('พ.ค.'!AE39="","",'พ.ค.'!AE39))</f>
        <v/>
      </c>
      <c r="AH9" s="188" t="str">
        <f>IF($B$2=1,IF('พ.ค.'!AF9="","",'พ.ค.'!AF9),IF('พ.ค.'!AF39="","",'พ.ค.'!AF39))</f>
        <v/>
      </c>
      <c r="AI9" s="188" t="str">
        <f>IF($B$2=1,IF('พ.ค.'!AG9="","",'พ.ค.'!AG9),IF('พ.ค.'!AG39="","",'พ.ค.'!AG39))</f>
        <v/>
      </c>
      <c r="AJ9" s="188" t="str">
        <f>IF($B$2=1,IF('พ.ค.'!AH9="","",'พ.ค.'!AH9),IF('พ.ค.'!AH39="","",'พ.ค.'!AH39))</f>
        <v/>
      </c>
      <c r="AK9" s="188" t="str">
        <f>IF($B$2=1,IF('พ.ค.'!AI9="","",'พ.ค.'!AI9),IF('พ.ค.'!AI39="","",'พ.ค.'!AI39))</f>
        <v/>
      </c>
      <c r="AL9" s="187">
        <f t="shared" si="11"/>
        <v>6</v>
      </c>
      <c r="AM9" s="188"/>
      <c r="AN9" s="188" t="str">
        <f>IF($B$2=1,IF('มิ.ย.'!D9="","",'มิ.ย.'!D9),IF('มิ.ย.'!D39="","",'มิ.ย.'!D39))</f>
        <v/>
      </c>
      <c r="AO9" s="188" t="str">
        <f>IF($B$2=1,IF('มิ.ย.'!E9="","",'มิ.ย.'!E9),IF('มิ.ย.'!E39="","",'มิ.ย.'!E39))</f>
        <v/>
      </c>
      <c r="AP9" s="188" t="str">
        <f>IF($B$2=1,IF('มิ.ย.'!F9="","",'มิ.ย.'!F9),IF('มิ.ย.'!F39="","",'มิ.ย.'!F39))</f>
        <v/>
      </c>
      <c r="AQ9" s="188" t="str">
        <f>IF($B$2=1,IF('มิ.ย.'!G9="","",'มิ.ย.'!G9),IF('มิ.ย.'!G39="","",'มิ.ย.'!G39))</f>
        <v/>
      </c>
      <c r="AR9" s="188" t="str">
        <f>IF($B$2=1,IF('มิ.ย.'!H9="","",'มิ.ย.'!H9),IF('มิ.ย.'!H39="","",'มิ.ย.'!H39))</f>
        <v/>
      </c>
      <c r="AS9" s="188" t="str">
        <f>IF($B$2=1,IF('มิ.ย.'!I9="","",'มิ.ย.'!I9),IF('มิ.ย.'!I39="","",'มิ.ย.'!I39))</f>
        <v/>
      </c>
      <c r="AT9" s="188" t="str">
        <f>IF($B$2=1,IF('มิ.ย.'!J9="","",'มิ.ย.'!J9),IF('มิ.ย.'!J39="","",'มิ.ย.'!J39))</f>
        <v/>
      </c>
      <c r="AU9" s="188" t="str">
        <f>IF($B$2=1,IF('มิ.ย.'!K9="","",'มิ.ย.'!K9),IF('มิ.ย.'!K39="","",'มิ.ย.'!K39))</f>
        <v/>
      </c>
      <c r="AV9" s="188" t="str">
        <f>IF($B$2=1,IF('มิ.ย.'!L9="","",'มิ.ย.'!L9),IF('มิ.ย.'!L39="","",'มิ.ย.'!L39))</f>
        <v/>
      </c>
      <c r="AW9" s="188" t="str">
        <f>IF($B$2=1,IF('มิ.ย.'!M9="","",'มิ.ย.'!M9),IF('มิ.ย.'!M39="","",'มิ.ย.'!M39))</f>
        <v/>
      </c>
      <c r="AX9" s="188" t="str">
        <f>IF($B$2=1,IF('มิ.ย.'!N9="","",'มิ.ย.'!N9),IF('มิ.ย.'!N39="","",'มิ.ย.'!N39))</f>
        <v/>
      </c>
      <c r="AY9" s="188" t="str">
        <f>IF($B$2=1,IF('มิ.ย.'!O9="","",'มิ.ย.'!O9),IF('มิ.ย.'!O39="","",'มิ.ย.'!O39))</f>
        <v/>
      </c>
      <c r="AZ9" s="188" t="str">
        <f>IF($B$2=1,IF('มิ.ย.'!P9="","",'มิ.ย.'!P9),IF('มิ.ย.'!P39="","",'มิ.ย.'!P39))</f>
        <v/>
      </c>
      <c r="BA9" s="188" t="str">
        <f>IF($B$2=1,IF('มิ.ย.'!Q9="","",'มิ.ย.'!Q9),IF('มิ.ย.'!Q39="","",'มิ.ย.'!Q39))</f>
        <v/>
      </c>
      <c r="BB9" s="188" t="str">
        <f>IF($B$2=1,IF('มิ.ย.'!R9="","",'มิ.ย.'!R9),IF('มิ.ย.'!R39="","",'มิ.ย.'!R39))</f>
        <v/>
      </c>
      <c r="BC9" s="188" t="str">
        <f>IF($B$2=1,IF('มิ.ย.'!S9="","",'มิ.ย.'!S9),IF('มิ.ย.'!S39="","",'มิ.ย.'!S39))</f>
        <v/>
      </c>
      <c r="BD9" s="188" t="str">
        <f>IF($B$2=1,IF('มิ.ย.'!T9="","",'มิ.ย.'!T9),IF('มิ.ย.'!T39="","",'มิ.ย.'!T39))</f>
        <v/>
      </c>
      <c r="BE9" s="188" t="str">
        <f>IF($B$2=1,IF('มิ.ย.'!U9="","",'มิ.ย.'!U9),IF('มิ.ย.'!U39="","",'มิ.ย.'!U39))</f>
        <v/>
      </c>
      <c r="BF9" s="188" t="str">
        <f>IF($B$2=1,IF('มิ.ย.'!V9="","",'มิ.ย.'!V9),IF('มิ.ย.'!V39="","",'มิ.ย.'!V39))</f>
        <v/>
      </c>
      <c r="BG9" s="188" t="str">
        <f>IF($B$2=1,IF('มิ.ย.'!W9="","",'มิ.ย.'!W9),IF('มิ.ย.'!W39="","",'มิ.ย.'!W39))</f>
        <v/>
      </c>
      <c r="BH9" s="188" t="str">
        <f>IF($B$2=1,IF('มิ.ย.'!X9="","",'มิ.ย.'!X9),IF('มิ.ย.'!X39="","",'มิ.ย.'!X39))</f>
        <v/>
      </c>
      <c r="BI9" s="188" t="str">
        <f>IF($B$2=1,IF('มิ.ย.'!Y9="","",'มิ.ย.'!Y9),IF('มิ.ย.'!Y39="","",'มิ.ย.'!Y39))</f>
        <v/>
      </c>
      <c r="BJ9" s="188" t="str">
        <f>IF($B$2=1,IF('มิ.ย.'!Z9="","",'มิ.ย.'!Z9),IF('มิ.ย.'!Z39="","",'มิ.ย.'!Z39))</f>
        <v/>
      </c>
      <c r="BK9" s="188" t="str">
        <f>IF($B$2=1,IF('มิ.ย.'!AA9="","",'มิ.ย.'!AA9),IF('มิ.ย.'!AA39="","",'มิ.ย.'!AA39))</f>
        <v/>
      </c>
      <c r="BL9" s="188" t="str">
        <f>IF($B$2=1,IF('มิ.ย.'!AB9="","",'มิ.ย.'!AB9),IF('มิ.ย.'!AB39="","",'มิ.ย.'!AB39))</f>
        <v/>
      </c>
      <c r="BM9" s="188" t="str">
        <f>IF($B$2=1,IF('มิ.ย.'!AC9="","",'มิ.ย.'!AC9),IF('มิ.ย.'!AC39="","",'มิ.ย.'!AC39))</f>
        <v/>
      </c>
      <c r="BN9" s="188" t="str">
        <f>IF($B$2=1,IF('มิ.ย.'!AD9="","",'มิ.ย.'!AD9),IF('มิ.ย.'!AD39="","",'มิ.ย.'!AD39))</f>
        <v/>
      </c>
      <c r="BO9" s="188" t="str">
        <f>IF($B$2=1,IF('มิ.ย.'!AE9="","",'มิ.ย.'!AE9),IF('มิ.ย.'!AE39="","",'มิ.ย.'!AE39))</f>
        <v/>
      </c>
      <c r="BP9" s="188" t="str">
        <f>IF($B$2=1,IF('มิ.ย.'!AF9="","",'มิ.ย.'!AF9),IF('มิ.ย.'!AF39="","",'มิ.ย.'!AF39))</f>
        <v/>
      </c>
      <c r="BQ9" s="188" t="str">
        <f>IF($B$2=1,IF('มิ.ย.'!AG9="","",'มิ.ย.'!AG9),IF('มิ.ย.'!AG39="","",'มิ.ย.'!AG39))</f>
        <v/>
      </c>
      <c r="BR9" s="188" t="str">
        <f>IF($B$2=1,IF('มิ.ย.'!AH9="","",'มิ.ย.'!AH9),IF('มิ.ย.'!AH39="","",'มิ.ย.'!AH39))</f>
        <v/>
      </c>
      <c r="BS9" s="188" t="str">
        <f>IF($B$2=1,IF('มิ.ย.'!AI9="","",'มิ.ย.'!AI9),IF('มิ.ย.'!AI39="","",'มิ.ย.'!AI39))</f>
        <v/>
      </c>
      <c r="BT9" s="187">
        <f t="shared" si="12"/>
        <v>6</v>
      </c>
      <c r="BU9" s="188"/>
      <c r="BV9" s="188" t="str">
        <f>IF($B$2=1,IF('ก.ค.'!D9="","",'ก.ค.'!D9),IF('ก.ค.'!D39="","",'ก.ค.'!D39))</f>
        <v/>
      </c>
      <c r="BW9" s="188" t="str">
        <f>IF($B$2=1,IF('ก.ค.'!E9="","",'ก.ค.'!E9),IF('ก.ค.'!E39="","",'ก.ค.'!E39))</f>
        <v/>
      </c>
      <c r="BX9" s="188" t="str">
        <f>IF($B$2=1,IF('ก.ค.'!F9="","",'ก.ค.'!F9),IF('ก.ค.'!F39="","",'ก.ค.'!F39))</f>
        <v/>
      </c>
      <c r="BY9" s="188" t="str">
        <f>IF($B$2=1,IF('ก.ค.'!G9="","",'ก.ค.'!G9),IF('ก.ค.'!G39="","",'ก.ค.'!G39))</f>
        <v/>
      </c>
      <c r="BZ9" s="188" t="str">
        <f>IF($B$2=1,IF('ก.ค.'!H9="","",'ก.ค.'!H9),IF('ก.ค.'!H39="","",'ก.ค.'!H39))</f>
        <v/>
      </c>
      <c r="CA9" s="188" t="str">
        <f>IF($B$2=1,IF('ก.ค.'!I9="","",'ก.ค.'!I9),IF('ก.ค.'!I39="","",'ก.ค.'!I39))</f>
        <v/>
      </c>
      <c r="CB9" s="188" t="str">
        <f>IF($B$2=1,IF('ก.ค.'!J9="","",'ก.ค.'!J9),IF('ก.ค.'!J39="","",'ก.ค.'!J39))</f>
        <v/>
      </c>
      <c r="CC9" s="188" t="str">
        <f>IF($B$2=1,IF('ก.ค.'!K9="","",'ก.ค.'!K9),IF('ก.ค.'!K39="","",'ก.ค.'!K39))</f>
        <v/>
      </c>
      <c r="CD9" s="188" t="str">
        <f>IF($B$2=1,IF('ก.ค.'!L9="","",'ก.ค.'!L9),IF('ก.ค.'!L39="","",'ก.ค.'!L39))</f>
        <v/>
      </c>
      <c r="CE9" s="188" t="str">
        <f>IF($B$2=1,IF('ก.ค.'!M9="","",'ก.ค.'!M9),IF('ก.ค.'!M39="","",'ก.ค.'!M39))</f>
        <v/>
      </c>
      <c r="CF9" s="188" t="str">
        <f>IF($B$2=1,IF('ก.ค.'!N9="","",'ก.ค.'!N9),IF('ก.ค.'!N39="","",'ก.ค.'!N39))</f>
        <v/>
      </c>
      <c r="CG9" s="188" t="str">
        <f>IF($B$2=1,IF('ก.ค.'!O9="","",'ก.ค.'!O9),IF('ก.ค.'!O39="","",'ก.ค.'!O39))</f>
        <v/>
      </c>
      <c r="CH9" s="188" t="str">
        <f>IF($B$2=1,IF('ก.ค.'!P9="","",'ก.ค.'!P9),IF('ก.ค.'!P39="","",'ก.ค.'!P39))</f>
        <v/>
      </c>
      <c r="CI9" s="188" t="str">
        <f>IF($B$2=1,IF('ก.ค.'!Q9="","",'ก.ค.'!Q9),IF('ก.ค.'!Q39="","",'ก.ค.'!Q39))</f>
        <v/>
      </c>
      <c r="CJ9" s="188" t="str">
        <f>IF($B$2=1,IF('ก.ค.'!R9="","",'ก.ค.'!R9),IF('ก.ค.'!R39="","",'ก.ค.'!R39))</f>
        <v/>
      </c>
      <c r="CK9" s="188" t="str">
        <f>IF($B$2=1,IF('ก.ค.'!S9="","",'ก.ค.'!S9),IF('ก.ค.'!S39="","",'ก.ค.'!S39))</f>
        <v/>
      </c>
      <c r="CL9" s="188" t="str">
        <f>IF($B$2=1,IF('ก.ค.'!T9="","",'ก.ค.'!T9),IF('ก.ค.'!T39="","",'ก.ค.'!T39))</f>
        <v/>
      </c>
      <c r="CM9" s="188" t="str">
        <f>IF($B$2=1,IF('ก.ค.'!U9="","",'ก.ค.'!U9),IF('ก.ค.'!U39="","",'ก.ค.'!U39))</f>
        <v/>
      </c>
      <c r="CN9" s="188" t="str">
        <f>IF($B$2=1,IF('ก.ค.'!V9="","",'ก.ค.'!V9),IF('ก.ค.'!V39="","",'ก.ค.'!V39))</f>
        <v/>
      </c>
      <c r="CO9" s="188" t="str">
        <f>IF($B$2=1,IF('ก.ค.'!W9="","",'ก.ค.'!W9),IF('ก.ค.'!W39="","",'ก.ค.'!W39))</f>
        <v/>
      </c>
      <c r="CP9" s="188" t="str">
        <f>IF($B$2=1,IF('ก.ค.'!X9="","",'ก.ค.'!X9),IF('ก.ค.'!X39="","",'ก.ค.'!X39))</f>
        <v/>
      </c>
      <c r="CQ9" s="188" t="str">
        <f>IF($B$2=1,IF('ก.ค.'!Y9="","",'ก.ค.'!Y9),IF('ก.ค.'!Y39="","",'ก.ค.'!Y39))</f>
        <v/>
      </c>
      <c r="CR9" s="188" t="str">
        <f>IF($B$2=1,IF('ก.ค.'!Z9="","",'ก.ค.'!Z9),IF('ก.ค.'!Z39="","",'ก.ค.'!Z39))</f>
        <v/>
      </c>
      <c r="CS9" s="188" t="str">
        <f>IF($B$2=1,IF('ก.ค.'!AA9="","",'ก.ค.'!AA9),IF('ก.ค.'!AA39="","",'ก.ค.'!AA39))</f>
        <v/>
      </c>
      <c r="CT9" s="188" t="str">
        <f>IF($B$2=1,IF('ก.ค.'!AB9="","",'ก.ค.'!AB9),IF('ก.ค.'!AB39="","",'ก.ค.'!AB39))</f>
        <v/>
      </c>
      <c r="CU9" s="188" t="str">
        <f>IF($B$2=1,IF('ก.ค.'!AC9="","",'ก.ค.'!AC9),IF('ก.ค.'!AC39="","",'ก.ค.'!AC39))</f>
        <v/>
      </c>
      <c r="CV9" s="188" t="str">
        <f>IF($B$2=1,IF('ก.ค.'!AD9="","",'ก.ค.'!AD9),IF('ก.ค.'!AD39="","",'ก.ค.'!AD39))</f>
        <v/>
      </c>
      <c r="CW9" s="188" t="str">
        <f>IF($B$2=1,IF('ก.ค.'!AE9="","",'ก.ค.'!AE9),IF('ก.ค.'!AE39="","",'ก.ค.'!AE39))</f>
        <v/>
      </c>
      <c r="CX9" s="188" t="str">
        <f>IF($B$2=1,IF('ก.ค.'!AF9="","",'ก.ค.'!AF9),IF('ก.ค.'!AF39="","",'ก.ค.'!AF39))</f>
        <v/>
      </c>
      <c r="CY9" s="188" t="str">
        <f>IF($B$2=1,IF('ก.ค.'!AG9="","",'ก.ค.'!AG9),IF('ก.ค.'!AG39="","",'ก.ค.'!AG39))</f>
        <v/>
      </c>
      <c r="CZ9" s="188" t="str">
        <f>IF($B$2=1,IF('ก.ค.'!AH9="","",'ก.ค.'!AH9),IF('ก.ค.'!AH39="","",'ก.ค.'!AH39))</f>
        <v/>
      </c>
      <c r="DA9" s="188" t="str">
        <f>IF($B$2=1,IF('ก.ค.'!AI9="","",'ก.ค.'!AI9),IF('ก.ค.'!AI39="","",'ก.ค.'!AI39))</f>
        <v/>
      </c>
      <c r="DB9" s="187">
        <f t="shared" si="13"/>
        <v>6</v>
      </c>
      <c r="DC9" s="188"/>
      <c r="DD9" s="188" t="str">
        <f>IF($B$2=1,IF('ส.ค.'!D9="","",'ส.ค.'!D9),IF('ส.ค.'!D39="","",'ส.ค.'!D39))</f>
        <v/>
      </c>
      <c r="DE9" s="188" t="str">
        <f>IF($B$2=1,IF('ส.ค.'!E9="","",'ส.ค.'!E9),IF('ส.ค.'!E39="","",'ส.ค.'!E39))</f>
        <v/>
      </c>
      <c r="DF9" s="188" t="str">
        <f>IF($B$2=1,IF('ส.ค.'!F9="","",'ส.ค.'!F9),IF('ส.ค.'!F39="","",'ส.ค.'!F39))</f>
        <v/>
      </c>
      <c r="DG9" s="188" t="str">
        <f>IF($B$2=1,IF('ส.ค.'!G9="","",'ส.ค.'!G9),IF('ส.ค.'!G39="","",'ส.ค.'!G39))</f>
        <v/>
      </c>
      <c r="DH9" s="188" t="str">
        <f>IF($B$2=1,IF('ส.ค.'!H9="","",'ส.ค.'!H9),IF('ส.ค.'!H39="","",'ส.ค.'!H39))</f>
        <v/>
      </c>
      <c r="DI9" s="188" t="str">
        <f>IF($B$2=1,IF('ส.ค.'!I9="","",'ส.ค.'!I9),IF('ส.ค.'!I39="","",'ส.ค.'!I39))</f>
        <v/>
      </c>
      <c r="DJ9" s="188" t="str">
        <f>IF($B$2=1,IF('ส.ค.'!J9="","",'ส.ค.'!J9),IF('ส.ค.'!J39="","",'ส.ค.'!J39))</f>
        <v/>
      </c>
      <c r="DK9" s="188" t="str">
        <f>IF($B$2=1,IF('ส.ค.'!K9="","",'ส.ค.'!K9),IF('ส.ค.'!K39="","",'ส.ค.'!K39))</f>
        <v/>
      </c>
      <c r="DL9" s="188" t="str">
        <f>IF($B$2=1,IF('ส.ค.'!L9="","",'ส.ค.'!L9),IF('ส.ค.'!L39="","",'ส.ค.'!L39))</f>
        <v/>
      </c>
      <c r="DM9" s="188" t="str">
        <f>IF($B$2=1,IF('ส.ค.'!M9="","",'ส.ค.'!M9),IF('ส.ค.'!M39="","",'ส.ค.'!M39))</f>
        <v/>
      </c>
      <c r="DN9" s="188" t="str">
        <f>IF($B$2=1,IF('ส.ค.'!N9="","",'ส.ค.'!N9),IF('ส.ค.'!N39="","",'ส.ค.'!N39))</f>
        <v/>
      </c>
      <c r="DO9" s="188" t="str">
        <f>IF($B$2=1,IF('ส.ค.'!O9="","",'ส.ค.'!O9),IF('ส.ค.'!O39="","",'ส.ค.'!O39))</f>
        <v/>
      </c>
      <c r="DP9" s="188" t="str">
        <f>IF($B$2=1,IF('ส.ค.'!P9="","",'ส.ค.'!P9),IF('ส.ค.'!P39="","",'ส.ค.'!P39))</f>
        <v/>
      </c>
      <c r="DQ9" s="188" t="str">
        <f>IF($B$2=1,IF('ส.ค.'!Q9="","",'ส.ค.'!Q9),IF('ส.ค.'!Q39="","",'ส.ค.'!Q39))</f>
        <v/>
      </c>
      <c r="DR9" s="188" t="str">
        <f>IF($B$2=1,IF('ส.ค.'!R9="","",'ส.ค.'!R9),IF('ส.ค.'!R39="","",'ส.ค.'!R39))</f>
        <v/>
      </c>
      <c r="DS9" s="188" t="str">
        <f>IF($B$2=1,IF('ส.ค.'!S9="","",'ส.ค.'!S9),IF('ส.ค.'!S39="","",'ส.ค.'!S39))</f>
        <v/>
      </c>
      <c r="DT9" s="188" t="str">
        <f>IF($B$2=1,IF('ส.ค.'!T9="","",'ส.ค.'!T9),IF('ส.ค.'!T39="","",'ส.ค.'!T39))</f>
        <v/>
      </c>
      <c r="DU9" s="188" t="str">
        <f>IF($B$2=1,IF('ส.ค.'!U9="","",'ส.ค.'!U9),IF('ส.ค.'!U39="","",'ส.ค.'!U39))</f>
        <v/>
      </c>
      <c r="DV9" s="188" t="str">
        <f>IF($B$2=1,IF('ส.ค.'!V9="","",'ส.ค.'!V9),IF('ส.ค.'!V39="","",'ส.ค.'!V39))</f>
        <v/>
      </c>
      <c r="DW9" s="188" t="str">
        <f>IF($B$2=1,IF('ส.ค.'!W9="","",'ส.ค.'!W9),IF('ส.ค.'!W39="","",'ส.ค.'!W39))</f>
        <v/>
      </c>
      <c r="DX9" s="188" t="str">
        <f>IF($B$2=1,IF('ส.ค.'!X9="","",'ส.ค.'!X9),IF('ส.ค.'!X39="","",'ส.ค.'!X39))</f>
        <v/>
      </c>
      <c r="DY9" s="188" t="str">
        <f>IF($B$2=1,IF('ส.ค.'!Y9="","",'ส.ค.'!Y9),IF('ส.ค.'!Y39="","",'ส.ค.'!Y39))</f>
        <v/>
      </c>
      <c r="DZ9" s="188" t="str">
        <f>IF($B$2=1,IF('ส.ค.'!Z9="","",'ส.ค.'!Z9),IF('ส.ค.'!Z39="","",'ส.ค.'!Z39))</f>
        <v/>
      </c>
      <c r="EA9" s="188" t="str">
        <f>IF($B$2=1,IF('ส.ค.'!AA9="","",'ส.ค.'!AA9),IF('ส.ค.'!AA39="","",'ส.ค.'!AA39))</f>
        <v/>
      </c>
      <c r="EB9" s="188" t="str">
        <f>IF($B$2=1,IF('ส.ค.'!AB9="","",'ส.ค.'!AB9),IF('ส.ค.'!AB39="","",'ส.ค.'!AB39))</f>
        <v/>
      </c>
      <c r="EC9" s="188" t="str">
        <f>IF($B$2=1,IF('ส.ค.'!AC9="","",'ส.ค.'!AC9),IF('ส.ค.'!AC39="","",'ส.ค.'!AC39))</f>
        <v/>
      </c>
      <c r="ED9" s="188" t="str">
        <f>IF($B$2=1,IF('ส.ค.'!AD9="","",'ส.ค.'!AD9),IF('ส.ค.'!AD39="","",'ส.ค.'!AD39))</f>
        <v/>
      </c>
      <c r="EE9" s="188" t="str">
        <f>IF($B$2=1,IF('ส.ค.'!AE9="","",'ส.ค.'!AE9),IF('ส.ค.'!AE39="","",'ส.ค.'!AE39))</f>
        <v/>
      </c>
      <c r="EF9" s="188" t="str">
        <f>IF($B$2=1,IF('ส.ค.'!AF9="","",'ส.ค.'!AF9),IF('ส.ค.'!AF39="","",'ส.ค.'!AF39))</f>
        <v/>
      </c>
      <c r="EG9" s="188" t="str">
        <f>IF($B$2=1,IF('ส.ค.'!AG9="","",'ส.ค.'!AG9),IF('ส.ค.'!AG39="","",'ส.ค.'!AG39))</f>
        <v/>
      </c>
      <c r="EH9" s="188" t="str">
        <f>IF($B$2=1,IF('ส.ค.'!AH9="","",'ส.ค.'!AH9),IF('ส.ค.'!AH39="","",'ส.ค.'!AH39))</f>
        <v/>
      </c>
      <c r="EI9" s="188" t="str">
        <f>IF($B$2=1,IF('ส.ค.'!AI9="","",'ส.ค.'!AI9),IF('ส.ค.'!AI39="","",'ส.ค.'!AI39))</f>
        <v/>
      </c>
      <c r="EJ9" s="187">
        <f t="shared" si="14"/>
        <v>6</v>
      </c>
      <c r="EK9" s="188"/>
      <c r="EL9" s="188" t="str">
        <f>IF($B$2=1,IF('ก.ย.'!D9="","",'ก.ย.'!D9),IF('ก.ย.'!D39="","",'ก.ย.'!D39))</f>
        <v/>
      </c>
      <c r="EM9" s="188" t="str">
        <f>IF($B$2=1,IF('ก.ย.'!E9="","",'ก.ย.'!E9),IF('ก.ย.'!E39="","",'ก.ย.'!E39))</f>
        <v/>
      </c>
      <c r="EN9" s="188" t="str">
        <f>IF($B$2=1,IF('ก.ย.'!F9="","",'ก.ย.'!F9),IF('ก.ย.'!F39="","",'ก.ย.'!F39))</f>
        <v/>
      </c>
      <c r="EO9" s="188" t="str">
        <f>IF($B$2=1,IF('ก.ย.'!G9="","",'ก.ย.'!G9),IF('ก.ย.'!G39="","",'ก.ย.'!G39))</f>
        <v/>
      </c>
      <c r="EP9" s="188" t="str">
        <f>IF($B$2=1,IF('ก.ย.'!H9="","",'ก.ย.'!H9),IF('ก.ย.'!H39="","",'ก.ย.'!H39))</f>
        <v/>
      </c>
      <c r="EQ9" s="188" t="str">
        <f>IF($B$2=1,IF('ก.ย.'!I9="","",'ก.ย.'!I9),IF('ก.ย.'!I39="","",'ก.ย.'!I39))</f>
        <v/>
      </c>
      <c r="ER9" s="188" t="str">
        <f>IF($B$2=1,IF('ก.ย.'!J9="","",'ก.ย.'!J9),IF('ก.ย.'!J39="","",'ก.ย.'!J39))</f>
        <v/>
      </c>
      <c r="ES9" s="188" t="str">
        <f>IF($B$2=1,IF('ก.ย.'!K9="","",'ก.ย.'!K9),IF('ก.ย.'!K39="","",'ก.ย.'!K39))</f>
        <v/>
      </c>
      <c r="ET9" s="188" t="str">
        <f>IF($B$2=1,IF('ก.ย.'!L9="","",'ก.ย.'!L9),IF('ก.ย.'!L39="","",'ก.ย.'!L39))</f>
        <v/>
      </c>
      <c r="EU9" s="188" t="str">
        <f>IF($B$2=1,IF('ก.ย.'!M9="","",'ก.ย.'!M9),IF('ก.ย.'!M39="","",'ก.ย.'!M39))</f>
        <v/>
      </c>
      <c r="EV9" s="188" t="str">
        <f>IF($B$2=1,IF('ก.ย.'!N9="","",'ก.ย.'!N9),IF('ก.ย.'!N39="","",'ก.ย.'!N39))</f>
        <v/>
      </c>
      <c r="EW9" s="188" t="str">
        <f>IF($B$2=1,IF('ก.ย.'!O9="","",'ก.ย.'!O9),IF('ก.ย.'!O39="","",'ก.ย.'!O39))</f>
        <v/>
      </c>
      <c r="EX9" s="188" t="str">
        <f>IF($B$2=1,IF('ก.ย.'!P9="","",'ก.ย.'!P9),IF('ก.ย.'!P39="","",'ก.ย.'!P39))</f>
        <v/>
      </c>
      <c r="EY9" s="188" t="str">
        <f>IF($B$2=1,IF('ก.ย.'!Q9="","",'ก.ย.'!Q9),IF('ก.ย.'!Q39="","",'ก.ย.'!Q39))</f>
        <v/>
      </c>
      <c r="EZ9" s="188" t="str">
        <f>IF($B$2=1,IF('ก.ย.'!R9="","",'ก.ย.'!R9),IF('ก.ย.'!R39="","",'ก.ย.'!R39))</f>
        <v/>
      </c>
      <c r="FA9" s="188" t="str">
        <f>IF($B$2=1,IF('ก.ย.'!S9="","",'ก.ย.'!S9),IF('ก.ย.'!S39="","",'ก.ย.'!S39))</f>
        <v/>
      </c>
      <c r="FB9" s="188" t="str">
        <f>IF($B$2=1,IF('ก.ย.'!T9="","",'ก.ย.'!T9),IF('ก.ย.'!T39="","",'ก.ย.'!T39))</f>
        <v/>
      </c>
      <c r="FC9" s="188" t="str">
        <f>IF($B$2=1,IF('ก.ย.'!U9="","",'ก.ย.'!U9),IF('ก.ย.'!U39="","",'ก.ย.'!U39))</f>
        <v/>
      </c>
      <c r="FD9" s="188" t="str">
        <f>IF($B$2=1,IF('ก.ย.'!V9="","",'ก.ย.'!V9),IF('ก.ย.'!V39="","",'ก.ย.'!V39))</f>
        <v/>
      </c>
      <c r="FE9" s="188" t="str">
        <f>IF($B$2=1,IF('ก.ย.'!W9="","",'ก.ย.'!W9),IF('ก.ย.'!W39="","",'ก.ย.'!W39))</f>
        <v/>
      </c>
      <c r="FF9" s="188" t="str">
        <f>IF($B$2=1,IF('ก.ย.'!X9="","",'ก.ย.'!X9),IF('ก.ย.'!X39="","",'ก.ย.'!X39))</f>
        <v/>
      </c>
      <c r="FG9" s="188" t="str">
        <f>IF($B$2=1,IF('ก.ย.'!Y9="","",'ก.ย.'!Y9),IF('ก.ย.'!Y39="","",'ก.ย.'!Y39))</f>
        <v/>
      </c>
      <c r="FH9" s="188" t="str">
        <f>IF($B$2=1,IF('ก.ย.'!Z9="","",'ก.ย.'!Z9),IF('ก.ย.'!Z39="","",'ก.ย.'!Z39))</f>
        <v/>
      </c>
      <c r="FI9" s="188" t="str">
        <f>IF($B$2=1,IF('ก.ย.'!AA9="","",'ก.ย.'!AA9),IF('ก.ย.'!AA39="","",'ก.ย.'!AA39))</f>
        <v/>
      </c>
      <c r="FJ9" s="188" t="str">
        <f>IF($B$2=1,IF('ก.ย.'!AB9="","",'ก.ย.'!AB9),IF('ก.ย.'!AB39="","",'ก.ย.'!AB39))</f>
        <v/>
      </c>
      <c r="FK9" s="188" t="str">
        <f>IF($B$2=1,IF('ก.ย.'!AC9="","",'ก.ย.'!AC9),IF('ก.ย.'!AC39="","",'ก.ย.'!AC39))</f>
        <v/>
      </c>
      <c r="FL9" s="188" t="str">
        <f>IF($B$2=1,IF('ก.ย.'!AD9="","",'ก.ย.'!AD9),IF('ก.ย.'!AD39="","",'ก.ย.'!AD39))</f>
        <v/>
      </c>
      <c r="FM9" s="188" t="str">
        <f>IF($B$2=1,IF('ก.ย.'!AE9="","",'ก.ย.'!AE9),IF('ก.ย.'!AE39="","",'ก.ย.'!AE39))</f>
        <v/>
      </c>
      <c r="FN9" s="188" t="str">
        <f>IF($B$2=1,IF('ก.ย.'!AF9="","",'ก.ย.'!AF9),IF('ก.ย.'!AF39="","",'ก.ย.'!AF39))</f>
        <v/>
      </c>
      <c r="FO9" s="188" t="str">
        <f>IF($B$2=1,IF('ก.ย.'!AG9="","",'ก.ย.'!AG9),IF('ก.ย.'!AG39="","",'ก.ย.'!AG39))</f>
        <v/>
      </c>
      <c r="FP9" s="188" t="str">
        <f>IF($B$2=1,IF('ก.ย.'!AH9="","",'ก.ย.'!AH9),IF('ก.ย.'!AH39="","",'ก.ย.'!AH39))</f>
        <v/>
      </c>
      <c r="FQ9" s="188" t="str">
        <f>IF($B$2=1,IF('ก.ย.'!AI9="","",'ก.ย.'!AI9),IF('ก.ย.'!AI39="","",'ก.ย.'!AI39))</f>
        <v/>
      </c>
      <c r="FR9" s="187">
        <f t="shared" si="15"/>
        <v>6</v>
      </c>
      <c r="FS9" s="188"/>
      <c r="FT9" s="188" t="str">
        <f>IF($B$2=1,IF('ต.ค.'!D9="","",'ต.ค.'!D9),IF('ต.ค.'!D39="","",'ต.ค.'!D39))</f>
        <v/>
      </c>
      <c r="FU9" s="188" t="str">
        <f>IF($B$2=1,IF('ต.ค.'!E9="","",'ต.ค.'!E9),IF('ต.ค.'!E39="","",'ต.ค.'!E39))</f>
        <v/>
      </c>
      <c r="FV9" s="188" t="str">
        <f>IF($B$2=1,IF('ต.ค.'!F9="","",'ต.ค.'!F9),IF('ต.ค.'!F39="","",'ต.ค.'!F39))</f>
        <v/>
      </c>
      <c r="FW9" s="188" t="str">
        <f>IF($B$2=1,IF('ต.ค.'!G9="","",'ต.ค.'!G9),IF('ต.ค.'!G39="","",'ต.ค.'!G39))</f>
        <v/>
      </c>
      <c r="FX9" s="188" t="str">
        <f>IF($B$2=1,IF('ต.ค.'!H9="","",'ต.ค.'!H9),IF('ต.ค.'!H39="","",'ต.ค.'!H39))</f>
        <v/>
      </c>
      <c r="FY9" s="188" t="str">
        <f>IF($B$2=1,IF('ต.ค.'!I9="","",'ต.ค.'!I9),IF('ต.ค.'!I39="","",'ต.ค.'!I39))</f>
        <v/>
      </c>
      <c r="FZ9" s="188" t="str">
        <f>IF($B$2=1,IF('ต.ค.'!J9="","",'ต.ค.'!J9),IF('ต.ค.'!J39="","",'ต.ค.'!J39))</f>
        <v/>
      </c>
      <c r="GA9" s="188" t="str">
        <f>IF($B$2=1,IF('ต.ค.'!K9="","",'ต.ค.'!K9),IF('ต.ค.'!K39="","",'ต.ค.'!K39))</f>
        <v/>
      </c>
      <c r="GB9" s="188" t="str">
        <f>IF($B$2=1,IF('ต.ค.'!L9="","",'ต.ค.'!L9),IF('ต.ค.'!L39="","",'ต.ค.'!L39))</f>
        <v/>
      </c>
      <c r="GC9" s="188" t="str">
        <f>IF($B$2=1,IF('ต.ค.'!M9="","",'ต.ค.'!M9),IF('ต.ค.'!M39="","",'ต.ค.'!M39))</f>
        <v/>
      </c>
      <c r="GD9" s="188" t="str">
        <f>IF($B$2=1,IF('ต.ค.'!N9="","",'ต.ค.'!N9),IF('ต.ค.'!N39="","",'ต.ค.'!N39))</f>
        <v/>
      </c>
      <c r="GE9" s="188" t="str">
        <f>IF($B$2=1,IF('ต.ค.'!O9="","",'ต.ค.'!O9),IF('ต.ค.'!O39="","",'ต.ค.'!O39))</f>
        <v/>
      </c>
      <c r="GF9" s="188" t="str">
        <f>IF($B$2=1,IF('ต.ค.'!P9="","",'ต.ค.'!P9),IF('ต.ค.'!P39="","",'ต.ค.'!P39))</f>
        <v/>
      </c>
      <c r="GG9" s="188" t="str">
        <f>IF($B$2=1,IF('ต.ค.'!Q9="","",'ต.ค.'!Q9),IF('ต.ค.'!Q39="","",'ต.ค.'!Q39))</f>
        <v/>
      </c>
      <c r="GH9" s="188" t="str">
        <f>IF($B$2=1,IF('ต.ค.'!R9="","",'ต.ค.'!R9),IF('ต.ค.'!R39="","",'ต.ค.'!R39))</f>
        <v/>
      </c>
      <c r="GI9" s="188" t="str">
        <f>IF($B$2=1,IF('ต.ค.'!S9="","",'ต.ค.'!S9),IF('ต.ค.'!S39="","",'ต.ค.'!S39))</f>
        <v/>
      </c>
      <c r="GJ9" s="188" t="str">
        <f>IF($B$2=1,IF('ต.ค.'!T9="","",'ต.ค.'!T9),IF('ต.ค.'!T39="","",'ต.ค.'!T39))</f>
        <v/>
      </c>
      <c r="GK9" s="188" t="str">
        <f>IF($B$2=1,IF('ต.ค.'!U9="","",'ต.ค.'!U9),IF('ต.ค.'!U39="","",'ต.ค.'!U39))</f>
        <v/>
      </c>
      <c r="GL9" s="188" t="str">
        <f>IF($B$2=1,IF('ต.ค.'!V9="","",'ต.ค.'!V9),IF('ต.ค.'!V39="","",'ต.ค.'!V39))</f>
        <v/>
      </c>
      <c r="GM9" s="188" t="str">
        <f>IF($B$2=1,IF('ต.ค.'!W9="","",'ต.ค.'!W9),IF('ต.ค.'!W39="","",'ต.ค.'!W39))</f>
        <v/>
      </c>
      <c r="GN9" s="188" t="str">
        <f>IF($B$2=1,IF('ต.ค.'!X9="","",'ต.ค.'!X9),IF('ต.ค.'!X39="","",'ต.ค.'!X39))</f>
        <v/>
      </c>
      <c r="GO9" s="188" t="str">
        <f>IF($B$2=1,IF('ต.ค.'!Y9="","",'ต.ค.'!Y9),IF('ต.ค.'!Y39="","",'ต.ค.'!Y39))</f>
        <v/>
      </c>
      <c r="GP9" s="188" t="str">
        <f>IF($B$2=1,IF('ต.ค.'!Z9="","",'ต.ค.'!Z9),IF('ต.ค.'!Z39="","",'ต.ค.'!Z39))</f>
        <v/>
      </c>
      <c r="GQ9" s="188" t="str">
        <f>IF($B$2=1,IF('ต.ค.'!AA9="","",'ต.ค.'!AA9),IF('ต.ค.'!AA39="","",'ต.ค.'!AA39))</f>
        <v/>
      </c>
      <c r="GR9" s="188" t="str">
        <f>IF($B$2=1,IF('ต.ค.'!AB9="","",'ต.ค.'!AB9),IF('ต.ค.'!AB39="","",'ต.ค.'!AB39))</f>
        <v/>
      </c>
      <c r="GS9" s="188" t="str">
        <f>IF($B$2=1,IF('ต.ค.'!AC9="","",'ต.ค.'!AC9),IF('ต.ค.'!AC39="","",'ต.ค.'!AC39))</f>
        <v/>
      </c>
      <c r="GT9" s="188" t="str">
        <f>IF($B$2=1,IF('ต.ค.'!AD9="","",'ต.ค.'!AD9),IF('ต.ค.'!AD39="","",'ต.ค.'!AD39))</f>
        <v/>
      </c>
      <c r="GU9" s="188" t="str">
        <f>IF($B$2=1,IF('ต.ค.'!AE9="","",'ต.ค.'!AE9),IF('ต.ค.'!AE39="","",'ต.ค.'!AE39))</f>
        <v/>
      </c>
      <c r="GV9" s="188" t="str">
        <f>IF($B$2=1,IF('ต.ค.'!AF9="","",'ต.ค.'!AF9),IF('ต.ค.'!AF39="","",'ต.ค.'!AF39))</f>
        <v/>
      </c>
      <c r="GW9" s="188" t="str">
        <f>IF($B$2=1,IF('ต.ค.'!AG9="","",'ต.ค.'!AG9),IF('ต.ค.'!AG39="","",'ต.ค.'!AG39))</f>
        <v/>
      </c>
      <c r="GX9" s="188" t="str">
        <f>IF($B$2=1,IF('ต.ค.'!AH9="","",'ต.ค.'!AH9),IF('ต.ค.'!AH39="","",'ต.ค.'!AH39))</f>
        <v/>
      </c>
      <c r="GY9" s="188" t="str">
        <f>IF($B$2=1,IF('ต.ค.'!AI9="","",'ต.ค.'!AI9),IF('ต.ค.'!AI39="","",'ต.ค.'!AI39))</f>
        <v/>
      </c>
      <c r="GZ9" s="187">
        <f t="shared" si="16"/>
        <v>6</v>
      </c>
      <c r="HA9" s="188"/>
      <c r="HB9" s="188" t="str">
        <f>IF($B$2=1,IF('พ.ย.'!D9="","",'พ.ย.'!D9),IF('พ.ย.'!D39="","",'พ.ย.'!D39))</f>
        <v/>
      </c>
      <c r="HC9" s="188" t="str">
        <f>IF($B$2=1,IF('พ.ย.'!E9="","",'พ.ย.'!E9),IF('พ.ย.'!E39="","",'พ.ย.'!E39))</f>
        <v/>
      </c>
      <c r="HD9" s="188" t="str">
        <f>IF($B$2=1,IF('พ.ย.'!F9="","",'พ.ย.'!F9),IF('พ.ย.'!F39="","",'พ.ย.'!F39))</f>
        <v/>
      </c>
      <c r="HE9" s="188" t="str">
        <f>IF($B$2=1,IF('พ.ย.'!G9="","",'พ.ย.'!G9),IF('พ.ย.'!G39="","",'พ.ย.'!G39))</f>
        <v/>
      </c>
      <c r="HF9" s="188" t="str">
        <f>IF($B$2=1,IF('พ.ย.'!H9="","",'พ.ย.'!H9),IF('พ.ย.'!H39="","",'พ.ย.'!H39))</f>
        <v/>
      </c>
      <c r="HG9" s="188" t="str">
        <f>IF($B$2=1,IF('พ.ย.'!I9="","",'พ.ย.'!I9),IF('พ.ย.'!I39="","",'พ.ย.'!I39))</f>
        <v/>
      </c>
      <c r="HH9" s="188" t="str">
        <f>IF($B$2=1,IF('พ.ย.'!J9="","",'พ.ย.'!J9),IF('พ.ย.'!J39="","",'พ.ย.'!J39))</f>
        <v/>
      </c>
      <c r="HI9" s="188" t="str">
        <f>IF($B$2=1,IF('พ.ย.'!K9="","",'พ.ย.'!K9),IF('พ.ย.'!K39="","",'พ.ย.'!K39))</f>
        <v/>
      </c>
      <c r="HJ9" s="188" t="str">
        <f>IF($B$2=1,IF('พ.ย.'!L9="","",'พ.ย.'!L9),IF('พ.ย.'!L39="","",'พ.ย.'!L39))</f>
        <v/>
      </c>
      <c r="HK9" s="188" t="str">
        <f>IF($B$2=1,IF('พ.ย.'!M9="","",'พ.ย.'!M9),IF('พ.ย.'!M39="","",'พ.ย.'!M39))</f>
        <v/>
      </c>
      <c r="HL9" s="188" t="str">
        <f>IF($B$2=1,IF('พ.ย.'!N9="","",'พ.ย.'!N9),IF('พ.ย.'!N39="","",'พ.ย.'!N39))</f>
        <v/>
      </c>
      <c r="HM9" s="188" t="str">
        <f>IF($B$2=1,IF('พ.ย.'!O9="","",'พ.ย.'!O9),IF('พ.ย.'!O39="","",'พ.ย.'!O39))</f>
        <v/>
      </c>
      <c r="HN9" s="188" t="str">
        <f>IF($B$2=1,IF('พ.ย.'!P9="","",'พ.ย.'!P9),IF('พ.ย.'!P39="","",'พ.ย.'!P39))</f>
        <v/>
      </c>
      <c r="HO9" s="188" t="str">
        <f>IF($B$2=1,IF('พ.ย.'!Q9="","",'พ.ย.'!Q9),IF('พ.ย.'!Q39="","",'พ.ย.'!Q39))</f>
        <v/>
      </c>
      <c r="HP9" s="188" t="str">
        <f>IF($B$2=1,IF('พ.ย.'!R9="","",'พ.ย.'!R9),IF('พ.ย.'!R39="","",'พ.ย.'!R39))</f>
        <v/>
      </c>
      <c r="HQ9" s="188" t="str">
        <f>IF($B$2=1,IF('พ.ย.'!S9="","",'พ.ย.'!S9),IF('พ.ย.'!S39="","",'พ.ย.'!S39))</f>
        <v/>
      </c>
      <c r="HR9" s="188" t="str">
        <f>IF($B$2=1,IF('พ.ย.'!T9="","",'พ.ย.'!T9),IF('พ.ย.'!T39="","",'พ.ย.'!T39))</f>
        <v/>
      </c>
      <c r="HS9" s="188" t="str">
        <f>IF($B$2=1,IF('พ.ย.'!U9="","",'พ.ย.'!U9),IF('พ.ย.'!U39="","",'พ.ย.'!U39))</f>
        <v/>
      </c>
      <c r="HT9" s="188" t="str">
        <f>IF($B$2=1,IF('พ.ย.'!V9="","",'พ.ย.'!V9),IF('พ.ย.'!V39="","",'พ.ย.'!V39))</f>
        <v/>
      </c>
      <c r="HU9" s="188" t="str">
        <f>IF($B$2=1,IF('พ.ย.'!W9="","",'พ.ย.'!W9),IF('พ.ย.'!W39="","",'พ.ย.'!W39))</f>
        <v/>
      </c>
      <c r="HV9" s="188" t="str">
        <f>IF($B$2=1,IF('พ.ย.'!X9="","",'พ.ย.'!X9),IF('พ.ย.'!X39="","",'พ.ย.'!X39))</f>
        <v/>
      </c>
      <c r="HW9" s="188" t="str">
        <f>IF($B$2=1,IF('พ.ย.'!Y9="","",'พ.ย.'!Y9),IF('พ.ย.'!Y39="","",'พ.ย.'!Y39))</f>
        <v/>
      </c>
      <c r="HX9" s="188" t="str">
        <f>IF($B$2=1,IF('พ.ย.'!Z9="","",'พ.ย.'!Z9),IF('พ.ย.'!Z39="","",'พ.ย.'!Z39))</f>
        <v/>
      </c>
      <c r="HY9" s="188" t="str">
        <f>IF($B$2=1,IF('พ.ย.'!AA9="","",'พ.ย.'!AA9),IF('พ.ย.'!AA39="","",'พ.ย.'!AA39))</f>
        <v/>
      </c>
      <c r="HZ9" s="188" t="str">
        <f>IF($B$2=1,IF('พ.ย.'!AB9="","",'พ.ย.'!AB9),IF('พ.ย.'!AB39="","",'พ.ย.'!AB39))</f>
        <v/>
      </c>
      <c r="IA9" s="188" t="str">
        <f>IF($B$2=1,IF('พ.ย.'!AC9="","",'พ.ย.'!AC9),IF('พ.ย.'!AC39="","",'พ.ย.'!AC39))</f>
        <v/>
      </c>
      <c r="IB9" s="188" t="str">
        <f>IF($B$2=1,IF('พ.ย.'!AD9="","",'พ.ย.'!AD9),IF('พ.ย.'!AD39="","",'พ.ย.'!AD39))</f>
        <v/>
      </c>
      <c r="IC9" s="188" t="str">
        <f>IF($B$2=1,IF('พ.ย.'!AE9="","",'พ.ย.'!AE9),IF('พ.ย.'!AE39="","",'พ.ย.'!AE39))</f>
        <v/>
      </c>
      <c r="ID9" s="188" t="str">
        <f>IF($B$2=1,IF('พ.ย.'!AF9="","",'พ.ย.'!AF9),IF('พ.ย.'!AF39="","",'พ.ย.'!AF39))</f>
        <v/>
      </c>
      <c r="IE9" s="188" t="str">
        <f>IF($B$2=1,IF('พ.ย.'!AG9="","",'พ.ย.'!AG9),IF('พ.ย.'!AG39="","",'พ.ย.'!AG39))</f>
        <v/>
      </c>
      <c r="IF9" s="188" t="str">
        <f>IF($B$2=1,IF('พ.ย.'!AH9="","",'พ.ย.'!AH9),IF('พ.ย.'!AH39="","",'พ.ย.'!AH39))</f>
        <v/>
      </c>
      <c r="IG9" s="188" t="str">
        <f>IF($B$2=1,IF('พ.ย.'!AI9="","",'พ.ย.'!AI9),IF('พ.ย.'!AI39="","",'พ.ย.'!AI39))</f>
        <v/>
      </c>
      <c r="IH9" s="187">
        <f t="shared" si="17"/>
        <v>6</v>
      </c>
      <c r="II9" s="188"/>
      <c r="IJ9" s="188" t="str">
        <f>IF($B$2=1,IF('ธ.ค.'!D9="","",'ธ.ค.'!D9),IF('ธ.ค.'!D39="","",'ธ.ค.'!D39))</f>
        <v/>
      </c>
      <c r="IK9" s="188" t="str">
        <f>IF($B$2=1,IF('ธ.ค.'!E9="","",'ธ.ค.'!E9),IF('ธ.ค.'!E39="","",'ธ.ค.'!E39))</f>
        <v/>
      </c>
      <c r="IL9" s="188" t="str">
        <f>IF($B$2=1,IF('ธ.ค.'!F9="","",'ธ.ค.'!F9),IF('ธ.ค.'!F39="","",'ธ.ค.'!F39))</f>
        <v/>
      </c>
      <c r="IM9" s="188" t="str">
        <f>IF($B$2=1,IF('ธ.ค.'!G9="","",'ธ.ค.'!G9),IF('ธ.ค.'!G39="","",'ธ.ค.'!G39))</f>
        <v/>
      </c>
      <c r="IN9" s="188" t="str">
        <f>IF($B$2=1,IF('ธ.ค.'!H9="","",'ธ.ค.'!H9),IF('ธ.ค.'!H39="","",'ธ.ค.'!H39))</f>
        <v/>
      </c>
      <c r="IO9" s="188" t="str">
        <f>IF($B$2=1,IF('ธ.ค.'!I9="","",'ธ.ค.'!I9),IF('ธ.ค.'!I39="","",'ธ.ค.'!I39))</f>
        <v/>
      </c>
      <c r="IP9" s="188" t="str">
        <f>IF($B$2=1,IF('ธ.ค.'!J9="","",'ธ.ค.'!J9),IF('ธ.ค.'!J39="","",'ธ.ค.'!J39))</f>
        <v/>
      </c>
      <c r="IQ9" s="188" t="str">
        <f>IF($B$2=1,IF('ธ.ค.'!K9="","",'ธ.ค.'!K9),IF('ธ.ค.'!K39="","",'ธ.ค.'!K39))</f>
        <v/>
      </c>
      <c r="IR9" s="188" t="str">
        <f>IF($B$2=1,IF('ธ.ค.'!L9="","",'ธ.ค.'!L9),IF('ธ.ค.'!L39="","",'ธ.ค.'!L39))</f>
        <v/>
      </c>
      <c r="IS9" s="188" t="str">
        <f>IF($B$2=1,IF('ธ.ค.'!M9="","",'ธ.ค.'!M9),IF('ธ.ค.'!M39="","",'ธ.ค.'!M39))</f>
        <v/>
      </c>
      <c r="IT9" s="188" t="str">
        <f>IF($B$2=1,IF('ธ.ค.'!N9="","",'ธ.ค.'!N9),IF('ธ.ค.'!N39="","",'ธ.ค.'!N39))</f>
        <v/>
      </c>
      <c r="IU9" s="188" t="str">
        <f>IF($B$2=1,IF('ธ.ค.'!O9="","",'ธ.ค.'!O9),IF('ธ.ค.'!O39="","",'ธ.ค.'!O39))</f>
        <v/>
      </c>
      <c r="IV9" s="188" t="str">
        <f>IF($B$2=1,IF('ธ.ค.'!P9="","",'ธ.ค.'!P9),IF('ธ.ค.'!P39="","",'ธ.ค.'!P39))</f>
        <v/>
      </c>
      <c r="IW9" s="188" t="str">
        <f>IF($B$2=1,IF('ธ.ค.'!Q9="","",'ธ.ค.'!Q9),IF('ธ.ค.'!Q39="","",'ธ.ค.'!Q39))</f>
        <v/>
      </c>
      <c r="IX9" s="188" t="str">
        <f>IF($B$2=1,IF('ธ.ค.'!R9="","",'ธ.ค.'!R9),IF('ธ.ค.'!R39="","",'ธ.ค.'!R39))</f>
        <v/>
      </c>
      <c r="IY9" s="188" t="str">
        <f>IF($B$2=1,IF('ธ.ค.'!S9="","",'ธ.ค.'!S9),IF('ธ.ค.'!S39="","",'ธ.ค.'!S39))</f>
        <v/>
      </c>
      <c r="IZ9" s="188" t="str">
        <f>IF($B$2=1,IF('ธ.ค.'!T9="","",'ธ.ค.'!T9),IF('ธ.ค.'!T39="","",'ธ.ค.'!T39))</f>
        <v/>
      </c>
      <c r="JA9" s="188" t="str">
        <f>IF($B$2=1,IF('ธ.ค.'!U9="","",'ธ.ค.'!U9),IF('ธ.ค.'!U39="","",'ธ.ค.'!U39))</f>
        <v/>
      </c>
      <c r="JB9" s="188" t="str">
        <f>IF($B$2=1,IF('ธ.ค.'!V9="","",'ธ.ค.'!V9),IF('ธ.ค.'!V39="","",'ธ.ค.'!V39))</f>
        <v/>
      </c>
      <c r="JC9" s="188" t="str">
        <f>IF($B$2=1,IF('ธ.ค.'!W9="","",'ธ.ค.'!W9),IF('ธ.ค.'!W39="","",'ธ.ค.'!W39))</f>
        <v/>
      </c>
      <c r="JD9" s="188" t="str">
        <f>IF($B$2=1,IF('ธ.ค.'!X9="","",'ธ.ค.'!X9),IF('ธ.ค.'!X39="","",'ธ.ค.'!X39))</f>
        <v/>
      </c>
      <c r="JE9" s="188" t="str">
        <f>IF($B$2=1,IF('ธ.ค.'!Y9="","",'ธ.ค.'!Y9),IF('ธ.ค.'!Y39="","",'ธ.ค.'!Y39))</f>
        <v/>
      </c>
      <c r="JF9" s="188" t="str">
        <f>IF($B$2=1,IF('ธ.ค.'!Z9="","",'ธ.ค.'!Z9),IF('ธ.ค.'!Z39="","",'ธ.ค.'!Z39))</f>
        <v/>
      </c>
      <c r="JG9" s="188" t="str">
        <f>IF($B$2=1,IF('ธ.ค.'!AA9="","",'ธ.ค.'!AA9),IF('ธ.ค.'!AA39="","",'ธ.ค.'!AA39))</f>
        <v/>
      </c>
      <c r="JH9" s="188" t="str">
        <f>IF($B$2=1,IF('ธ.ค.'!AB9="","",'ธ.ค.'!AB9),IF('ธ.ค.'!AB39="","",'ธ.ค.'!AB39))</f>
        <v/>
      </c>
      <c r="JI9" s="188" t="str">
        <f>IF($B$2=1,IF('ธ.ค.'!AC9="","",'ธ.ค.'!AC9),IF('ธ.ค.'!AC39="","",'ธ.ค.'!AC39))</f>
        <v/>
      </c>
      <c r="JJ9" s="188" t="str">
        <f>IF($B$2=1,IF('ธ.ค.'!AD9="","",'ธ.ค.'!AD9),IF('ธ.ค.'!AD39="","",'ธ.ค.'!AD39))</f>
        <v/>
      </c>
      <c r="JK9" s="188" t="str">
        <f>IF($B$2=1,IF('ธ.ค.'!AE9="","",'ธ.ค.'!AE9),IF('ธ.ค.'!AE39="","",'ธ.ค.'!AE39))</f>
        <v/>
      </c>
      <c r="JL9" s="188" t="str">
        <f>IF($B$2=1,IF('ธ.ค.'!AF9="","",'ธ.ค.'!AF9),IF('ธ.ค.'!AF39="","",'ธ.ค.'!AF39))</f>
        <v/>
      </c>
      <c r="JM9" s="188" t="str">
        <f>IF($B$2=1,IF('ธ.ค.'!AG9="","",'ธ.ค.'!AG9),IF('ธ.ค.'!AG39="","",'ธ.ค.'!AG39))</f>
        <v/>
      </c>
      <c r="JN9" s="188" t="str">
        <f>IF($B$2=1,IF('ธ.ค.'!AH9="","",'ธ.ค.'!AH9),IF('ธ.ค.'!AH39="","",'ธ.ค.'!AH39))</f>
        <v/>
      </c>
      <c r="JO9" s="188" t="str">
        <f>IF($B$2=1,IF('ธ.ค.'!AI9="","",'ธ.ค.'!AI9),IF('ธ.ค.'!AI39="","",'ธ.ค.'!AI39))</f>
        <v/>
      </c>
      <c r="JP9" s="187">
        <f t="shared" si="18"/>
        <v>6</v>
      </c>
      <c r="JQ9" s="188"/>
      <c r="JR9" s="188" t="str">
        <f>IF($B$2=1,IF('ม.ค.'!D9="","",'ม.ค.'!D9),IF('ม.ค.'!D39="","",'ม.ค.'!D39))</f>
        <v/>
      </c>
      <c r="JS9" s="188" t="str">
        <f>IF($B$2=1,IF('ม.ค.'!E9="","",'ม.ค.'!E9),IF('ม.ค.'!E39="","",'ม.ค.'!E39))</f>
        <v/>
      </c>
      <c r="JT9" s="188" t="str">
        <f>IF($B$2=1,IF('ม.ค.'!F9="","",'ม.ค.'!F9),IF('ม.ค.'!F39="","",'ม.ค.'!F39))</f>
        <v/>
      </c>
      <c r="JU9" s="188" t="str">
        <f>IF($B$2=1,IF('ม.ค.'!G9="","",'ม.ค.'!G9),IF('ม.ค.'!G39="","",'ม.ค.'!G39))</f>
        <v/>
      </c>
      <c r="JV9" s="188" t="str">
        <f>IF($B$2=1,IF('ม.ค.'!H9="","",'ม.ค.'!H9),IF('ม.ค.'!H39="","",'ม.ค.'!H39))</f>
        <v/>
      </c>
      <c r="JW9" s="188" t="str">
        <f>IF($B$2=1,IF('ม.ค.'!I9="","",'ม.ค.'!I9),IF('ม.ค.'!I39="","",'ม.ค.'!I39))</f>
        <v/>
      </c>
      <c r="JX9" s="188" t="str">
        <f>IF($B$2=1,IF('ม.ค.'!J9="","",'ม.ค.'!J9),IF('ม.ค.'!J39="","",'ม.ค.'!J39))</f>
        <v/>
      </c>
      <c r="JY9" s="188" t="str">
        <f>IF($B$2=1,IF('ม.ค.'!K9="","",'ม.ค.'!K9),IF('ม.ค.'!K39="","",'ม.ค.'!K39))</f>
        <v/>
      </c>
      <c r="JZ9" s="188" t="str">
        <f>IF($B$2=1,IF('ม.ค.'!L9="","",'ม.ค.'!L9),IF('ม.ค.'!L39="","",'ม.ค.'!L39))</f>
        <v/>
      </c>
      <c r="KA9" s="188" t="str">
        <f>IF($B$2=1,IF('ม.ค.'!M9="","",'ม.ค.'!M9),IF('ม.ค.'!M39="","",'ม.ค.'!M39))</f>
        <v/>
      </c>
      <c r="KB9" s="188" t="str">
        <f>IF($B$2=1,IF('ม.ค.'!N9="","",'ม.ค.'!N9),IF('ม.ค.'!N39="","",'ม.ค.'!N39))</f>
        <v/>
      </c>
      <c r="KC9" s="188" t="str">
        <f>IF($B$2=1,IF('ม.ค.'!O9="","",'ม.ค.'!O9),IF('ม.ค.'!O39="","",'ม.ค.'!O39))</f>
        <v/>
      </c>
      <c r="KD9" s="188" t="str">
        <f>IF($B$2=1,IF('ม.ค.'!P9="","",'ม.ค.'!P9),IF('ม.ค.'!P39="","",'ม.ค.'!P39))</f>
        <v/>
      </c>
      <c r="KE9" s="188" t="str">
        <f>IF($B$2=1,IF('ม.ค.'!Q9="","",'ม.ค.'!Q9),IF('ม.ค.'!Q39="","",'ม.ค.'!Q39))</f>
        <v/>
      </c>
      <c r="KF9" s="188" t="str">
        <f>IF($B$2=1,IF('ม.ค.'!R9="","",'ม.ค.'!R9),IF('ม.ค.'!R39="","",'ม.ค.'!R39))</f>
        <v/>
      </c>
      <c r="KG9" s="188" t="str">
        <f>IF($B$2=1,IF('ม.ค.'!S9="","",'ม.ค.'!S9),IF('ม.ค.'!S39="","",'ม.ค.'!S39))</f>
        <v/>
      </c>
      <c r="KH9" s="188" t="str">
        <f>IF($B$2=1,IF('ม.ค.'!T9="","",'ม.ค.'!T9),IF('ม.ค.'!T39="","",'ม.ค.'!T39))</f>
        <v/>
      </c>
      <c r="KI9" s="188" t="str">
        <f>IF($B$2=1,IF('ม.ค.'!U9="","",'ม.ค.'!U9),IF('ม.ค.'!U39="","",'ม.ค.'!U39))</f>
        <v/>
      </c>
      <c r="KJ9" s="188" t="str">
        <f>IF($B$2=1,IF('ม.ค.'!V9="","",'ม.ค.'!V9),IF('ม.ค.'!V39="","",'ม.ค.'!V39))</f>
        <v/>
      </c>
      <c r="KK9" s="188" t="str">
        <f>IF($B$2=1,IF('ม.ค.'!W9="","",'ม.ค.'!W9),IF('ม.ค.'!W39="","",'ม.ค.'!W39))</f>
        <v/>
      </c>
      <c r="KL9" s="188" t="str">
        <f>IF($B$2=1,IF('ม.ค.'!X9="","",'ม.ค.'!X9),IF('ม.ค.'!X39="","",'ม.ค.'!X39))</f>
        <v/>
      </c>
      <c r="KM9" s="188" t="str">
        <f>IF($B$2=1,IF('ม.ค.'!Y9="","",'ม.ค.'!Y9),IF('ม.ค.'!Y39="","",'ม.ค.'!Y39))</f>
        <v/>
      </c>
      <c r="KN9" s="188" t="str">
        <f>IF($B$2=1,IF('ม.ค.'!Z9="","",'ม.ค.'!Z9),IF('ม.ค.'!Z39="","",'ม.ค.'!Z39))</f>
        <v/>
      </c>
      <c r="KO9" s="188" t="str">
        <f>IF($B$2=1,IF('ม.ค.'!AA9="","",'ม.ค.'!AA9),IF('ม.ค.'!AA39="","",'ม.ค.'!AA39))</f>
        <v/>
      </c>
      <c r="KP9" s="188" t="str">
        <f>IF($B$2=1,IF('ม.ค.'!AB9="","",'ม.ค.'!AB9),IF('ม.ค.'!AB39="","",'ม.ค.'!AB39))</f>
        <v/>
      </c>
      <c r="KQ9" s="188" t="str">
        <f>IF($B$2=1,IF('ม.ค.'!AC9="","",'ม.ค.'!AC9),IF('ม.ค.'!AC39="","",'ม.ค.'!AC39))</f>
        <v/>
      </c>
      <c r="KR9" s="188" t="str">
        <f>IF($B$2=1,IF('ม.ค.'!AD9="","",'ม.ค.'!AD9),IF('ม.ค.'!AD39="","",'ม.ค.'!AD39))</f>
        <v/>
      </c>
      <c r="KS9" s="188" t="str">
        <f>IF($B$2=1,IF('ม.ค.'!AE9="","",'ม.ค.'!AE9),IF('ม.ค.'!AE39="","",'ม.ค.'!AE39))</f>
        <v/>
      </c>
      <c r="KT9" s="188" t="str">
        <f>IF($B$2=1,IF('ม.ค.'!AF9="","",'ม.ค.'!AF9),IF('ม.ค.'!AF39="","",'ม.ค.'!AF39))</f>
        <v/>
      </c>
      <c r="KU9" s="188" t="str">
        <f>IF($B$2=1,IF('ม.ค.'!AG9="","",'ม.ค.'!AG9),IF('ม.ค.'!AG39="","",'ม.ค.'!AG39))</f>
        <v/>
      </c>
      <c r="KV9" s="188" t="str">
        <f>IF($B$2=1,IF('ม.ค.'!AH9="","",'ม.ค.'!AH9),IF('ม.ค.'!AH39="","",'ม.ค.'!AH39))</f>
        <v/>
      </c>
      <c r="KW9" s="188" t="str">
        <f>IF($B$2=1,IF('ม.ค.'!AI9="","",'ม.ค.'!AI9),IF('ม.ค.'!AI39="","",'ม.ค.'!AI39))</f>
        <v/>
      </c>
      <c r="KX9" s="187">
        <f t="shared" si="19"/>
        <v>6</v>
      </c>
      <c r="KY9" s="188"/>
      <c r="KZ9" s="188" t="str">
        <f>IF($B$2=1,IF('ก.พ.'!D9="","",'ก.พ.'!D9),IF('ก.พ.'!D39="","",'ก.พ.'!D39))</f>
        <v/>
      </c>
      <c r="LA9" s="188" t="str">
        <f>IF($B$2=1,IF('ก.พ.'!E9="","",'ก.พ.'!E9),IF('ก.พ.'!E39="","",'ก.พ.'!E39))</f>
        <v/>
      </c>
      <c r="LB9" s="188" t="str">
        <f>IF($B$2=1,IF('ก.พ.'!F9="","",'ก.พ.'!F9),IF('ก.พ.'!F39="","",'ก.พ.'!F39))</f>
        <v/>
      </c>
      <c r="LC9" s="188" t="str">
        <f>IF($B$2=1,IF('ก.พ.'!G9="","",'ก.พ.'!G9),IF('ก.พ.'!G39="","",'ก.พ.'!G39))</f>
        <v/>
      </c>
      <c r="LD9" s="188" t="str">
        <f>IF($B$2=1,IF('ก.พ.'!H9="","",'ก.พ.'!H9),IF('ก.พ.'!H39="","",'ก.พ.'!H39))</f>
        <v/>
      </c>
      <c r="LE9" s="188" t="str">
        <f>IF($B$2=1,IF('ก.พ.'!I9="","",'ก.พ.'!I9),IF('ก.พ.'!I39="","",'ก.พ.'!I39))</f>
        <v/>
      </c>
      <c r="LF9" s="188" t="str">
        <f>IF($B$2=1,IF('ก.พ.'!J9="","",'ก.พ.'!J9),IF('ก.พ.'!J39="","",'ก.พ.'!J39))</f>
        <v/>
      </c>
      <c r="LG9" s="188" t="str">
        <f>IF($B$2=1,IF('ก.พ.'!K9="","",'ก.พ.'!K9),IF('ก.พ.'!K39="","",'ก.พ.'!K39))</f>
        <v/>
      </c>
      <c r="LH9" s="188" t="str">
        <f>IF($B$2=1,IF('ก.พ.'!L9="","",'ก.พ.'!L9),IF('ก.พ.'!L39="","",'ก.พ.'!L39))</f>
        <v/>
      </c>
      <c r="LI9" s="188" t="str">
        <f>IF($B$2=1,IF('ก.พ.'!M9="","",'ก.พ.'!M9),IF('ก.พ.'!M39="","",'ก.พ.'!M39))</f>
        <v/>
      </c>
      <c r="LJ9" s="188" t="str">
        <f>IF($B$2=1,IF('ก.พ.'!N9="","",'ก.พ.'!N9),IF('ก.พ.'!N39="","",'ก.พ.'!N39))</f>
        <v/>
      </c>
      <c r="LK9" s="188" t="str">
        <f>IF($B$2=1,IF('ก.พ.'!O9="","",'ก.พ.'!O9),IF('ก.พ.'!O39="","",'ก.พ.'!O39))</f>
        <v/>
      </c>
      <c r="LL9" s="188" t="str">
        <f>IF($B$2=1,IF('ก.พ.'!P9="","",'ก.พ.'!P9),IF('ก.พ.'!P39="","",'ก.พ.'!P39))</f>
        <v/>
      </c>
      <c r="LM9" s="188" t="str">
        <f>IF($B$2=1,IF('ก.พ.'!Q9="","",'ก.พ.'!Q9),IF('ก.พ.'!Q39="","",'ก.พ.'!Q39))</f>
        <v/>
      </c>
      <c r="LN9" s="188" t="str">
        <f>IF($B$2=1,IF('ก.พ.'!R9="","",'ก.พ.'!R9),IF('ก.พ.'!R39="","",'ก.พ.'!R39))</f>
        <v/>
      </c>
      <c r="LO9" s="188" t="str">
        <f>IF($B$2=1,IF('ก.พ.'!S9="","",'ก.พ.'!S9),IF('ก.พ.'!S39="","",'ก.พ.'!S39))</f>
        <v/>
      </c>
      <c r="LP9" s="188" t="str">
        <f>IF($B$2=1,IF('ก.พ.'!T9="","",'ก.พ.'!T9),IF('ก.พ.'!T39="","",'ก.พ.'!T39))</f>
        <v/>
      </c>
      <c r="LQ9" s="188" t="str">
        <f>IF($B$2=1,IF('ก.พ.'!U9="","",'ก.พ.'!U9),IF('ก.พ.'!U39="","",'ก.พ.'!U39))</f>
        <v/>
      </c>
      <c r="LR9" s="188" t="str">
        <f>IF($B$2=1,IF('ก.พ.'!V9="","",'ก.พ.'!V9),IF('ก.พ.'!V39="","",'ก.พ.'!V39))</f>
        <v/>
      </c>
      <c r="LS9" s="188" t="str">
        <f>IF($B$2=1,IF('ก.พ.'!W9="","",'ก.พ.'!W9),IF('ก.พ.'!W39="","",'ก.พ.'!W39))</f>
        <v/>
      </c>
      <c r="LT9" s="188" t="str">
        <f>IF($B$2=1,IF('ก.พ.'!X9="","",'ก.พ.'!X9),IF('ก.พ.'!X39="","",'ก.พ.'!X39))</f>
        <v/>
      </c>
      <c r="LU9" s="188" t="str">
        <f>IF($B$2=1,IF('ก.พ.'!Y9="","",'ก.พ.'!Y9),IF('ก.พ.'!Y39="","",'ก.พ.'!Y39))</f>
        <v/>
      </c>
      <c r="LV9" s="188" t="str">
        <f>IF($B$2=1,IF('ก.พ.'!Z9="","",'ก.พ.'!Z9),IF('ก.พ.'!Z39="","",'ก.พ.'!Z39))</f>
        <v/>
      </c>
      <c r="LW9" s="188" t="str">
        <f>IF($B$2=1,IF('ก.พ.'!AA9="","",'ก.พ.'!AA9),IF('ก.พ.'!AA39="","",'ก.พ.'!AA39))</f>
        <v/>
      </c>
      <c r="LX9" s="188" t="str">
        <f>IF($B$2=1,IF('ก.พ.'!AB9="","",'ก.พ.'!AB9),IF('ก.พ.'!AB39="","",'ก.พ.'!AB39))</f>
        <v/>
      </c>
      <c r="LY9" s="188" t="str">
        <f>IF($B$2=1,IF('ก.พ.'!AC9="","",'ก.พ.'!AC9),IF('ก.พ.'!AC39="","",'ก.พ.'!AC39))</f>
        <v/>
      </c>
      <c r="LZ9" s="188" t="str">
        <f>IF($B$2=1,IF('ก.พ.'!AD9="","",'ก.พ.'!AD9),IF('ก.พ.'!AD39="","",'ก.พ.'!AD39))</f>
        <v/>
      </c>
      <c r="MA9" s="188" t="str">
        <f>IF($B$2=1,IF('ก.พ.'!AE9="","",'ก.พ.'!AE9),IF('ก.พ.'!AE39="","",'ก.พ.'!AE39))</f>
        <v/>
      </c>
      <c r="MB9" s="188" t="str">
        <f>IF($B$2=1,IF('ก.พ.'!AF9="","",'ก.พ.'!AF9),IF('ก.พ.'!AF39="","",'ก.พ.'!AF39))</f>
        <v/>
      </c>
      <c r="MC9" s="188" t="str">
        <f>IF($B$2=1,IF('ก.พ.'!AG9="","",'ก.พ.'!AG9),IF('ก.พ.'!AG39="","",'ก.พ.'!AG39))</f>
        <v/>
      </c>
      <c r="MD9" s="188" t="str">
        <f>IF($B$2=1,IF('ก.พ.'!AH9="","",'ก.พ.'!AH9),IF('ก.พ.'!AH39="","",'ก.พ.'!AH39))</f>
        <v/>
      </c>
      <c r="ME9" s="188" t="str">
        <f>IF($B$2=1,IF('ก.พ.'!AI9="","",'ก.พ.'!AI9),IF('ก.พ.'!AI39="","",'ก.พ.'!AI39))</f>
        <v/>
      </c>
      <c r="MF9" s="187">
        <f t="shared" si="20"/>
        <v>6</v>
      </c>
      <c r="MG9" s="188"/>
      <c r="MH9" s="188" t="str">
        <f>IF($B$2=1,IF('มี.ค.'!D9="","",'มี.ค.'!D9),IF('มี.ค.'!D39="","",'มี.ค.'!D39))</f>
        <v/>
      </c>
      <c r="MI9" s="188" t="str">
        <f>IF($B$2=1,IF('มี.ค.'!E9="","",'มี.ค.'!E9),IF('มี.ค.'!E39="","",'มี.ค.'!E39))</f>
        <v/>
      </c>
      <c r="MJ9" s="188" t="str">
        <f>IF($B$2=1,IF('มี.ค.'!F9="","",'มี.ค.'!F9),IF('มี.ค.'!F39="","",'มี.ค.'!F39))</f>
        <v/>
      </c>
      <c r="MK9" s="188" t="str">
        <f>IF($B$2=1,IF('มี.ค.'!G9="","",'มี.ค.'!G9),IF('มี.ค.'!G39="","",'มี.ค.'!G39))</f>
        <v/>
      </c>
      <c r="ML9" s="188" t="str">
        <f>IF($B$2=1,IF('มี.ค.'!H9="","",'มี.ค.'!H9),IF('มี.ค.'!H39="","",'มี.ค.'!H39))</f>
        <v/>
      </c>
      <c r="MM9" s="188" t="str">
        <f>IF($B$2=1,IF('มี.ค.'!I9="","",'มี.ค.'!I9),IF('มี.ค.'!I39="","",'มี.ค.'!I39))</f>
        <v/>
      </c>
      <c r="MN9" s="188" t="str">
        <f>IF($B$2=1,IF('มี.ค.'!J9="","",'มี.ค.'!J9),IF('มี.ค.'!J39="","",'มี.ค.'!J39))</f>
        <v/>
      </c>
      <c r="MO9" s="188" t="str">
        <f>IF($B$2=1,IF('มี.ค.'!K9="","",'มี.ค.'!K9),IF('มี.ค.'!K39="","",'มี.ค.'!K39))</f>
        <v/>
      </c>
      <c r="MP9" s="188" t="str">
        <f>IF($B$2=1,IF('มี.ค.'!L9="","",'มี.ค.'!L9),IF('มี.ค.'!L39="","",'มี.ค.'!L39))</f>
        <v/>
      </c>
      <c r="MQ9" s="188" t="str">
        <f>IF($B$2=1,IF('มี.ค.'!M9="","",'มี.ค.'!M9),IF('มี.ค.'!M39="","",'มี.ค.'!M39))</f>
        <v/>
      </c>
      <c r="MR9" s="188" t="str">
        <f>IF($B$2=1,IF('มี.ค.'!N9="","",'มี.ค.'!N9),IF('มี.ค.'!N39="","",'มี.ค.'!N39))</f>
        <v/>
      </c>
      <c r="MS9" s="188" t="str">
        <f>IF($B$2=1,IF('มี.ค.'!O9="","",'มี.ค.'!O9),IF('มี.ค.'!O39="","",'มี.ค.'!O39))</f>
        <v/>
      </c>
      <c r="MT9" s="188" t="str">
        <f>IF($B$2=1,IF('มี.ค.'!P9="","",'มี.ค.'!P9),IF('มี.ค.'!P39="","",'มี.ค.'!P39))</f>
        <v/>
      </c>
      <c r="MU9" s="188" t="str">
        <f>IF($B$2=1,IF('มี.ค.'!Q9="","",'มี.ค.'!Q9),IF('มี.ค.'!Q39="","",'มี.ค.'!Q39))</f>
        <v/>
      </c>
      <c r="MV9" s="188" t="str">
        <f>IF($B$2=1,IF('มี.ค.'!R9="","",'มี.ค.'!R9),IF('มี.ค.'!R39="","",'มี.ค.'!R39))</f>
        <v/>
      </c>
      <c r="MW9" s="188" t="str">
        <f>IF($B$2=1,IF('มี.ค.'!S9="","",'มี.ค.'!S9),IF('มี.ค.'!S39="","",'มี.ค.'!S39))</f>
        <v/>
      </c>
      <c r="MX9" s="188" t="str">
        <f>IF($B$2=1,IF('มี.ค.'!T9="","",'มี.ค.'!T9),IF('มี.ค.'!T39="","",'มี.ค.'!T39))</f>
        <v/>
      </c>
      <c r="MY9" s="188" t="str">
        <f>IF($B$2=1,IF('มี.ค.'!U9="","",'มี.ค.'!U9),IF('มี.ค.'!U39="","",'มี.ค.'!U39))</f>
        <v/>
      </c>
      <c r="MZ9" s="188" t="str">
        <f>IF($B$2=1,IF('มี.ค.'!V9="","",'มี.ค.'!V9),IF('มี.ค.'!V39="","",'มี.ค.'!V39))</f>
        <v/>
      </c>
      <c r="NA9" s="188" t="str">
        <f>IF($B$2=1,IF('มี.ค.'!W9="","",'มี.ค.'!W9),IF('มี.ค.'!W39="","",'มี.ค.'!W39))</f>
        <v/>
      </c>
      <c r="NB9" s="188" t="str">
        <f>IF($B$2=1,IF('มี.ค.'!X9="","",'มี.ค.'!X9),IF('มี.ค.'!X39="","",'มี.ค.'!X39))</f>
        <v/>
      </c>
      <c r="NC9" s="188" t="str">
        <f>IF($B$2=1,IF('มี.ค.'!Y9="","",'มี.ค.'!Y9),IF('มี.ค.'!Y39="","",'มี.ค.'!Y39))</f>
        <v/>
      </c>
      <c r="ND9" s="188" t="str">
        <f>IF($B$2=1,IF('มี.ค.'!Z9="","",'มี.ค.'!Z9),IF('มี.ค.'!Z39="","",'มี.ค.'!Z39))</f>
        <v/>
      </c>
      <c r="NE9" s="188" t="str">
        <f>IF($B$2=1,IF('มี.ค.'!AA9="","",'มี.ค.'!AA9),IF('มี.ค.'!AA39="","",'มี.ค.'!AA39))</f>
        <v/>
      </c>
      <c r="NF9" s="188" t="str">
        <f>IF($B$2=1,IF('มี.ค.'!AB9="","",'มี.ค.'!AB9),IF('มี.ค.'!AB39="","",'มี.ค.'!AB39))</f>
        <v/>
      </c>
      <c r="NG9" s="188" t="str">
        <f>IF($B$2=1,IF('มี.ค.'!AC9="","",'มี.ค.'!AC9),IF('มี.ค.'!AC39="","",'มี.ค.'!AC39))</f>
        <v/>
      </c>
      <c r="NH9" s="188" t="str">
        <f>IF($B$2=1,IF('มี.ค.'!AD9="","",'มี.ค.'!AD9),IF('มี.ค.'!AD39="","",'มี.ค.'!AD39))</f>
        <v/>
      </c>
      <c r="NI9" s="188" t="str">
        <f>IF($B$2=1,IF('มี.ค.'!AE9="","",'มี.ค.'!AE9),IF('มี.ค.'!AE39="","",'มี.ค.'!AE39))</f>
        <v/>
      </c>
      <c r="NJ9" s="188" t="str">
        <f>IF($B$2=1,IF('มี.ค.'!AF9="","",'มี.ค.'!AF9),IF('มี.ค.'!AF39="","",'มี.ค.'!AF39))</f>
        <v/>
      </c>
      <c r="NK9" s="188" t="str">
        <f>IF($B$2=1,IF('มี.ค.'!AG9="","",'มี.ค.'!AG9),IF('มี.ค.'!AG39="","",'มี.ค.'!AG39))</f>
        <v/>
      </c>
      <c r="NL9" s="188" t="str">
        <f>IF($B$2=1,IF('มี.ค.'!AH9="","",'มี.ค.'!AH9),IF('มี.ค.'!AH39="","",'มี.ค.'!AH39))</f>
        <v/>
      </c>
      <c r="NM9" s="188" t="str">
        <f>IF($B$2=1,IF('มี.ค.'!AI9="","",'มี.ค.'!AI9),IF('มี.ค.'!AI39="","",'มี.ค.'!AI39))</f>
        <v/>
      </c>
    </row>
    <row r="10" spans="1:377" ht="21" customHeight="1" x14ac:dyDescent="0.35">
      <c r="A10" s="62"/>
      <c r="B10" s="62"/>
      <c r="C10" s="62"/>
      <c r="D10" s="187">
        <f t="shared" si="21"/>
        <v>7</v>
      </c>
      <c r="E10" s="188"/>
      <c r="F10" s="188" t="str">
        <f>IF($B$2=1,IF('พ.ค.'!D10="","",'พ.ค.'!D10),IF('พ.ค.'!D40="","",'พ.ค.'!D40))</f>
        <v/>
      </c>
      <c r="G10" s="188" t="str">
        <f>IF($B$2=1,IF('พ.ค.'!E10="","",'พ.ค.'!E10),IF('พ.ค.'!E40="","",'พ.ค.'!E40))</f>
        <v/>
      </c>
      <c r="H10" s="188" t="str">
        <f>IF($B$2=1,IF('พ.ค.'!F10="","",'พ.ค.'!F10),IF('พ.ค.'!F40="","",'พ.ค.'!F40))</f>
        <v/>
      </c>
      <c r="I10" s="188" t="str">
        <f>IF($B$2=1,IF('พ.ค.'!G10="","",'พ.ค.'!G10),IF('พ.ค.'!G40="","",'พ.ค.'!G40))</f>
        <v/>
      </c>
      <c r="J10" s="188" t="str">
        <f>IF($B$2=1,IF('พ.ค.'!H10="","",'พ.ค.'!H10),IF('พ.ค.'!H40="","",'พ.ค.'!H40))</f>
        <v/>
      </c>
      <c r="K10" s="188" t="str">
        <f>IF($B$2=1,IF('พ.ค.'!I10="","",'พ.ค.'!I10),IF('พ.ค.'!I40="","",'พ.ค.'!I40))</f>
        <v/>
      </c>
      <c r="L10" s="188" t="str">
        <f>IF($B$2=1,IF('พ.ค.'!J10="","",'พ.ค.'!J10),IF('พ.ค.'!J40="","",'พ.ค.'!J40))</f>
        <v/>
      </c>
      <c r="M10" s="188" t="str">
        <f>IF($B$2=1,IF('พ.ค.'!K10="","",'พ.ค.'!K10),IF('พ.ค.'!K40="","",'พ.ค.'!K40))</f>
        <v/>
      </c>
      <c r="N10" s="188" t="str">
        <f>IF($B$2=1,IF('พ.ค.'!L10="","",'พ.ค.'!L10),IF('พ.ค.'!L40="","",'พ.ค.'!L40))</f>
        <v/>
      </c>
      <c r="O10" s="188" t="str">
        <f>IF($B$2=1,IF('พ.ค.'!M10="","",'พ.ค.'!M10),IF('พ.ค.'!M40="","",'พ.ค.'!M40))</f>
        <v/>
      </c>
      <c r="P10" s="188" t="str">
        <f>IF($B$2=1,IF('พ.ค.'!N10="","",'พ.ค.'!N10),IF('พ.ค.'!N40="","",'พ.ค.'!N40))</f>
        <v/>
      </c>
      <c r="Q10" s="188" t="str">
        <f>IF($B$2=1,IF('พ.ค.'!O10="","",'พ.ค.'!O10),IF('พ.ค.'!O40="","",'พ.ค.'!O40))</f>
        <v/>
      </c>
      <c r="R10" s="188" t="str">
        <f>IF($B$2=1,IF('พ.ค.'!P10="","",'พ.ค.'!P10),IF('พ.ค.'!P40="","",'พ.ค.'!P40))</f>
        <v/>
      </c>
      <c r="S10" s="188" t="str">
        <f>IF($B$2=1,IF('พ.ค.'!Q10="","",'พ.ค.'!Q10),IF('พ.ค.'!Q40="","",'พ.ค.'!Q40))</f>
        <v/>
      </c>
      <c r="T10" s="188" t="str">
        <f>IF($B$2=1,IF('พ.ค.'!R10="","",'พ.ค.'!R10),IF('พ.ค.'!R40="","",'พ.ค.'!R40))</f>
        <v/>
      </c>
      <c r="U10" s="188" t="str">
        <f>IF($B$2=1,IF('พ.ค.'!S10="","",'พ.ค.'!S10),IF('พ.ค.'!S40="","",'พ.ค.'!S40))</f>
        <v/>
      </c>
      <c r="V10" s="188" t="str">
        <f>IF($B$2=1,IF('พ.ค.'!T10="","",'พ.ค.'!T10),IF('พ.ค.'!T40="","",'พ.ค.'!T40))</f>
        <v/>
      </c>
      <c r="W10" s="188" t="str">
        <f>IF($B$2=1,IF('พ.ค.'!U10="","",'พ.ค.'!U10),IF('พ.ค.'!U40="","",'พ.ค.'!U40))</f>
        <v/>
      </c>
      <c r="X10" s="188" t="str">
        <f>IF($B$2=1,IF('พ.ค.'!V10="","",'พ.ค.'!V10),IF('พ.ค.'!V40="","",'พ.ค.'!V40))</f>
        <v/>
      </c>
      <c r="Y10" s="188" t="str">
        <f>IF($B$2=1,IF('พ.ค.'!W10="","",'พ.ค.'!W10),IF('พ.ค.'!W40="","",'พ.ค.'!W40))</f>
        <v/>
      </c>
      <c r="Z10" s="188" t="str">
        <f>IF($B$2=1,IF('พ.ค.'!X10="","",'พ.ค.'!X10),IF('พ.ค.'!X40="","",'พ.ค.'!X40))</f>
        <v/>
      </c>
      <c r="AA10" s="188" t="str">
        <f>IF($B$2=1,IF('พ.ค.'!Y10="","",'พ.ค.'!Y10),IF('พ.ค.'!Y40="","",'พ.ค.'!Y40))</f>
        <v/>
      </c>
      <c r="AB10" s="188" t="str">
        <f>IF($B$2=1,IF('พ.ค.'!Z10="","",'พ.ค.'!Z10),IF('พ.ค.'!Z40="","",'พ.ค.'!Z40))</f>
        <v/>
      </c>
      <c r="AC10" s="188" t="str">
        <f>IF($B$2=1,IF('พ.ค.'!AA10="","",'พ.ค.'!AA10),IF('พ.ค.'!AA40="","",'พ.ค.'!AA40))</f>
        <v/>
      </c>
      <c r="AD10" s="188" t="str">
        <f>IF($B$2=1,IF('พ.ค.'!AB10="","",'พ.ค.'!AB10),IF('พ.ค.'!AB40="","",'พ.ค.'!AB40))</f>
        <v/>
      </c>
      <c r="AE10" s="188" t="str">
        <f>IF($B$2=1,IF('พ.ค.'!AC10="","",'พ.ค.'!AC10),IF('พ.ค.'!AC40="","",'พ.ค.'!AC40))</f>
        <v/>
      </c>
      <c r="AF10" s="188" t="str">
        <f>IF($B$2=1,IF('พ.ค.'!AD10="","",'พ.ค.'!AD10),IF('พ.ค.'!AD40="","",'พ.ค.'!AD40))</f>
        <v/>
      </c>
      <c r="AG10" s="188" t="str">
        <f>IF($B$2=1,IF('พ.ค.'!AE10="","",'พ.ค.'!AE10),IF('พ.ค.'!AE40="","",'พ.ค.'!AE40))</f>
        <v/>
      </c>
      <c r="AH10" s="188" t="str">
        <f>IF($B$2=1,IF('พ.ค.'!AF10="","",'พ.ค.'!AF10),IF('พ.ค.'!AF40="","",'พ.ค.'!AF40))</f>
        <v/>
      </c>
      <c r="AI10" s="188" t="str">
        <f>IF($B$2=1,IF('พ.ค.'!AG10="","",'พ.ค.'!AG10),IF('พ.ค.'!AG40="","",'พ.ค.'!AG40))</f>
        <v/>
      </c>
      <c r="AJ10" s="188" t="str">
        <f>IF($B$2=1,IF('พ.ค.'!AH10="","",'พ.ค.'!AH10),IF('พ.ค.'!AH40="","",'พ.ค.'!AH40))</f>
        <v/>
      </c>
      <c r="AK10" s="188" t="str">
        <f>IF($B$2=1,IF('พ.ค.'!AI10="","",'พ.ค.'!AI10),IF('พ.ค.'!AI40="","",'พ.ค.'!AI40))</f>
        <v/>
      </c>
      <c r="AL10" s="187">
        <f t="shared" si="11"/>
        <v>7</v>
      </c>
      <c r="AM10" s="188"/>
      <c r="AN10" s="188" t="str">
        <f>IF($B$2=1,IF('มิ.ย.'!D10="","",'มิ.ย.'!D10),IF('มิ.ย.'!D40="","",'มิ.ย.'!D40))</f>
        <v/>
      </c>
      <c r="AO10" s="188" t="str">
        <f>IF($B$2=1,IF('มิ.ย.'!E10="","",'มิ.ย.'!E10),IF('มิ.ย.'!E40="","",'มิ.ย.'!E40))</f>
        <v/>
      </c>
      <c r="AP10" s="188" t="str">
        <f>IF($B$2=1,IF('มิ.ย.'!F10="","",'มิ.ย.'!F10),IF('มิ.ย.'!F40="","",'มิ.ย.'!F40))</f>
        <v/>
      </c>
      <c r="AQ10" s="188" t="str">
        <f>IF($B$2=1,IF('มิ.ย.'!G10="","",'มิ.ย.'!G10),IF('มิ.ย.'!G40="","",'มิ.ย.'!G40))</f>
        <v/>
      </c>
      <c r="AR10" s="188" t="str">
        <f>IF($B$2=1,IF('มิ.ย.'!H10="","",'มิ.ย.'!H10),IF('มิ.ย.'!H40="","",'มิ.ย.'!H40))</f>
        <v/>
      </c>
      <c r="AS10" s="188" t="str">
        <f>IF($B$2=1,IF('มิ.ย.'!I10="","",'มิ.ย.'!I10),IF('มิ.ย.'!I40="","",'มิ.ย.'!I40))</f>
        <v/>
      </c>
      <c r="AT10" s="188" t="str">
        <f>IF($B$2=1,IF('มิ.ย.'!J10="","",'มิ.ย.'!J10),IF('มิ.ย.'!J40="","",'มิ.ย.'!J40))</f>
        <v/>
      </c>
      <c r="AU10" s="188" t="str">
        <f>IF($B$2=1,IF('มิ.ย.'!K10="","",'มิ.ย.'!K10),IF('มิ.ย.'!K40="","",'มิ.ย.'!K40))</f>
        <v/>
      </c>
      <c r="AV10" s="188" t="str">
        <f>IF($B$2=1,IF('มิ.ย.'!L10="","",'มิ.ย.'!L10),IF('มิ.ย.'!L40="","",'มิ.ย.'!L40))</f>
        <v/>
      </c>
      <c r="AW10" s="188" t="str">
        <f>IF($B$2=1,IF('มิ.ย.'!M10="","",'มิ.ย.'!M10),IF('มิ.ย.'!M40="","",'มิ.ย.'!M40))</f>
        <v/>
      </c>
      <c r="AX10" s="188" t="str">
        <f>IF($B$2=1,IF('มิ.ย.'!N10="","",'มิ.ย.'!N10),IF('มิ.ย.'!N40="","",'มิ.ย.'!N40))</f>
        <v/>
      </c>
      <c r="AY10" s="188" t="str">
        <f>IF($B$2=1,IF('มิ.ย.'!O10="","",'มิ.ย.'!O10),IF('มิ.ย.'!O40="","",'มิ.ย.'!O40))</f>
        <v/>
      </c>
      <c r="AZ10" s="188" t="str">
        <f>IF($B$2=1,IF('มิ.ย.'!P10="","",'มิ.ย.'!P10),IF('มิ.ย.'!P40="","",'มิ.ย.'!P40))</f>
        <v/>
      </c>
      <c r="BA10" s="188" t="str">
        <f>IF($B$2=1,IF('มิ.ย.'!Q10="","",'มิ.ย.'!Q10),IF('มิ.ย.'!Q40="","",'มิ.ย.'!Q40))</f>
        <v/>
      </c>
      <c r="BB10" s="188" t="str">
        <f>IF($B$2=1,IF('มิ.ย.'!R10="","",'มิ.ย.'!R10),IF('มิ.ย.'!R40="","",'มิ.ย.'!R40))</f>
        <v/>
      </c>
      <c r="BC10" s="188" t="str">
        <f>IF($B$2=1,IF('มิ.ย.'!S10="","",'มิ.ย.'!S10),IF('มิ.ย.'!S40="","",'มิ.ย.'!S40))</f>
        <v/>
      </c>
      <c r="BD10" s="188" t="str">
        <f>IF($B$2=1,IF('มิ.ย.'!T10="","",'มิ.ย.'!T10),IF('มิ.ย.'!T40="","",'มิ.ย.'!T40))</f>
        <v/>
      </c>
      <c r="BE10" s="188" t="str">
        <f>IF($B$2=1,IF('มิ.ย.'!U10="","",'มิ.ย.'!U10),IF('มิ.ย.'!U40="","",'มิ.ย.'!U40))</f>
        <v/>
      </c>
      <c r="BF10" s="188" t="str">
        <f>IF($B$2=1,IF('มิ.ย.'!V10="","",'มิ.ย.'!V10),IF('มิ.ย.'!V40="","",'มิ.ย.'!V40))</f>
        <v/>
      </c>
      <c r="BG10" s="188" t="str">
        <f>IF($B$2=1,IF('มิ.ย.'!W10="","",'มิ.ย.'!W10),IF('มิ.ย.'!W40="","",'มิ.ย.'!W40))</f>
        <v/>
      </c>
      <c r="BH10" s="188" t="str">
        <f>IF($B$2=1,IF('มิ.ย.'!X10="","",'มิ.ย.'!X10),IF('มิ.ย.'!X40="","",'มิ.ย.'!X40))</f>
        <v/>
      </c>
      <c r="BI10" s="188" t="str">
        <f>IF($B$2=1,IF('มิ.ย.'!Y10="","",'มิ.ย.'!Y10),IF('มิ.ย.'!Y40="","",'มิ.ย.'!Y40))</f>
        <v/>
      </c>
      <c r="BJ10" s="188" t="str">
        <f>IF($B$2=1,IF('มิ.ย.'!Z10="","",'มิ.ย.'!Z10),IF('มิ.ย.'!Z40="","",'มิ.ย.'!Z40))</f>
        <v/>
      </c>
      <c r="BK10" s="188" t="str">
        <f>IF($B$2=1,IF('มิ.ย.'!AA10="","",'มิ.ย.'!AA10),IF('มิ.ย.'!AA40="","",'มิ.ย.'!AA40))</f>
        <v/>
      </c>
      <c r="BL10" s="188" t="str">
        <f>IF($B$2=1,IF('มิ.ย.'!AB10="","",'มิ.ย.'!AB10),IF('มิ.ย.'!AB40="","",'มิ.ย.'!AB40))</f>
        <v/>
      </c>
      <c r="BM10" s="188" t="str">
        <f>IF($B$2=1,IF('มิ.ย.'!AC10="","",'มิ.ย.'!AC10),IF('มิ.ย.'!AC40="","",'มิ.ย.'!AC40))</f>
        <v/>
      </c>
      <c r="BN10" s="188" t="str">
        <f>IF($B$2=1,IF('มิ.ย.'!AD10="","",'มิ.ย.'!AD10),IF('มิ.ย.'!AD40="","",'มิ.ย.'!AD40))</f>
        <v/>
      </c>
      <c r="BO10" s="188" t="str">
        <f>IF($B$2=1,IF('มิ.ย.'!AE10="","",'มิ.ย.'!AE10),IF('มิ.ย.'!AE40="","",'มิ.ย.'!AE40))</f>
        <v/>
      </c>
      <c r="BP10" s="188" t="str">
        <f>IF($B$2=1,IF('มิ.ย.'!AF10="","",'มิ.ย.'!AF10),IF('มิ.ย.'!AF40="","",'มิ.ย.'!AF40))</f>
        <v/>
      </c>
      <c r="BQ10" s="188" t="str">
        <f>IF($B$2=1,IF('มิ.ย.'!AG10="","",'มิ.ย.'!AG10),IF('มิ.ย.'!AG40="","",'มิ.ย.'!AG40))</f>
        <v/>
      </c>
      <c r="BR10" s="188" t="str">
        <f>IF($B$2=1,IF('มิ.ย.'!AH10="","",'มิ.ย.'!AH10),IF('มิ.ย.'!AH40="","",'มิ.ย.'!AH40))</f>
        <v/>
      </c>
      <c r="BS10" s="188" t="str">
        <f>IF($B$2=1,IF('มิ.ย.'!AI10="","",'มิ.ย.'!AI10),IF('มิ.ย.'!AI40="","",'มิ.ย.'!AI40))</f>
        <v/>
      </c>
      <c r="BT10" s="187">
        <f t="shared" si="12"/>
        <v>7</v>
      </c>
      <c r="BU10" s="188"/>
      <c r="BV10" s="188" t="str">
        <f>IF($B$2=1,IF('ก.ค.'!D10="","",'ก.ค.'!D10),IF('ก.ค.'!D40="","",'ก.ค.'!D40))</f>
        <v/>
      </c>
      <c r="BW10" s="188" t="str">
        <f>IF($B$2=1,IF('ก.ค.'!E10="","",'ก.ค.'!E10),IF('ก.ค.'!E40="","",'ก.ค.'!E40))</f>
        <v/>
      </c>
      <c r="BX10" s="188" t="str">
        <f>IF($B$2=1,IF('ก.ค.'!F10="","",'ก.ค.'!F10),IF('ก.ค.'!F40="","",'ก.ค.'!F40))</f>
        <v/>
      </c>
      <c r="BY10" s="188" t="str">
        <f>IF($B$2=1,IF('ก.ค.'!G10="","",'ก.ค.'!G10),IF('ก.ค.'!G40="","",'ก.ค.'!G40))</f>
        <v/>
      </c>
      <c r="BZ10" s="188" t="str">
        <f>IF($B$2=1,IF('ก.ค.'!H10="","",'ก.ค.'!H10),IF('ก.ค.'!H40="","",'ก.ค.'!H40))</f>
        <v/>
      </c>
      <c r="CA10" s="188" t="str">
        <f>IF($B$2=1,IF('ก.ค.'!I10="","",'ก.ค.'!I10),IF('ก.ค.'!I40="","",'ก.ค.'!I40))</f>
        <v/>
      </c>
      <c r="CB10" s="188" t="str">
        <f>IF($B$2=1,IF('ก.ค.'!J10="","",'ก.ค.'!J10),IF('ก.ค.'!J40="","",'ก.ค.'!J40))</f>
        <v/>
      </c>
      <c r="CC10" s="188" t="str">
        <f>IF($B$2=1,IF('ก.ค.'!K10="","",'ก.ค.'!K10),IF('ก.ค.'!K40="","",'ก.ค.'!K40))</f>
        <v/>
      </c>
      <c r="CD10" s="188" t="str">
        <f>IF($B$2=1,IF('ก.ค.'!L10="","",'ก.ค.'!L10),IF('ก.ค.'!L40="","",'ก.ค.'!L40))</f>
        <v/>
      </c>
      <c r="CE10" s="188" t="str">
        <f>IF($B$2=1,IF('ก.ค.'!M10="","",'ก.ค.'!M10),IF('ก.ค.'!M40="","",'ก.ค.'!M40))</f>
        <v/>
      </c>
      <c r="CF10" s="188" t="str">
        <f>IF($B$2=1,IF('ก.ค.'!N10="","",'ก.ค.'!N10),IF('ก.ค.'!N40="","",'ก.ค.'!N40))</f>
        <v/>
      </c>
      <c r="CG10" s="188" t="str">
        <f>IF($B$2=1,IF('ก.ค.'!O10="","",'ก.ค.'!O10),IF('ก.ค.'!O40="","",'ก.ค.'!O40))</f>
        <v/>
      </c>
      <c r="CH10" s="188" t="str">
        <f>IF($B$2=1,IF('ก.ค.'!P10="","",'ก.ค.'!P10),IF('ก.ค.'!P40="","",'ก.ค.'!P40))</f>
        <v/>
      </c>
      <c r="CI10" s="188" t="str">
        <f>IF($B$2=1,IF('ก.ค.'!Q10="","",'ก.ค.'!Q10),IF('ก.ค.'!Q40="","",'ก.ค.'!Q40))</f>
        <v/>
      </c>
      <c r="CJ10" s="188" t="str">
        <f>IF($B$2=1,IF('ก.ค.'!R10="","",'ก.ค.'!R10),IF('ก.ค.'!R40="","",'ก.ค.'!R40))</f>
        <v/>
      </c>
      <c r="CK10" s="188" t="str">
        <f>IF($B$2=1,IF('ก.ค.'!S10="","",'ก.ค.'!S10),IF('ก.ค.'!S40="","",'ก.ค.'!S40))</f>
        <v/>
      </c>
      <c r="CL10" s="188" t="str">
        <f>IF($B$2=1,IF('ก.ค.'!T10="","",'ก.ค.'!T10),IF('ก.ค.'!T40="","",'ก.ค.'!T40))</f>
        <v/>
      </c>
      <c r="CM10" s="188" t="str">
        <f>IF($B$2=1,IF('ก.ค.'!U10="","",'ก.ค.'!U10),IF('ก.ค.'!U40="","",'ก.ค.'!U40))</f>
        <v/>
      </c>
      <c r="CN10" s="188" t="str">
        <f>IF($B$2=1,IF('ก.ค.'!V10="","",'ก.ค.'!V10),IF('ก.ค.'!V40="","",'ก.ค.'!V40))</f>
        <v/>
      </c>
      <c r="CO10" s="188" t="str">
        <f>IF($B$2=1,IF('ก.ค.'!W10="","",'ก.ค.'!W10),IF('ก.ค.'!W40="","",'ก.ค.'!W40))</f>
        <v/>
      </c>
      <c r="CP10" s="188" t="str">
        <f>IF($B$2=1,IF('ก.ค.'!X10="","",'ก.ค.'!X10),IF('ก.ค.'!X40="","",'ก.ค.'!X40))</f>
        <v/>
      </c>
      <c r="CQ10" s="188" t="str">
        <f>IF($B$2=1,IF('ก.ค.'!Y10="","",'ก.ค.'!Y10),IF('ก.ค.'!Y40="","",'ก.ค.'!Y40))</f>
        <v/>
      </c>
      <c r="CR10" s="188" t="str">
        <f>IF($B$2=1,IF('ก.ค.'!Z10="","",'ก.ค.'!Z10),IF('ก.ค.'!Z40="","",'ก.ค.'!Z40))</f>
        <v/>
      </c>
      <c r="CS10" s="188" t="str">
        <f>IF($B$2=1,IF('ก.ค.'!AA10="","",'ก.ค.'!AA10),IF('ก.ค.'!AA40="","",'ก.ค.'!AA40))</f>
        <v/>
      </c>
      <c r="CT10" s="188" t="str">
        <f>IF($B$2=1,IF('ก.ค.'!AB10="","",'ก.ค.'!AB10),IF('ก.ค.'!AB40="","",'ก.ค.'!AB40))</f>
        <v/>
      </c>
      <c r="CU10" s="188" t="str">
        <f>IF($B$2=1,IF('ก.ค.'!AC10="","",'ก.ค.'!AC10),IF('ก.ค.'!AC40="","",'ก.ค.'!AC40))</f>
        <v/>
      </c>
      <c r="CV10" s="188" t="str">
        <f>IF($B$2=1,IF('ก.ค.'!AD10="","",'ก.ค.'!AD10),IF('ก.ค.'!AD40="","",'ก.ค.'!AD40))</f>
        <v/>
      </c>
      <c r="CW10" s="188" t="str">
        <f>IF($B$2=1,IF('ก.ค.'!AE10="","",'ก.ค.'!AE10),IF('ก.ค.'!AE40="","",'ก.ค.'!AE40))</f>
        <v/>
      </c>
      <c r="CX10" s="188" t="str">
        <f>IF($B$2=1,IF('ก.ค.'!AF10="","",'ก.ค.'!AF10),IF('ก.ค.'!AF40="","",'ก.ค.'!AF40))</f>
        <v/>
      </c>
      <c r="CY10" s="188" t="str">
        <f>IF($B$2=1,IF('ก.ค.'!AG10="","",'ก.ค.'!AG10),IF('ก.ค.'!AG40="","",'ก.ค.'!AG40))</f>
        <v/>
      </c>
      <c r="CZ10" s="188" t="str">
        <f>IF($B$2=1,IF('ก.ค.'!AH10="","",'ก.ค.'!AH10),IF('ก.ค.'!AH40="","",'ก.ค.'!AH40))</f>
        <v/>
      </c>
      <c r="DA10" s="188" t="str">
        <f>IF($B$2=1,IF('ก.ค.'!AI10="","",'ก.ค.'!AI10),IF('ก.ค.'!AI40="","",'ก.ค.'!AI40))</f>
        <v/>
      </c>
      <c r="DB10" s="187">
        <f t="shared" si="13"/>
        <v>7</v>
      </c>
      <c r="DC10" s="188"/>
      <c r="DD10" s="188" t="str">
        <f>IF($B$2=1,IF('ส.ค.'!D10="","",'ส.ค.'!D10),IF('ส.ค.'!D40="","",'ส.ค.'!D40))</f>
        <v/>
      </c>
      <c r="DE10" s="188" t="str">
        <f>IF($B$2=1,IF('ส.ค.'!E10="","",'ส.ค.'!E10),IF('ส.ค.'!E40="","",'ส.ค.'!E40))</f>
        <v/>
      </c>
      <c r="DF10" s="188" t="str">
        <f>IF($B$2=1,IF('ส.ค.'!F10="","",'ส.ค.'!F10),IF('ส.ค.'!F40="","",'ส.ค.'!F40))</f>
        <v/>
      </c>
      <c r="DG10" s="188" t="str">
        <f>IF($B$2=1,IF('ส.ค.'!G10="","",'ส.ค.'!G10),IF('ส.ค.'!G40="","",'ส.ค.'!G40))</f>
        <v/>
      </c>
      <c r="DH10" s="188" t="str">
        <f>IF($B$2=1,IF('ส.ค.'!H10="","",'ส.ค.'!H10),IF('ส.ค.'!H40="","",'ส.ค.'!H40))</f>
        <v/>
      </c>
      <c r="DI10" s="188" t="str">
        <f>IF($B$2=1,IF('ส.ค.'!I10="","",'ส.ค.'!I10),IF('ส.ค.'!I40="","",'ส.ค.'!I40))</f>
        <v/>
      </c>
      <c r="DJ10" s="188" t="str">
        <f>IF($B$2=1,IF('ส.ค.'!J10="","",'ส.ค.'!J10),IF('ส.ค.'!J40="","",'ส.ค.'!J40))</f>
        <v/>
      </c>
      <c r="DK10" s="188" t="str">
        <f>IF($B$2=1,IF('ส.ค.'!K10="","",'ส.ค.'!K10),IF('ส.ค.'!K40="","",'ส.ค.'!K40))</f>
        <v/>
      </c>
      <c r="DL10" s="188" t="str">
        <f>IF($B$2=1,IF('ส.ค.'!L10="","",'ส.ค.'!L10),IF('ส.ค.'!L40="","",'ส.ค.'!L40))</f>
        <v/>
      </c>
      <c r="DM10" s="188" t="str">
        <f>IF($B$2=1,IF('ส.ค.'!M10="","",'ส.ค.'!M10),IF('ส.ค.'!M40="","",'ส.ค.'!M40))</f>
        <v/>
      </c>
      <c r="DN10" s="188" t="str">
        <f>IF($B$2=1,IF('ส.ค.'!N10="","",'ส.ค.'!N10),IF('ส.ค.'!N40="","",'ส.ค.'!N40))</f>
        <v/>
      </c>
      <c r="DO10" s="188" t="str">
        <f>IF($B$2=1,IF('ส.ค.'!O10="","",'ส.ค.'!O10),IF('ส.ค.'!O40="","",'ส.ค.'!O40))</f>
        <v/>
      </c>
      <c r="DP10" s="188" t="str">
        <f>IF($B$2=1,IF('ส.ค.'!P10="","",'ส.ค.'!P10),IF('ส.ค.'!P40="","",'ส.ค.'!P40))</f>
        <v/>
      </c>
      <c r="DQ10" s="188" t="str">
        <f>IF($B$2=1,IF('ส.ค.'!Q10="","",'ส.ค.'!Q10),IF('ส.ค.'!Q40="","",'ส.ค.'!Q40))</f>
        <v/>
      </c>
      <c r="DR10" s="188" t="str">
        <f>IF($B$2=1,IF('ส.ค.'!R10="","",'ส.ค.'!R10),IF('ส.ค.'!R40="","",'ส.ค.'!R40))</f>
        <v/>
      </c>
      <c r="DS10" s="188" t="str">
        <f>IF($B$2=1,IF('ส.ค.'!S10="","",'ส.ค.'!S10),IF('ส.ค.'!S40="","",'ส.ค.'!S40))</f>
        <v/>
      </c>
      <c r="DT10" s="188" t="str">
        <f>IF($B$2=1,IF('ส.ค.'!T10="","",'ส.ค.'!T10),IF('ส.ค.'!T40="","",'ส.ค.'!T40))</f>
        <v/>
      </c>
      <c r="DU10" s="188" t="str">
        <f>IF($B$2=1,IF('ส.ค.'!U10="","",'ส.ค.'!U10),IF('ส.ค.'!U40="","",'ส.ค.'!U40))</f>
        <v/>
      </c>
      <c r="DV10" s="188" t="str">
        <f>IF($B$2=1,IF('ส.ค.'!V10="","",'ส.ค.'!V10),IF('ส.ค.'!V40="","",'ส.ค.'!V40))</f>
        <v/>
      </c>
      <c r="DW10" s="188" t="str">
        <f>IF($B$2=1,IF('ส.ค.'!W10="","",'ส.ค.'!W10),IF('ส.ค.'!W40="","",'ส.ค.'!W40))</f>
        <v/>
      </c>
      <c r="DX10" s="188" t="str">
        <f>IF($B$2=1,IF('ส.ค.'!X10="","",'ส.ค.'!X10),IF('ส.ค.'!X40="","",'ส.ค.'!X40))</f>
        <v/>
      </c>
      <c r="DY10" s="188" t="str">
        <f>IF($B$2=1,IF('ส.ค.'!Y10="","",'ส.ค.'!Y10),IF('ส.ค.'!Y40="","",'ส.ค.'!Y40))</f>
        <v/>
      </c>
      <c r="DZ10" s="188" t="str">
        <f>IF($B$2=1,IF('ส.ค.'!Z10="","",'ส.ค.'!Z10),IF('ส.ค.'!Z40="","",'ส.ค.'!Z40))</f>
        <v/>
      </c>
      <c r="EA10" s="188" t="str">
        <f>IF($B$2=1,IF('ส.ค.'!AA10="","",'ส.ค.'!AA10),IF('ส.ค.'!AA40="","",'ส.ค.'!AA40))</f>
        <v/>
      </c>
      <c r="EB10" s="188" t="str">
        <f>IF($B$2=1,IF('ส.ค.'!AB10="","",'ส.ค.'!AB10),IF('ส.ค.'!AB40="","",'ส.ค.'!AB40))</f>
        <v/>
      </c>
      <c r="EC10" s="188" t="str">
        <f>IF($B$2=1,IF('ส.ค.'!AC10="","",'ส.ค.'!AC10),IF('ส.ค.'!AC40="","",'ส.ค.'!AC40))</f>
        <v/>
      </c>
      <c r="ED10" s="188" t="str">
        <f>IF($B$2=1,IF('ส.ค.'!AD10="","",'ส.ค.'!AD10),IF('ส.ค.'!AD40="","",'ส.ค.'!AD40))</f>
        <v/>
      </c>
      <c r="EE10" s="188" t="str">
        <f>IF($B$2=1,IF('ส.ค.'!AE10="","",'ส.ค.'!AE10),IF('ส.ค.'!AE40="","",'ส.ค.'!AE40))</f>
        <v/>
      </c>
      <c r="EF10" s="188" t="str">
        <f>IF($B$2=1,IF('ส.ค.'!AF10="","",'ส.ค.'!AF10),IF('ส.ค.'!AF40="","",'ส.ค.'!AF40))</f>
        <v/>
      </c>
      <c r="EG10" s="188" t="str">
        <f>IF($B$2=1,IF('ส.ค.'!AG10="","",'ส.ค.'!AG10),IF('ส.ค.'!AG40="","",'ส.ค.'!AG40))</f>
        <v/>
      </c>
      <c r="EH10" s="188" t="str">
        <f>IF($B$2=1,IF('ส.ค.'!AH10="","",'ส.ค.'!AH10),IF('ส.ค.'!AH40="","",'ส.ค.'!AH40))</f>
        <v/>
      </c>
      <c r="EI10" s="188" t="str">
        <f>IF($B$2=1,IF('ส.ค.'!AI10="","",'ส.ค.'!AI10),IF('ส.ค.'!AI40="","",'ส.ค.'!AI40))</f>
        <v/>
      </c>
      <c r="EJ10" s="187">
        <f t="shared" si="14"/>
        <v>7</v>
      </c>
      <c r="EK10" s="188"/>
      <c r="EL10" s="188" t="str">
        <f>IF($B$2=1,IF('ก.ย.'!D10="","",'ก.ย.'!D10),IF('ก.ย.'!D40="","",'ก.ย.'!D40))</f>
        <v/>
      </c>
      <c r="EM10" s="188" t="str">
        <f>IF($B$2=1,IF('ก.ย.'!E10="","",'ก.ย.'!E10),IF('ก.ย.'!E40="","",'ก.ย.'!E40))</f>
        <v/>
      </c>
      <c r="EN10" s="188" t="str">
        <f>IF($B$2=1,IF('ก.ย.'!F10="","",'ก.ย.'!F10),IF('ก.ย.'!F40="","",'ก.ย.'!F40))</f>
        <v/>
      </c>
      <c r="EO10" s="188" t="str">
        <f>IF($B$2=1,IF('ก.ย.'!G10="","",'ก.ย.'!G10),IF('ก.ย.'!G40="","",'ก.ย.'!G40))</f>
        <v/>
      </c>
      <c r="EP10" s="188" t="str">
        <f>IF($B$2=1,IF('ก.ย.'!H10="","",'ก.ย.'!H10),IF('ก.ย.'!H40="","",'ก.ย.'!H40))</f>
        <v/>
      </c>
      <c r="EQ10" s="188" t="str">
        <f>IF($B$2=1,IF('ก.ย.'!I10="","",'ก.ย.'!I10),IF('ก.ย.'!I40="","",'ก.ย.'!I40))</f>
        <v/>
      </c>
      <c r="ER10" s="188" t="str">
        <f>IF($B$2=1,IF('ก.ย.'!J10="","",'ก.ย.'!J10),IF('ก.ย.'!J40="","",'ก.ย.'!J40))</f>
        <v/>
      </c>
      <c r="ES10" s="188" t="str">
        <f>IF($B$2=1,IF('ก.ย.'!K10="","",'ก.ย.'!K10),IF('ก.ย.'!K40="","",'ก.ย.'!K40))</f>
        <v/>
      </c>
      <c r="ET10" s="188" t="str">
        <f>IF($B$2=1,IF('ก.ย.'!L10="","",'ก.ย.'!L10),IF('ก.ย.'!L40="","",'ก.ย.'!L40))</f>
        <v/>
      </c>
      <c r="EU10" s="188" t="str">
        <f>IF($B$2=1,IF('ก.ย.'!M10="","",'ก.ย.'!M10),IF('ก.ย.'!M40="","",'ก.ย.'!M40))</f>
        <v/>
      </c>
      <c r="EV10" s="188" t="str">
        <f>IF($B$2=1,IF('ก.ย.'!N10="","",'ก.ย.'!N10),IF('ก.ย.'!N40="","",'ก.ย.'!N40))</f>
        <v/>
      </c>
      <c r="EW10" s="188" t="str">
        <f>IF($B$2=1,IF('ก.ย.'!O10="","",'ก.ย.'!O10),IF('ก.ย.'!O40="","",'ก.ย.'!O40))</f>
        <v/>
      </c>
      <c r="EX10" s="188" t="str">
        <f>IF($B$2=1,IF('ก.ย.'!P10="","",'ก.ย.'!P10),IF('ก.ย.'!P40="","",'ก.ย.'!P40))</f>
        <v/>
      </c>
      <c r="EY10" s="188" t="str">
        <f>IF($B$2=1,IF('ก.ย.'!Q10="","",'ก.ย.'!Q10),IF('ก.ย.'!Q40="","",'ก.ย.'!Q40))</f>
        <v/>
      </c>
      <c r="EZ10" s="188" t="str">
        <f>IF($B$2=1,IF('ก.ย.'!R10="","",'ก.ย.'!R10),IF('ก.ย.'!R40="","",'ก.ย.'!R40))</f>
        <v/>
      </c>
      <c r="FA10" s="188" t="str">
        <f>IF($B$2=1,IF('ก.ย.'!S10="","",'ก.ย.'!S10),IF('ก.ย.'!S40="","",'ก.ย.'!S40))</f>
        <v/>
      </c>
      <c r="FB10" s="188" t="str">
        <f>IF($B$2=1,IF('ก.ย.'!T10="","",'ก.ย.'!T10),IF('ก.ย.'!T40="","",'ก.ย.'!T40))</f>
        <v/>
      </c>
      <c r="FC10" s="188" t="str">
        <f>IF($B$2=1,IF('ก.ย.'!U10="","",'ก.ย.'!U10),IF('ก.ย.'!U40="","",'ก.ย.'!U40))</f>
        <v/>
      </c>
      <c r="FD10" s="188" t="str">
        <f>IF($B$2=1,IF('ก.ย.'!V10="","",'ก.ย.'!V10),IF('ก.ย.'!V40="","",'ก.ย.'!V40))</f>
        <v/>
      </c>
      <c r="FE10" s="188" t="str">
        <f>IF($B$2=1,IF('ก.ย.'!W10="","",'ก.ย.'!W10),IF('ก.ย.'!W40="","",'ก.ย.'!W40))</f>
        <v/>
      </c>
      <c r="FF10" s="188" t="str">
        <f>IF($B$2=1,IF('ก.ย.'!X10="","",'ก.ย.'!X10),IF('ก.ย.'!X40="","",'ก.ย.'!X40))</f>
        <v/>
      </c>
      <c r="FG10" s="188" t="str">
        <f>IF($B$2=1,IF('ก.ย.'!Y10="","",'ก.ย.'!Y10),IF('ก.ย.'!Y40="","",'ก.ย.'!Y40))</f>
        <v/>
      </c>
      <c r="FH10" s="188" t="str">
        <f>IF($B$2=1,IF('ก.ย.'!Z10="","",'ก.ย.'!Z10),IF('ก.ย.'!Z40="","",'ก.ย.'!Z40))</f>
        <v/>
      </c>
      <c r="FI10" s="188" t="str">
        <f>IF($B$2=1,IF('ก.ย.'!AA10="","",'ก.ย.'!AA10),IF('ก.ย.'!AA40="","",'ก.ย.'!AA40))</f>
        <v/>
      </c>
      <c r="FJ10" s="188" t="str">
        <f>IF($B$2=1,IF('ก.ย.'!AB10="","",'ก.ย.'!AB10),IF('ก.ย.'!AB40="","",'ก.ย.'!AB40))</f>
        <v/>
      </c>
      <c r="FK10" s="188" t="str">
        <f>IF($B$2=1,IF('ก.ย.'!AC10="","",'ก.ย.'!AC10),IF('ก.ย.'!AC40="","",'ก.ย.'!AC40))</f>
        <v/>
      </c>
      <c r="FL10" s="188" t="str">
        <f>IF($B$2=1,IF('ก.ย.'!AD10="","",'ก.ย.'!AD10),IF('ก.ย.'!AD40="","",'ก.ย.'!AD40))</f>
        <v/>
      </c>
      <c r="FM10" s="188" t="str">
        <f>IF($B$2=1,IF('ก.ย.'!AE10="","",'ก.ย.'!AE10),IF('ก.ย.'!AE40="","",'ก.ย.'!AE40))</f>
        <v/>
      </c>
      <c r="FN10" s="188" t="str">
        <f>IF($B$2=1,IF('ก.ย.'!AF10="","",'ก.ย.'!AF10),IF('ก.ย.'!AF40="","",'ก.ย.'!AF40))</f>
        <v/>
      </c>
      <c r="FO10" s="188" t="str">
        <f>IF($B$2=1,IF('ก.ย.'!AG10="","",'ก.ย.'!AG10),IF('ก.ย.'!AG40="","",'ก.ย.'!AG40))</f>
        <v/>
      </c>
      <c r="FP10" s="188" t="str">
        <f>IF($B$2=1,IF('ก.ย.'!AH10="","",'ก.ย.'!AH10),IF('ก.ย.'!AH40="","",'ก.ย.'!AH40))</f>
        <v/>
      </c>
      <c r="FQ10" s="188" t="str">
        <f>IF($B$2=1,IF('ก.ย.'!AI10="","",'ก.ย.'!AI10),IF('ก.ย.'!AI40="","",'ก.ย.'!AI40))</f>
        <v/>
      </c>
      <c r="FR10" s="187">
        <f t="shared" si="15"/>
        <v>7</v>
      </c>
      <c r="FS10" s="188"/>
      <c r="FT10" s="188" t="str">
        <f>IF($B$2=1,IF('ต.ค.'!D10="","",'ต.ค.'!D10),IF('ต.ค.'!D40="","",'ต.ค.'!D40))</f>
        <v/>
      </c>
      <c r="FU10" s="188" t="str">
        <f>IF($B$2=1,IF('ต.ค.'!E10="","",'ต.ค.'!E10),IF('ต.ค.'!E40="","",'ต.ค.'!E40))</f>
        <v/>
      </c>
      <c r="FV10" s="188" t="str">
        <f>IF($B$2=1,IF('ต.ค.'!F10="","",'ต.ค.'!F10),IF('ต.ค.'!F40="","",'ต.ค.'!F40))</f>
        <v/>
      </c>
      <c r="FW10" s="188" t="str">
        <f>IF($B$2=1,IF('ต.ค.'!G10="","",'ต.ค.'!G10),IF('ต.ค.'!G40="","",'ต.ค.'!G40))</f>
        <v/>
      </c>
      <c r="FX10" s="188" t="str">
        <f>IF($B$2=1,IF('ต.ค.'!H10="","",'ต.ค.'!H10),IF('ต.ค.'!H40="","",'ต.ค.'!H40))</f>
        <v/>
      </c>
      <c r="FY10" s="188" t="str">
        <f>IF($B$2=1,IF('ต.ค.'!I10="","",'ต.ค.'!I10),IF('ต.ค.'!I40="","",'ต.ค.'!I40))</f>
        <v/>
      </c>
      <c r="FZ10" s="188" t="str">
        <f>IF($B$2=1,IF('ต.ค.'!J10="","",'ต.ค.'!J10),IF('ต.ค.'!J40="","",'ต.ค.'!J40))</f>
        <v/>
      </c>
      <c r="GA10" s="188" t="str">
        <f>IF($B$2=1,IF('ต.ค.'!K10="","",'ต.ค.'!K10),IF('ต.ค.'!K40="","",'ต.ค.'!K40))</f>
        <v/>
      </c>
      <c r="GB10" s="188" t="str">
        <f>IF($B$2=1,IF('ต.ค.'!L10="","",'ต.ค.'!L10),IF('ต.ค.'!L40="","",'ต.ค.'!L40))</f>
        <v/>
      </c>
      <c r="GC10" s="188" t="str">
        <f>IF($B$2=1,IF('ต.ค.'!M10="","",'ต.ค.'!M10),IF('ต.ค.'!M40="","",'ต.ค.'!M40))</f>
        <v/>
      </c>
      <c r="GD10" s="188" t="str">
        <f>IF($B$2=1,IF('ต.ค.'!N10="","",'ต.ค.'!N10),IF('ต.ค.'!N40="","",'ต.ค.'!N40))</f>
        <v/>
      </c>
      <c r="GE10" s="188" t="str">
        <f>IF($B$2=1,IF('ต.ค.'!O10="","",'ต.ค.'!O10),IF('ต.ค.'!O40="","",'ต.ค.'!O40))</f>
        <v/>
      </c>
      <c r="GF10" s="188" t="str">
        <f>IF($B$2=1,IF('ต.ค.'!P10="","",'ต.ค.'!P10),IF('ต.ค.'!P40="","",'ต.ค.'!P40))</f>
        <v/>
      </c>
      <c r="GG10" s="188" t="str">
        <f>IF($B$2=1,IF('ต.ค.'!Q10="","",'ต.ค.'!Q10),IF('ต.ค.'!Q40="","",'ต.ค.'!Q40))</f>
        <v/>
      </c>
      <c r="GH10" s="188" t="str">
        <f>IF($B$2=1,IF('ต.ค.'!R10="","",'ต.ค.'!R10),IF('ต.ค.'!R40="","",'ต.ค.'!R40))</f>
        <v/>
      </c>
      <c r="GI10" s="188" t="str">
        <f>IF($B$2=1,IF('ต.ค.'!S10="","",'ต.ค.'!S10),IF('ต.ค.'!S40="","",'ต.ค.'!S40))</f>
        <v/>
      </c>
      <c r="GJ10" s="188" t="str">
        <f>IF($B$2=1,IF('ต.ค.'!T10="","",'ต.ค.'!T10),IF('ต.ค.'!T40="","",'ต.ค.'!T40))</f>
        <v/>
      </c>
      <c r="GK10" s="188" t="str">
        <f>IF($B$2=1,IF('ต.ค.'!U10="","",'ต.ค.'!U10),IF('ต.ค.'!U40="","",'ต.ค.'!U40))</f>
        <v/>
      </c>
      <c r="GL10" s="188" t="str">
        <f>IF($B$2=1,IF('ต.ค.'!V10="","",'ต.ค.'!V10),IF('ต.ค.'!V40="","",'ต.ค.'!V40))</f>
        <v/>
      </c>
      <c r="GM10" s="188" t="str">
        <f>IF($B$2=1,IF('ต.ค.'!W10="","",'ต.ค.'!W10),IF('ต.ค.'!W40="","",'ต.ค.'!W40))</f>
        <v/>
      </c>
      <c r="GN10" s="188" t="str">
        <f>IF($B$2=1,IF('ต.ค.'!X10="","",'ต.ค.'!X10),IF('ต.ค.'!X40="","",'ต.ค.'!X40))</f>
        <v/>
      </c>
      <c r="GO10" s="188" t="str">
        <f>IF($B$2=1,IF('ต.ค.'!Y10="","",'ต.ค.'!Y10),IF('ต.ค.'!Y40="","",'ต.ค.'!Y40))</f>
        <v/>
      </c>
      <c r="GP10" s="188" t="str">
        <f>IF($B$2=1,IF('ต.ค.'!Z10="","",'ต.ค.'!Z10),IF('ต.ค.'!Z40="","",'ต.ค.'!Z40))</f>
        <v/>
      </c>
      <c r="GQ10" s="188" t="str">
        <f>IF($B$2=1,IF('ต.ค.'!AA10="","",'ต.ค.'!AA10),IF('ต.ค.'!AA40="","",'ต.ค.'!AA40))</f>
        <v/>
      </c>
      <c r="GR10" s="188" t="str">
        <f>IF($B$2=1,IF('ต.ค.'!AB10="","",'ต.ค.'!AB10),IF('ต.ค.'!AB40="","",'ต.ค.'!AB40))</f>
        <v/>
      </c>
      <c r="GS10" s="188" t="str">
        <f>IF($B$2=1,IF('ต.ค.'!AC10="","",'ต.ค.'!AC10),IF('ต.ค.'!AC40="","",'ต.ค.'!AC40))</f>
        <v/>
      </c>
      <c r="GT10" s="188" t="str">
        <f>IF($B$2=1,IF('ต.ค.'!AD10="","",'ต.ค.'!AD10),IF('ต.ค.'!AD40="","",'ต.ค.'!AD40))</f>
        <v/>
      </c>
      <c r="GU10" s="188" t="str">
        <f>IF($B$2=1,IF('ต.ค.'!AE10="","",'ต.ค.'!AE10),IF('ต.ค.'!AE40="","",'ต.ค.'!AE40))</f>
        <v/>
      </c>
      <c r="GV10" s="188" t="str">
        <f>IF($B$2=1,IF('ต.ค.'!AF10="","",'ต.ค.'!AF10),IF('ต.ค.'!AF40="","",'ต.ค.'!AF40))</f>
        <v/>
      </c>
      <c r="GW10" s="188" t="str">
        <f>IF($B$2=1,IF('ต.ค.'!AG10="","",'ต.ค.'!AG10),IF('ต.ค.'!AG40="","",'ต.ค.'!AG40))</f>
        <v/>
      </c>
      <c r="GX10" s="188" t="str">
        <f>IF($B$2=1,IF('ต.ค.'!AH10="","",'ต.ค.'!AH10),IF('ต.ค.'!AH40="","",'ต.ค.'!AH40))</f>
        <v/>
      </c>
      <c r="GY10" s="188" t="str">
        <f>IF($B$2=1,IF('ต.ค.'!AI10="","",'ต.ค.'!AI10),IF('ต.ค.'!AI40="","",'ต.ค.'!AI40))</f>
        <v/>
      </c>
      <c r="GZ10" s="187">
        <f t="shared" si="16"/>
        <v>7</v>
      </c>
      <c r="HA10" s="188"/>
      <c r="HB10" s="188" t="str">
        <f>IF($B$2=1,IF('พ.ย.'!D10="","",'พ.ย.'!D10),IF('พ.ย.'!D40="","",'พ.ย.'!D40))</f>
        <v/>
      </c>
      <c r="HC10" s="188" t="str">
        <f>IF($B$2=1,IF('พ.ย.'!E10="","",'พ.ย.'!E10),IF('พ.ย.'!E40="","",'พ.ย.'!E40))</f>
        <v/>
      </c>
      <c r="HD10" s="188" t="str">
        <f>IF($B$2=1,IF('พ.ย.'!F10="","",'พ.ย.'!F10),IF('พ.ย.'!F40="","",'พ.ย.'!F40))</f>
        <v/>
      </c>
      <c r="HE10" s="188" t="str">
        <f>IF($B$2=1,IF('พ.ย.'!G10="","",'พ.ย.'!G10),IF('พ.ย.'!G40="","",'พ.ย.'!G40))</f>
        <v/>
      </c>
      <c r="HF10" s="188" t="str">
        <f>IF($B$2=1,IF('พ.ย.'!H10="","",'พ.ย.'!H10),IF('พ.ย.'!H40="","",'พ.ย.'!H40))</f>
        <v/>
      </c>
      <c r="HG10" s="188" t="str">
        <f>IF($B$2=1,IF('พ.ย.'!I10="","",'พ.ย.'!I10),IF('พ.ย.'!I40="","",'พ.ย.'!I40))</f>
        <v/>
      </c>
      <c r="HH10" s="188" t="str">
        <f>IF($B$2=1,IF('พ.ย.'!J10="","",'พ.ย.'!J10),IF('พ.ย.'!J40="","",'พ.ย.'!J40))</f>
        <v/>
      </c>
      <c r="HI10" s="188" t="str">
        <f>IF($B$2=1,IF('พ.ย.'!K10="","",'พ.ย.'!K10),IF('พ.ย.'!K40="","",'พ.ย.'!K40))</f>
        <v/>
      </c>
      <c r="HJ10" s="188" t="str">
        <f>IF($B$2=1,IF('พ.ย.'!L10="","",'พ.ย.'!L10),IF('พ.ย.'!L40="","",'พ.ย.'!L40))</f>
        <v/>
      </c>
      <c r="HK10" s="188" t="str">
        <f>IF($B$2=1,IF('พ.ย.'!M10="","",'พ.ย.'!M10),IF('พ.ย.'!M40="","",'พ.ย.'!M40))</f>
        <v/>
      </c>
      <c r="HL10" s="188" t="str">
        <f>IF($B$2=1,IF('พ.ย.'!N10="","",'พ.ย.'!N10),IF('พ.ย.'!N40="","",'พ.ย.'!N40))</f>
        <v/>
      </c>
      <c r="HM10" s="188" t="str">
        <f>IF($B$2=1,IF('พ.ย.'!O10="","",'พ.ย.'!O10),IF('พ.ย.'!O40="","",'พ.ย.'!O40))</f>
        <v/>
      </c>
      <c r="HN10" s="188" t="str">
        <f>IF($B$2=1,IF('พ.ย.'!P10="","",'พ.ย.'!P10),IF('พ.ย.'!P40="","",'พ.ย.'!P40))</f>
        <v/>
      </c>
      <c r="HO10" s="188" t="str">
        <f>IF($B$2=1,IF('พ.ย.'!Q10="","",'พ.ย.'!Q10),IF('พ.ย.'!Q40="","",'พ.ย.'!Q40))</f>
        <v/>
      </c>
      <c r="HP10" s="188" t="str">
        <f>IF($B$2=1,IF('พ.ย.'!R10="","",'พ.ย.'!R10),IF('พ.ย.'!R40="","",'พ.ย.'!R40))</f>
        <v/>
      </c>
      <c r="HQ10" s="188" t="str">
        <f>IF($B$2=1,IF('พ.ย.'!S10="","",'พ.ย.'!S10),IF('พ.ย.'!S40="","",'พ.ย.'!S40))</f>
        <v/>
      </c>
      <c r="HR10" s="188" t="str">
        <f>IF($B$2=1,IF('พ.ย.'!T10="","",'พ.ย.'!T10),IF('พ.ย.'!T40="","",'พ.ย.'!T40))</f>
        <v/>
      </c>
      <c r="HS10" s="188" t="str">
        <f>IF($B$2=1,IF('พ.ย.'!U10="","",'พ.ย.'!U10),IF('พ.ย.'!U40="","",'พ.ย.'!U40))</f>
        <v/>
      </c>
      <c r="HT10" s="188" t="str">
        <f>IF($B$2=1,IF('พ.ย.'!V10="","",'พ.ย.'!V10),IF('พ.ย.'!V40="","",'พ.ย.'!V40))</f>
        <v/>
      </c>
      <c r="HU10" s="188" t="str">
        <f>IF($B$2=1,IF('พ.ย.'!W10="","",'พ.ย.'!W10),IF('พ.ย.'!W40="","",'พ.ย.'!W40))</f>
        <v/>
      </c>
      <c r="HV10" s="188" t="str">
        <f>IF($B$2=1,IF('พ.ย.'!X10="","",'พ.ย.'!X10),IF('พ.ย.'!X40="","",'พ.ย.'!X40))</f>
        <v/>
      </c>
      <c r="HW10" s="188" t="str">
        <f>IF($B$2=1,IF('พ.ย.'!Y10="","",'พ.ย.'!Y10),IF('พ.ย.'!Y40="","",'พ.ย.'!Y40))</f>
        <v/>
      </c>
      <c r="HX10" s="188" t="str">
        <f>IF($B$2=1,IF('พ.ย.'!Z10="","",'พ.ย.'!Z10),IF('พ.ย.'!Z40="","",'พ.ย.'!Z40))</f>
        <v/>
      </c>
      <c r="HY10" s="188" t="str">
        <f>IF($B$2=1,IF('พ.ย.'!AA10="","",'พ.ย.'!AA10),IF('พ.ย.'!AA40="","",'พ.ย.'!AA40))</f>
        <v/>
      </c>
      <c r="HZ10" s="188" t="str">
        <f>IF($B$2=1,IF('พ.ย.'!AB10="","",'พ.ย.'!AB10),IF('พ.ย.'!AB40="","",'พ.ย.'!AB40))</f>
        <v/>
      </c>
      <c r="IA10" s="188" t="str">
        <f>IF($B$2=1,IF('พ.ย.'!AC10="","",'พ.ย.'!AC10),IF('พ.ย.'!AC40="","",'พ.ย.'!AC40))</f>
        <v/>
      </c>
      <c r="IB10" s="188" t="str">
        <f>IF($B$2=1,IF('พ.ย.'!AD10="","",'พ.ย.'!AD10),IF('พ.ย.'!AD40="","",'พ.ย.'!AD40))</f>
        <v/>
      </c>
      <c r="IC10" s="188" t="str">
        <f>IF($B$2=1,IF('พ.ย.'!AE10="","",'พ.ย.'!AE10),IF('พ.ย.'!AE40="","",'พ.ย.'!AE40))</f>
        <v/>
      </c>
      <c r="ID10" s="188" t="str">
        <f>IF($B$2=1,IF('พ.ย.'!AF10="","",'พ.ย.'!AF10),IF('พ.ย.'!AF40="","",'พ.ย.'!AF40))</f>
        <v/>
      </c>
      <c r="IE10" s="188" t="str">
        <f>IF($B$2=1,IF('พ.ย.'!AG10="","",'พ.ย.'!AG10),IF('พ.ย.'!AG40="","",'พ.ย.'!AG40))</f>
        <v/>
      </c>
      <c r="IF10" s="188" t="str">
        <f>IF($B$2=1,IF('พ.ย.'!AH10="","",'พ.ย.'!AH10),IF('พ.ย.'!AH40="","",'พ.ย.'!AH40))</f>
        <v/>
      </c>
      <c r="IG10" s="188" t="str">
        <f>IF($B$2=1,IF('พ.ย.'!AI10="","",'พ.ย.'!AI10),IF('พ.ย.'!AI40="","",'พ.ย.'!AI40))</f>
        <v/>
      </c>
      <c r="IH10" s="187">
        <f t="shared" si="17"/>
        <v>7</v>
      </c>
      <c r="II10" s="188"/>
      <c r="IJ10" s="188" t="str">
        <f>IF($B$2=1,IF('ธ.ค.'!D10="","",'ธ.ค.'!D10),IF('ธ.ค.'!D40="","",'ธ.ค.'!D40))</f>
        <v/>
      </c>
      <c r="IK10" s="188" t="str">
        <f>IF($B$2=1,IF('ธ.ค.'!E10="","",'ธ.ค.'!E10),IF('ธ.ค.'!E40="","",'ธ.ค.'!E40))</f>
        <v/>
      </c>
      <c r="IL10" s="188" t="str">
        <f>IF($B$2=1,IF('ธ.ค.'!F10="","",'ธ.ค.'!F10),IF('ธ.ค.'!F40="","",'ธ.ค.'!F40))</f>
        <v/>
      </c>
      <c r="IM10" s="188" t="str">
        <f>IF($B$2=1,IF('ธ.ค.'!G10="","",'ธ.ค.'!G10),IF('ธ.ค.'!G40="","",'ธ.ค.'!G40))</f>
        <v/>
      </c>
      <c r="IN10" s="188" t="str">
        <f>IF($B$2=1,IF('ธ.ค.'!H10="","",'ธ.ค.'!H10),IF('ธ.ค.'!H40="","",'ธ.ค.'!H40))</f>
        <v/>
      </c>
      <c r="IO10" s="188" t="str">
        <f>IF($B$2=1,IF('ธ.ค.'!I10="","",'ธ.ค.'!I10),IF('ธ.ค.'!I40="","",'ธ.ค.'!I40))</f>
        <v/>
      </c>
      <c r="IP10" s="188" t="str">
        <f>IF($B$2=1,IF('ธ.ค.'!J10="","",'ธ.ค.'!J10),IF('ธ.ค.'!J40="","",'ธ.ค.'!J40))</f>
        <v/>
      </c>
      <c r="IQ10" s="188" t="str">
        <f>IF($B$2=1,IF('ธ.ค.'!K10="","",'ธ.ค.'!K10),IF('ธ.ค.'!K40="","",'ธ.ค.'!K40))</f>
        <v/>
      </c>
      <c r="IR10" s="188" t="str">
        <f>IF($B$2=1,IF('ธ.ค.'!L10="","",'ธ.ค.'!L10),IF('ธ.ค.'!L40="","",'ธ.ค.'!L40))</f>
        <v/>
      </c>
      <c r="IS10" s="188" t="str">
        <f>IF($B$2=1,IF('ธ.ค.'!M10="","",'ธ.ค.'!M10),IF('ธ.ค.'!M40="","",'ธ.ค.'!M40))</f>
        <v/>
      </c>
      <c r="IT10" s="188" t="str">
        <f>IF($B$2=1,IF('ธ.ค.'!N10="","",'ธ.ค.'!N10),IF('ธ.ค.'!N40="","",'ธ.ค.'!N40))</f>
        <v/>
      </c>
      <c r="IU10" s="188" t="str">
        <f>IF($B$2=1,IF('ธ.ค.'!O10="","",'ธ.ค.'!O10),IF('ธ.ค.'!O40="","",'ธ.ค.'!O40))</f>
        <v/>
      </c>
      <c r="IV10" s="188" t="str">
        <f>IF($B$2=1,IF('ธ.ค.'!P10="","",'ธ.ค.'!P10),IF('ธ.ค.'!P40="","",'ธ.ค.'!P40))</f>
        <v/>
      </c>
      <c r="IW10" s="188" t="str">
        <f>IF($B$2=1,IF('ธ.ค.'!Q10="","",'ธ.ค.'!Q10),IF('ธ.ค.'!Q40="","",'ธ.ค.'!Q40))</f>
        <v/>
      </c>
      <c r="IX10" s="188" t="str">
        <f>IF($B$2=1,IF('ธ.ค.'!R10="","",'ธ.ค.'!R10),IF('ธ.ค.'!R40="","",'ธ.ค.'!R40))</f>
        <v/>
      </c>
      <c r="IY10" s="188" t="str">
        <f>IF($B$2=1,IF('ธ.ค.'!S10="","",'ธ.ค.'!S10),IF('ธ.ค.'!S40="","",'ธ.ค.'!S40))</f>
        <v/>
      </c>
      <c r="IZ10" s="188" t="str">
        <f>IF($B$2=1,IF('ธ.ค.'!T10="","",'ธ.ค.'!T10),IF('ธ.ค.'!T40="","",'ธ.ค.'!T40))</f>
        <v/>
      </c>
      <c r="JA10" s="188" t="str">
        <f>IF($B$2=1,IF('ธ.ค.'!U10="","",'ธ.ค.'!U10),IF('ธ.ค.'!U40="","",'ธ.ค.'!U40))</f>
        <v/>
      </c>
      <c r="JB10" s="188" t="str">
        <f>IF($B$2=1,IF('ธ.ค.'!V10="","",'ธ.ค.'!V10),IF('ธ.ค.'!V40="","",'ธ.ค.'!V40))</f>
        <v/>
      </c>
      <c r="JC10" s="188" t="str">
        <f>IF($B$2=1,IF('ธ.ค.'!W10="","",'ธ.ค.'!W10),IF('ธ.ค.'!W40="","",'ธ.ค.'!W40))</f>
        <v/>
      </c>
      <c r="JD10" s="188" t="str">
        <f>IF($B$2=1,IF('ธ.ค.'!X10="","",'ธ.ค.'!X10),IF('ธ.ค.'!X40="","",'ธ.ค.'!X40))</f>
        <v/>
      </c>
      <c r="JE10" s="188" t="str">
        <f>IF($B$2=1,IF('ธ.ค.'!Y10="","",'ธ.ค.'!Y10),IF('ธ.ค.'!Y40="","",'ธ.ค.'!Y40))</f>
        <v/>
      </c>
      <c r="JF10" s="188" t="str">
        <f>IF($B$2=1,IF('ธ.ค.'!Z10="","",'ธ.ค.'!Z10),IF('ธ.ค.'!Z40="","",'ธ.ค.'!Z40))</f>
        <v/>
      </c>
      <c r="JG10" s="188" t="str">
        <f>IF($B$2=1,IF('ธ.ค.'!AA10="","",'ธ.ค.'!AA10),IF('ธ.ค.'!AA40="","",'ธ.ค.'!AA40))</f>
        <v/>
      </c>
      <c r="JH10" s="188" t="str">
        <f>IF($B$2=1,IF('ธ.ค.'!AB10="","",'ธ.ค.'!AB10),IF('ธ.ค.'!AB40="","",'ธ.ค.'!AB40))</f>
        <v/>
      </c>
      <c r="JI10" s="188" t="str">
        <f>IF($B$2=1,IF('ธ.ค.'!AC10="","",'ธ.ค.'!AC10),IF('ธ.ค.'!AC40="","",'ธ.ค.'!AC40))</f>
        <v/>
      </c>
      <c r="JJ10" s="188" t="str">
        <f>IF($B$2=1,IF('ธ.ค.'!AD10="","",'ธ.ค.'!AD10),IF('ธ.ค.'!AD40="","",'ธ.ค.'!AD40))</f>
        <v/>
      </c>
      <c r="JK10" s="188" t="str">
        <f>IF($B$2=1,IF('ธ.ค.'!AE10="","",'ธ.ค.'!AE10),IF('ธ.ค.'!AE40="","",'ธ.ค.'!AE40))</f>
        <v/>
      </c>
      <c r="JL10" s="188" t="str">
        <f>IF($B$2=1,IF('ธ.ค.'!AF10="","",'ธ.ค.'!AF10),IF('ธ.ค.'!AF40="","",'ธ.ค.'!AF40))</f>
        <v/>
      </c>
      <c r="JM10" s="188" t="str">
        <f>IF($B$2=1,IF('ธ.ค.'!AG10="","",'ธ.ค.'!AG10),IF('ธ.ค.'!AG40="","",'ธ.ค.'!AG40))</f>
        <v/>
      </c>
      <c r="JN10" s="188" t="str">
        <f>IF($B$2=1,IF('ธ.ค.'!AH10="","",'ธ.ค.'!AH10),IF('ธ.ค.'!AH40="","",'ธ.ค.'!AH40))</f>
        <v/>
      </c>
      <c r="JO10" s="188" t="str">
        <f>IF($B$2=1,IF('ธ.ค.'!AI10="","",'ธ.ค.'!AI10),IF('ธ.ค.'!AI40="","",'ธ.ค.'!AI40))</f>
        <v/>
      </c>
      <c r="JP10" s="187">
        <f t="shared" si="18"/>
        <v>7</v>
      </c>
      <c r="JQ10" s="188"/>
      <c r="JR10" s="188" t="str">
        <f>IF($B$2=1,IF('ม.ค.'!D10="","",'ม.ค.'!D10),IF('ม.ค.'!D40="","",'ม.ค.'!D40))</f>
        <v/>
      </c>
      <c r="JS10" s="188" t="str">
        <f>IF($B$2=1,IF('ม.ค.'!E10="","",'ม.ค.'!E10),IF('ม.ค.'!E40="","",'ม.ค.'!E40))</f>
        <v/>
      </c>
      <c r="JT10" s="188" t="str">
        <f>IF($B$2=1,IF('ม.ค.'!F10="","",'ม.ค.'!F10),IF('ม.ค.'!F40="","",'ม.ค.'!F40))</f>
        <v/>
      </c>
      <c r="JU10" s="188" t="str">
        <f>IF($B$2=1,IF('ม.ค.'!G10="","",'ม.ค.'!G10),IF('ม.ค.'!G40="","",'ม.ค.'!G40))</f>
        <v/>
      </c>
      <c r="JV10" s="188" t="str">
        <f>IF($B$2=1,IF('ม.ค.'!H10="","",'ม.ค.'!H10),IF('ม.ค.'!H40="","",'ม.ค.'!H40))</f>
        <v/>
      </c>
      <c r="JW10" s="188" t="str">
        <f>IF($B$2=1,IF('ม.ค.'!I10="","",'ม.ค.'!I10),IF('ม.ค.'!I40="","",'ม.ค.'!I40))</f>
        <v/>
      </c>
      <c r="JX10" s="188" t="str">
        <f>IF($B$2=1,IF('ม.ค.'!J10="","",'ม.ค.'!J10),IF('ม.ค.'!J40="","",'ม.ค.'!J40))</f>
        <v/>
      </c>
      <c r="JY10" s="188" t="str">
        <f>IF($B$2=1,IF('ม.ค.'!K10="","",'ม.ค.'!K10),IF('ม.ค.'!K40="","",'ม.ค.'!K40))</f>
        <v/>
      </c>
      <c r="JZ10" s="188" t="str">
        <f>IF($B$2=1,IF('ม.ค.'!L10="","",'ม.ค.'!L10),IF('ม.ค.'!L40="","",'ม.ค.'!L40))</f>
        <v/>
      </c>
      <c r="KA10" s="188" t="str">
        <f>IF($B$2=1,IF('ม.ค.'!M10="","",'ม.ค.'!M10),IF('ม.ค.'!M40="","",'ม.ค.'!M40))</f>
        <v/>
      </c>
      <c r="KB10" s="188" t="str">
        <f>IF($B$2=1,IF('ม.ค.'!N10="","",'ม.ค.'!N10),IF('ม.ค.'!N40="","",'ม.ค.'!N40))</f>
        <v/>
      </c>
      <c r="KC10" s="188" t="str">
        <f>IF($B$2=1,IF('ม.ค.'!O10="","",'ม.ค.'!O10),IF('ม.ค.'!O40="","",'ม.ค.'!O40))</f>
        <v/>
      </c>
      <c r="KD10" s="188" t="str">
        <f>IF($B$2=1,IF('ม.ค.'!P10="","",'ม.ค.'!P10),IF('ม.ค.'!P40="","",'ม.ค.'!P40))</f>
        <v/>
      </c>
      <c r="KE10" s="188" t="str">
        <f>IF($B$2=1,IF('ม.ค.'!Q10="","",'ม.ค.'!Q10),IF('ม.ค.'!Q40="","",'ม.ค.'!Q40))</f>
        <v/>
      </c>
      <c r="KF10" s="188" t="str">
        <f>IF($B$2=1,IF('ม.ค.'!R10="","",'ม.ค.'!R10),IF('ม.ค.'!R40="","",'ม.ค.'!R40))</f>
        <v/>
      </c>
      <c r="KG10" s="188" t="str">
        <f>IF($B$2=1,IF('ม.ค.'!S10="","",'ม.ค.'!S10),IF('ม.ค.'!S40="","",'ม.ค.'!S40))</f>
        <v/>
      </c>
      <c r="KH10" s="188" t="str">
        <f>IF($B$2=1,IF('ม.ค.'!T10="","",'ม.ค.'!T10),IF('ม.ค.'!T40="","",'ม.ค.'!T40))</f>
        <v/>
      </c>
      <c r="KI10" s="188" t="str">
        <f>IF($B$2=1,IF('ม.ค.'!U10="","",'ม.ค.'!U10),IF('ม.ค.'!U40="","",'ม.ค.'!U40))</f>
        <v/>
      </c>
      <c r="KJ10" s="188" t="str">
        <f>IF($B$2=1,IF('ม.ค.'!V10="","",'ม.ค.'!V10),IF('ม.ค.'!V40="","",'ม.ค.'!V40))</f>
        <v/>
      </c>
      <c r="KK10" s="188" t="str">
        <f>IF($B$2=1,IF('ม.ค.'!W10="","",'ม.ค.'!W10),IF('ม.ค.'!W40="","",'ม.ค.'!W40))</f>
        <v/>
      </c>
      <c r="KL10" s="188" t="str">
        <f>IF($B$2=1,IF('ม.ค.'!X10="","",'ม.ค.'!X10),IF('ม.ค.'!X40="","",'ม.ค.'!X40))</f>
        <v/>
      </c>
      <c r="KM10" s="188" t="str">
        <f>IF($B$2=1,IF('ม.ค.'!Y10="","",'ม.ค.'!Y10),IF('ม.ค.'!Y40="","",'ม.ค.'!Y40))</f>
        <v/>
      </c>
      <c r="KN10" s="188" t="str">
        <f>IF($B$2=1,IF('ม.ค.'!Z10="","",'ม.ค.'!Z10),IF('ม.ค.'!Z40="","",'ม.ค.'!Z40))</f>
        <v/>
      </c>
      <c r="KO10" s="188" t="str">
        <f>IF($B$2=1,IF('ม.ค.'!AA10="","",'ม.ค.'!AA10),IF('ม.ค.'!AA40="","",'ม.ค.'!AA40))</f>
        <v/>
      </c>
      <c r="KP10" s="188" t="str">
        <f>IF($B$2=1,IF('ม.ค.'!AB10="","",'ม.ค.'!AB10),IF('ม.ค.'!AB40="","",'ม.ค.'!AB40))</f>
        <v/>
      </c>
      <c r="KQ10" s="188" t="str">
        <f>IF($B$2=1,IF('ม.ค.'!AC10="","",'ม.ค.'!AC10),IF('ม.ค.'!AC40="","",'ม.ค.'!AC40))</f>
        <v/>
      </c>
      <c r="KR10" s="188" t="str">
        <f>IF($B$2=1,IF('ม.ค.'!AD10="","",'ม.ค.'!AD10),IF('ม.ค.'!AD40="","",'ม.ค.'!AD40))</f>
        <v/>
      </c>
      <c r="KS10" s="188" t="str">
        <f>IF($B$2=1,IF('ม.ค.'!AE10="","",'ม.ค.'!AE10),IF('ม.ค.'!AE40="","",'ม.ค.'!AE40))</f>
        <v/>
      </c>
      <c r="KT10" s="188" t="str">
        <f>IF($B$2=1,IF('ม.ค.'!AF10="","",'ม.ค.'!AF10),IF('ม.ค.'!AF40="","",'ม.ค.'!AF40))</f>
        <v/>
      </c>
      <c r="KU10" s="188" t="str">
        <f>IF($B$2=1,IF('ม.ค.'!AG10="","",'ม.ค.'!AG10),IF('ม.ค.'!AG40="","",'ม.ค.'!AG40))</f>
        <v/>
      </c>
      <c r="KV10" s="188" t="str">
        <f>IF($B$2=1,IF('ม.ค.'!AH10="","",'ม.ค.'!AH10),IF('ม.ค.'!AH40="","",'ม.ค.'!AH40))</f>
        <v/>
      </c>
      <c r="KW10" s="188" t="str">
        <f>IF($B$2=1,IF('ม.ค.'!AI10="","",'ม.ค.'!AI10),IF('ม.ค.'!AI40="","",'ม.ค.'!AI40))</f>
        <v/>
      </c>
      <c r="KX10" s="187">
        <f t="shared" si="19"/>
        <v>7</v>
      </c>
      <c r="KY10" s="188"/>
      <c r="KZ10" s="188" t="str">
        <f>IF($B$2=1,IF('ก.พ.'!D10="","",'ก.พ.'!D10),IF('ก.พ.'!D40="","",'ก.พ.'!D40))</f>
        <v/>
      </c>
      <c r="LA10" s="188" t="str">
        <f>IF($B$2=1,IF('ก.พ.'!E10="","",'ก.พ.'!E10),IF('ก.พ.'!E40="","",'ก.พ.'!E40))</f>
        <v/>
      </c>
      <c r="LB10" s="188" t="str">
        <f>IF($B$2=1,IF('ก.พ.'!F10="","",'ก.พ.'!F10),IF('ก.พ.'!F40="","",'ก.พ.'!F40))</f>
        <v/>
      </c>
      <c r="LC10" s="188" t="str">
        <f>IF($B$2=1,IF('ก.พ.'!G10="","",'ก.พ.'!G10),IF('ก.พ.'!G40="","",'ก.พ.'!G40))</f>
        <v/>
      </c>
      <c r="LD10" s="188" t="str">
        <f>IF($B$2=1,IF('ก.พ.'!H10="","",'ก.พ.'!H10),IF('ก.พ.'!H40="","",'ก.พ.'!H40))</f>
        <v/>
      </c>
      <c r="LE10" s="188" t="str">
        <f>IF($B$2=1,IF('ก.พ.'!I10="","",'ก.พ.'!I10),IF('ก.พ.'!I40="","",'ก.พ.'!I40))</f>
        <v/>
      </c>
      <c r="LF10" s="188" t="str">
        <f>IF($B$2=1,IF('ก.พ.'!J10="","",'ก.พ.'!J10),IF('ก.พ.'!J40="","",'ก.พ.'!J40))</f>
        <v/>
      </c>
      <c r="LG10" s="188" t="str">
        <f>IF($B$2=1,IF('ก.พ.'!K10="","",'ก.พ.'!K10),IF('ก.พ.'!K40="","",'ก.พ.'!K40))</f>
        <v/>
      </c>
      <c r="LH10" s="188" t="str">
        <f>IF($B$2=1,IF('ก.พ.'!L10="","",'ก.พ.'!L10),IF('ก.พ.'!L40="","",'ก.พ.'!L40))</f>
        <v/>
      </c>
      <c r="LI10" s="188" t="str">
        <f>IF($B$2=1,IF('ก.พ.'!M10="","",'ก.พ.'!M10),IF('ก.พ.'!M40="","",'ก.พ.'!M40))</f>
        <v/>
      </c>
      <c r="LJ10" s="188" t="str">
        <f>IF($B$2=1,IF('ก.พ.'!N10="","",'ก.พ.'!N10),IF('ก.พ.'!N40="","",'ก.พ.'!N40))</f>
        <v/>
      </c>
      <c r="LK10" s="188" t="str">
        <f>IF($B$2=1,IF('ก.พ.'!O10="","",'ก.พ.'!O10),IF('ก.พ.'!O40="","",'ก.พ.'!O40))</f>
        <v/>
      </c>
      <c r="LL10" s="188" t="str">
        <f>IF($B$2=1,IF('ก.พ.'!P10="","",'ก.พ.'!P10),IF('ก.พ.'!P40="","",'ก.พ.'!P40))</f>
        <v/>
      </c>
      <c r="LM10" s="188" t="str">
        <f>IF($B$2=1,IF('ก.พ.'!Q10="","",'ก.พ.'!Q10),IF('ก.พ.'!Q40="","",'ก.พ.'!Q40))</f>
        <v/>
      </c>
      <c r="LN10" s="188" t="str">
        <f>IF($B$2=1,IF('ก.พ.'!R10="","",'ก.พ.'!R10),IF('ก.พ.'!R40="","",'ก.พ.'!R40))</f>
        <v/>
      </c>
      <c r="LO10" s="188" t="str">
        <f>IF($B$2=1,IF('ก.พ.'!S10="","",'ก.พ.'!S10),IF('ก.พ.'!S40="","",'ก.พ.'!S40))</f>
        <v/>
      </c>
      <c r="LP10" s="188" t="str">
        <f>IF($B$2=1,IF('ก.พ.'!T10="","",'ก.พ.'!T10),IF('ก.พ.'!T40="","",'ก.พ.'!T40))</f>
        <v/>
      </c>
      <c r="LQ10" s="188" t="str">
        <f>IF($B$2=1,IF('ก.พ.'!U10="","",'ก.พ.'!U10),IF('ก.พ.'!U40="","",'ก.พ.'!U40))</f>
        <v/>
      </c>
      <c r="LR10" s="188" t="str">
        <f>IF($B$2=1,IF('ก.พ.'!V10="","",'ก.พ.'!V10),IF('ก.พ.'!V40="","",'ก.พ.'!V40))</f>
        <v/>
      </c>
      <c r="LS10" s="188" t="str">
        <f>IF($B$2=1,IF('ก.พ.'!W10="","",'ก.พ.'!W10),IF('ก.พ.'!W40="","",'ก.พ.'!W40))</f>
        <v/>
      </c>
      <c r="LT10" s="188" t="str">
        <f>IF($B$2=1,IF('ก.พ.'!X10="","",'ก.พ.'!X10),IF('ก.พ.'!X40="","",'ก.พ.'!X40))</f>
        <v/>
      </c>
      <c r="LU10" s="188" t="str">
        <f>IF($B$2=1,IF('ก.พ.'!Y10="","",'ก.พ.'!Y10),IF('ก.พ.'!Y40="","",'ก.พ.'!Y40))</f>
        <v/>
      </c>
      <c r="LV10" s="188" t="str">
        <f>IF($B$2=1,IF('ก.พ.'!Z10="","",'ก.พ.'!Z10),IF('ก.พ.'!Z40="","",'ก.พ.'!Z40))</f>
        <v/>
      </c>
      <c r="LW10" s="188" t="str">
        <f>IF($B$2=1,IF('ก.พ.'!AA10="","",'ก.พ.'!AA10),IF('ก.พ.'!AA40="","",'ก.พ.'!AA40))</f>
        <v/>
      </c>
      <c r="LX10" s="188" t="str">
        <f>IF($B$2=1,IF('ก.พ.'!AB10="","",'ก.พ.'!AB10),IF('ก.พ.'!AB40="","",'ก.พ.'!AB40))</f>
        <v/>
      </c>
      <c r="LY10" s="188" t="str">
        <f>IF($B$2=1,IF('ก.พ.'!AC10="","",'ก.พ.'!AC10),IF('ก.พ.'!AC40="","",'ก.พ.'!AC40))</f>
        <v/>
      </c>
      <c r="LZ10" s="188" t="str">
        <f>IF($B$2=1,IF('ก.พ.'!AD10="","",'ก.พ.'!AD10),IF('ก.พ.'!AD40="","",'ก.พ.'!AD40))</f>
        <v/>
      </c>
      <c r="MA10" s="188" t="str">
        <f>IF($B$2=1,IF('ก.พ.'!AE10="","",'ก.พ.'!AE10),IF('ก.พ.'!AE40="","",'ก.พ.'!AE40))</f>
        <v/>
      </c>
      <c r="MB10" s="188" t="str">
        <f>IF($B$2=1,IF('ก.พ.'!AF10="","",'ก.พ.'!AF10),IF('ก.พ.'!AF40="","",'ก.พ.'!AF40))</f>
        <v/>
      </c>
      <c r="MC10" s="188" t="str">
        <f>IF($B$2=1,IF('ก.พ.'!AG10="","",'ก.พ.'!AG10),IF('ก.พ.'!AG40="","",'ก.พ.'!AG40))</f>
        <v/>
      </c>
      <c r="MD10" s="188" t="str">
        <f>IF($B$2=1,IF('ก.พ.'!AH10="","",'ก.พ.'!AH10),IF('ก.พ.'!AH40="","",'ก.พ.'!AH40))</f>
        <v/>
      </c>
      <c r="ME10" s="188" t="str">
        <f>IF($B$2=1,IF('ก.พ.'!AI10="","",'ก.พ.'!AI10),IF('ก.พ.'!AI40="","",'ก.พ.'!AI40))</f>
        <v/>
      </c>
      <c r="MF10" s="187">
        <f t="shared" si="20"/>
        <v>7</v>
      </c>
      <c r="MG10" s="188"/>
      <c r="MH10" s="188" t="str">
        <f>IF($B$2=1,IF('มี.ค.'!D10="","",'มี.ค.'!D10),IF('มี.ค.'!D40="","",'มี.ค.'!D40))</f>
        <v/>
      </c>
      <c r="MI10" s="188" t="str">
        <f>IF($B$2=1,IF('มี.ค.'!E10="","",'มี.ค.'!E10),IF('มี.ค.'!E40="","",'มี.ค.'!E40))</f>
        <v/>
      </c>
      <c r="MJ10" s="188" t="str">
        <f>IF($B$2=1,IF('มี.ค.'!F10="","",'มี.ค.'!F10),IF('มี.ค.'!F40="","",'มี.ค.'!F40))</f>
        <v/>
      </c>
      <c r="MK10" s="188" t="str">
        <f>IF($B$2=1,IF('มี.ค.'!G10="","",'มี.ค.'!G10),IF('มี.ค.'!G40="","",'มี.ค.'!G40))</f>
        <v/>
      </c>
      <c r="ML10" s="188" t="str">
        <f>IF($B$2=1,IF('มี.ค.'!H10="","",'มี.ค.'!H10),IF('มี.ค.'!H40="","",'มี.ค.'!H40))</f>
        <v/>
      </c>
      <c r="MM10" s="188" t="str">
        <f>IF($B$2=1,IF('มี.ค.'!I10="","",'มี.ค.'!I10),IF('มี.ค.'!I40="","",'มี.ค.'!I40))</f>
        <v/>
      </c>
      <c r="MN10" s="188" t="str">
        <f>IF($B$2=1,IF('มี.ค.'!J10="","",'มี.ค.'!J10),IF('มี.ค.'!J40="","",'มี.ค.'!J40))</f>
        <v/>
      </c>
      <c r="MO10" s="188" t="str">
        <f>IF($B$2=1,IF('มี.ค.'!K10="","",'มี.ค.'!K10),IF('มี.ค.'!K40="","",'มี.ค.'!K40))</f>
        <v/>
      </c>
      <c r="MP10" s="188" t="str">
        <f>IF($B$2=1,IF('มี.ค.'!L10="","",'มี.ค.'!L10),IF('มี.ค.'!L40="","",'มี.ค.'!L40))</f>
        <v/>
      </c>
      <c r="MQ10" s="188" t="str">
        <f>IF($B$2=1,IF('มี.ค.'!M10="","",'มี.ค.'!M10),IF('มี.ค.'!M40="","",'มี.ค.'!M40))</f>
        <v/>
      </c>
      <c r="MR10" s="188" t="str">
        <f>IF($B$2=1,IF('มี.ค.'!N10="","",'มี.ค.'!N10),IF('มี.ค.'!N40="","",'มี.ค.'!N40))</f>
        <v/>
      </c>
      <c r="MS10" s="188" t="str">
        <f>IF($B$2=1,IF('มี.ค.'!O10="","",'มี.ค.'!O10),IF('มี.ค.'!O40="","",'มี.ค.'!O40))</f>
        <v/>
      </c>
      <c r="MT10" s="188" t="str">
        <f>IF($B$2=1,IF('มี.ค.'!P10="","",'มี.ค.'!P10),IF('มี.ค.'!P40="","",'มี.ค.'!P40))</f>
        <v/>
      </c>
      <c r="MU10" s="188" t="str">
        <f>IF($B$2=1,IF('มี.ค.'!Q10="","",'มี.ค.'!Q10),IF('มี.ค.'!Q40="","",'มี.ค.'!Q40))</f>
        <v/>
      </c>
      <c r="MV10" s="188" t="str">
        <f>IF($B$2=1,IF('มี.ค.'!R10="","",'มี.ค.'!R10),IF('มี.ค.'!R40="","",'มี.ค.'!R40))</f>
        <v/>
      </c>
      <c r="MW10" s="188" t="str">
        <f>IF($B$2=1,IF('มี.ค.'!S10="","",'มี.ค.'!S10),IF('มี.ค.'!S40="","",'มี.ค.'!S40))</f>
        <v/>
      </c>
      <c r="MX10" s="188" t="str">
        <f>IF($B$2=1,IF('มี.ค.'!T10="","",'มี.ค.'!T10),IF('มี.ค.'!T40="","",'มี.ค.'!T40))</f>
        <v/>
      </c>
      <c r="MY10" s="188" t="str">
        <f>IF($B$2=1,IF('มี.ค.'!U10="","",'มี.ค.'!U10),IF('มี.ค.'!U40="","",'มี.ค.'!U40))</f>
        <v/>
      </c>
      <c r="MZ10" s="188" t="str">
        <f>IF($B$2=1,IF('มี.ค.'!V10="","",'มี.ค.'!V10),IF('มี.ค.'!V40="","",'มี.ค.'!V40))</f>
        <v/>
      </c>
      <c r="NA10" s="188" t="str">
        <f>IF($B$2=1,IF('มี.ค.'!W10="","",'มี.ค.'!W10),IF('มี.ค.'!W40="","",'มี.ค.'!W40))</f>
        <v/>
      </c>
      <c r="NB10" s="188" t="str">
        <f>IF($B$2=1,IF('มี.ค.'!X10="","",'มี.ค.'!X10),IF('มี.ค.'!X40="","",'มี.ค.'!X40))</f>
        <v/>
      </c>
      <c r="NC10" s="188" t="str">
        <f>IF($B$2=1,IF('มี.ค.'!Y10="","",'มี.ค.'!Y10),IF('มี.ค.'!Y40="","",'มี.ค.'!Y40))</f>
        <v/>
      </c>
      <c r="ND10" s="188" t="str">
        <f>IF($B$2=1,IF('มี.ค.'!Z10="","",'มี.ค.'!Z10),IF('มี.ค.'!Z40="","",'มี.ค.'!Z40))</f>
        <v/>
      </c>
      <c r="NE10" s="188" t="str">
        <f>IF($B$2=1,IF('มี.ค.'!AA10="","",'มี.ค.'!AA10),IF('มี.ค.'!AA40="","",'มี.ค.'!AA40))</f>
        <v/>
      </c>
      <c r="NF10" s="188" t="str">
        <f>IF($B$2=1,IF('มี.ค.'!AB10="","",'มี.ค.'!AB10),IF('มี.ค.'!AB40="","",'มี.ค.'!AB40))</f>
        <v/>
      </c>
      <c r="NG10" s="188" t="str">
        <f>IF($B$2=1,IF('มี.ค.'!AC10="","",'มี.ค.'!AC10),IF('มี.ค.'!AC40="","",'มี.ค.'!AC40))</f>
        <v/>
      </c>
      <c r="NH10" s="188" t="str">
        <f>IF($B$2=1,IF('มี.ค.'!AD10="","",'มี.ค.'!AD10),IF('มี.ค.'!AD40="","",'มี.ค.'!AD40))</f>
        <v/>
      </c>
      <c r="NI10" s="188" t="str">
        <f>IF($B$2=1,IF('มี.ค.'!AE10="","",'มี.ค.'!AE10),IF('มี.ค.'!AE40="","",'มี.ค.'!AE40))</f>
        <v/>
      </c>
      <c r="NJ10" s="188" t="str">
        <f>IF($B$2=1,IF('มี.ค.'!AF10="","",'มี.ค.'!AF10),IF('มี.ค.'!AF40="","",'มี.ค.'!AF40))</f>
        <v/>
      </c>
      <c r="NK10" s="188" t="str">
        <f>IF($B$2=1,IF('มี.ค.'!AG10="","",'มี.ค.'!AG10),IF('มี.ค.'!AG40="","",'มี.ค.'!AG40))</f>
        <v/>
      </c>
      <c r="NL10" s="188" t="str">
        <f>IF($B$2=1,IF('มี.ค.'!AH10="","",'มี.ค.'!AH10),IF('มี.ค.'!AH40="","",'มี.ค.'!AH40))</f>
        <v/>
      </c>
      <c r="NM10" s="188" t="str">
        <f>IF($B$2=1,IF('มี.ค.'!AI10="","",'มี.ค.'!AI10),IF('มี.ค.'!AI40="","",'มี.ค.'!AI40))</f>
        <v/>
      </c>
    </row>
    <row r="11" spans="1:377" ht="21" customHeight="1" x14ac:dyDescent="0.35">
      <c r="A11" s="62"/>
      <c r="B11" s="62"/>
      <c r="C11" s="62"/>
      <c r="D11" s="187">
        <f t="shared" si="21"/>
        <v>8</v>
      </c>
      <c r="E11" s="188"/>
      <c r="F11" s="188" t="str">
        <f>IF($B$2=1,IF('พ.ค.'!D11="","",'พ.ค.'!D11),IF('พ.ค.'!D41="","",'พ.ค.'!D41))</f>
        <v/>
      </c>
      <c r="G11" s="188" t="str">
        <f>IF($B$2=1,IF('พ.ค.'!E11="","",'พ.ค.'!E11),IF('พ.ค.'!E41="","",'พ.ค.'!E41))</f>
        <v/>
      </c>
      <c r="H11" s="188" t="str">
        <f>IF($B$2=1,IF('พ.ค.'!F11="","",'พ.ค.'!F11),IF('พ.ค.'!F41="","",'พ.ค.'!F41))</f>
        <v/>
      </c>
      <c r="I11" s="188" t="str">
        <f>IF($B$2=1,IF('พ.ค.'!G11="","",'พ.ค.'!G11),IF('พ.ค.'!G41="","",'พ.ค.'!G41))</f>
        <v/>
      </c>
      <c r="J11" s="188" t="str">
        <f>IF($B$2=1,IF('พ.ค.'!H11="","",'พ.ค.'!H11),IF('พ.ค.'!H41="","",'พ.ค.'!H41))</f>
        <v/>
      </c>
      <c r="K11" s="188" t="str">
        <f>IF($B$2=1,IF('พ.ค.'!I11="","",'พ.ค.'!I11),IF('พ.ค.'!I41="","",'พ.ค.'!I41))</f>
        <v/>
      </c>
      <c r="L11" s="188" t="str">
        <f>IF($B$2=1,IF('พ.ค.'!J11="","",'พ.ค.'!J11),IF('พ.ค.'!J41="","",'พ.ค.'!J41))</f>
        <v/>
      </c>
      <c r="M11" s="188" t="str">
        <f>IF($B$2=1,IF('พ.ค.'!K11="","",'พ.ค.'!K11),IF('พ.ค.'!K41="","",'พ.ค.'!K41))</f>
        <v/>
      </c>
      <c r="N11" s="188" t="str">
        <f>IF($B$2=1,IF('พ.ค.'!L11="","",'พ.ค.'!L11),IF('พ.ค.'!L41="","",'พ.ค.'!L41))</f>
        <v/>
      </c>
      <c r="O11" s="188" t="str">
        <f>IF($B$2=1,IF('พ.ค.'!M11="","",'พ.ค.'!M11),IF('พ.ค.'!M41="","",'พ.ค.'!M41))</f>
        <v/>
      </c>
      <c r="P11" s="188" t="str">
        <f>IF($B$2=1,IF('พ.ค.'!N11="","",'พ.ค.'!N11),IF('พ.ค.'!N41="","",'พ.ค.'!N41))</f>
        <v/>
      </c>
      <c r="Q11" s="188" t="str">
        <f>IF($B$2=1,IF('พ.ค.'!O11="","",'พ.ค.'!O11),IF('พ.ค.'!O41="","",'พ.ค.'!O41))</f>
        <v/>
      </c>
      <c r="R11" s="188" t="str">
        <f>IF($B$2=1,IF('พ.ค.'!P11="","",'พ.ค.'!P11),IF('พ.ค.'!P41="","",'พ.ค.'!P41))</f>
        <v/>
      </c>
      <c r="S11" s="188" t="str">
        <f>IF($B$2=1,IF('พ.ค.'!Q11="","",'พ.ค.'!Q11),IF('พ.ค.'!Q41="","",'พ.ค.'!Q41))</f>
        <v/>
      </c>
      <c r="T11" s="188" t="str">
        <f>IF($B$2=1,IF('พ.ค.'!R11="","",'พ.ค.'!R11),IF('พ.ค.'!R41="","",'พ.ค.'!R41))</f>
        <v/>
      </c>
      <c r="U11" s="188" t="str">
        <f>IF($B$2=1,IF('พ.ค.'!S11="","",'พ.ค.'!S11),IF('พ.ค.'!S41="","",'พ.ค.'!S41))</f>
        <v/>
      </c>
      <c r="V11" s="188" t="str">
        <f>IF($B$2=1,IF('พ.ค.'!T11="","",'พ.ค.'!T11),IF('พ.ค.'!T41="","",'พ.ค.'!T41))</f>
        <v/>
      </c>
      <c r="W11" s="188" t="str">
        <f>IF($B$2=1,IF('พ.ค.'!U11="","",'พ.ค.'!U11),IF('พ.ค.'!U41="","",'พ.ค.'!U41))</f>
        <v/>
      </c>
      <c r="X11" s="188" t="str">
        <f>IF($B$2=1,IF('พ.ค.'!V11="","",'พ.ค.'!V11),IF('พ.ค.'!V41="","",'พ.ค.'!V41))</f>
        <v/>
      </c>
      <c r="Y11" s="188" t="str">
        <f>IF($B$2=1,IF('พ.ค.'!W11="","",'พ.ค.'!W11),IF('พ.ค.'!W41="","",'พ.ค.'!W41))</f>
        <v/>
      </c>
      <c r="Z11" s="188" t="str">
        <f>IF($B$2=1,IF('พ.ค.'!X11="","",'พ.ค.'!X11),IF('พ.ค.'!X41="","",'พ.ค.'!X41))</f>
        <v/>
      </c>
      <c r="AA11" s="188" t="str">
        <f>IF($B$2=1,IF('พ.ค.'!Y11="","",'พ.ค.'!Y11),IF('พ.ค.'!Y41="","",'พ.ค.'!Y41))</f>
        <v/>
      </c>
      <c r="AB11" s="188" t="str">
        <f>IF($B$2=1,IF('พ.ค.'!Z11="","",'พ.ค.'!Z11),IF('พ.ค.'!Z41="","",'พ.ค.'!Z41))</f>
        <v/>
      </c>
      <c r="AC11" s="188" t="str">
        <f>IF($B$2=1,IF('พ.ค.'!AA11="","",'พ.ค.'!AA11),IF('พ.ค.'!AA41="","",'พ.ค.'!AA41))</f>
        <v/>
      </c>
      <c r="AD11" s="188" t="str">
        <f>IF($B$2=1,IF('พ.ค.'!AB11="","",'พ.ค.'!AB11),IF('พ.ค.'!AB41="","",'พ.ค.'!AB41))</f>
        <v/>
      </c>
      <c r="AE11" s="188" t="str">
        <f>IF($B$2=1,IF('พ.ค.'!AC11="","",'พ.ค.'!AC11),IF('พ.ค.'!AC41="","",'พ.ค.'!AC41))</f>
        <v/>
      </c>
      <c r="AF11" s="188" t="str">
        <f>IF($B$2=1,IF('พ.ค.'!AD11="","",'พ.ค.'!AD11),IF('พ.ค.'!AD41="","",'พ.ค.'!AD41))</f>
        <v/>
      </c>
      <c r="AG11" s="188" t="str">
        <f>IF($B$2=1,IF('พ.ค.'!AE11="","",'พ.ค.'!AE11),IF('พ.ค.'!AE41="","",'พ.ค.'!AE41))</f>
        <v/>
      </c>
      <c r="AH11" s="188" t="str">
        <f>IF($B$2=1,IF('พ.ค.'!AF11="","",'พ.ค.'!AF11),IF('พ.ค.'!AF41="","",'พ.ค.'!AF41))</f>
        <v/>
      </c>
      <c r="AI11" s="188" t="str">
        <f>IF($B$2=1,IF('พ.ค.'!AG11="","",'พ.ค.'!AG11),IF('พ.ค.'!AG41="","",'พ.ค.'!AG41))</f>
        <v/>
      </c>
      <c r="AJ11" s="188" t="str">
        <f>IF($B$2=1,IF('พ.ค.'!AH11="","",'พ.ค.'!AH11),IF('พ.ค.'!AH41="","",'พ.ค.'!AH41))</f>
        <v/>
      </c>
      <c r="AK11" s="188" t="str">
        <f>IF($B$2=1,IF('พ.ค.'!AI11="","",'พ.ค.'!AI11),IF('พ.ค.'!AI41="","",'พ.ค.'!AI41))</f>
        <v/>
      </c>
      <c r="AL11" s="187">
        <f t="shared" si="11"/>
        <v>8</v>
      </c>
      <c r="AM11" s="188"/>
      <c r="AN11" s="188" t="str">
        <f>IF($B$2=1,IF('มิ.ย.'!D11="","",'มิ.ย.'!D11),IF('มิ.ย.'!D41="","",'มิ.ย.'!D41))</f>
        <v/>
      </c>
      <c r="AO11" s="188" t="str">
        <f>IF($B$2=1,IF('มิ.ย.'!E11="","",'มิ.ย.'!E11),IF('มิ.ย.'!E41="","",'มิ.ย.'!E41))</f>
        <v/>
      </c>
      <c r="AP11" s="188" t="str">
        <f>IF($B$2=1,IF('มิ.ย.'!F11="","",'มิ.ย.'!F11),IF('มิ.ย.'!F41="","",'มิ.ย.'!F41))</f>
        <v/>
      </c>
      <c r="AQ11" s="188" t="str">
        <f>IF($B$2=1,IF('มิ.ย.'!G11="","",'มิ.ย.'!G11),IF('มิ.ย.'!G41="","",'มิ.ย.'!G41))</f>
        <v/>
      </c>
      <c r="AR11" s="188" t="str">
        <f>IF($B$2=1,IF('มิ.ย.'!H11="","",'มิ.ย.'!H11),IF('มิ.ย.'!H41="","",'มิ.ย.'!H41))</f>
        <v/>
      </c>
      <c r="AS11" s="188" t="str">
        <f>IF($B$2=1,IF('มิ.ย.'!I11="","",'มิ.ย.'!I11),IF('มิ.ย.'!I41="","",'มิ.ย.'!I41))</f>
        <v/>
      </c>
      <c r="AT11" s="188" t="str">
        <f>IF($B$2=1,IF('มิ.ย.'!J11="","",'มิ.ย.'!J11),IF('มิ.ย.'!J41="","",'มิ.ย.'!J41))</f>
        <v/>
      </c>
      <c r="AU11" s="188" t="str">
        <f>IF($B$2=1,IF('มิ.ย.'!K11="","",'มิ.ย.'!K11),IF('มิ.ย.'!K41="","",'มิ.ย.'!K41))</f>
        <v/>
      </c>
      <c r="AV11" s="188" t="str">
        <f>IF($B$2=1,IF('มิ.ย.'!L11="","",'มิ.ย.'!L11),IF('มิ.ย.'!L41="","",'มิ.ย.'!L41))</f>
        <v/>
      </c>
      <c r="AW11" s="188" t="str">
        <f>IF($B$2=1,IF('มิ.ย.'!M11="","",'มิ.ย.'!M11),IF('มิ.ย.'!M41="","",'มิ.ย.'!M41))</f>
        <v/>
      </c>
      <c r="AX11" s="188" t="str">
        <f>IF($B$2=1,IF('มิ.ย.'!N11="","",'มิ.ย.'!N11),IF('มิ.ย.'!N41="","",'มิ.ย.'!N41))</f>
        <v/>
      </c>
      <c r="AY11" s="188" t="str">
        <f>IF($B$2=1,IF('มิ.ย.'!O11="","",'มิ.ย.'!O11),IF('มิ.ย.'!O41="","",'มิ.ย.'!O41))</f>
        <v/>
      </c>
      <c r="AZ11" s="188" t="str">
        <f>IF($B$2=1,IF('มิ.ย.'!P11="","",'มิ.ย.'!P11),IF('มิ.ย.'!P41="","",'มิ.ย.'!P41))</f>
        <v/>
      </c>
      <c r="BA11" s="188" t="str">
        <f>IF($B$2=1,IF('มิ.ย.'!Q11="","",'มิ.ย.'!Q11),IF('มิ.ย.'!Q41="","",'มิ.ย.'!Q41))</f>
        <v/>
      </c>
      <c r="BB11" s="188" t="str">
        <f>IF($B$2=1,IF('มิ.ย.'!R11="","",'มิ.ย.'!R11),IF('มิ.ย.'!R41="","",'มิ.ย.'!R41))</f>
        <v/>
      </c>
      <c r="BC11" s="188" t="str">
        <f>IF($B$2=1,IF('มิ.ย.'!S11="","",'มิ.ย.'!S11),IF('มิ.ย.'!S41="","",'มิ.ย.'!S41))</f>
        <v/>
      </c>
      <c r="BD11" s="188" t="str">
        <f>IF($B$2=1,IF('มิ.ย.'!T11="","",'มิ.ย.'!T11),IF('มิ.ย.'!T41="","",'มิ.ย.'!T41))</f>
        <v/>
      </c>
      <c r="BE11" s="188" t="str">
        <f>IF($B$2=1,IF('มิ.ย.'!U11="","",'มิ.ย.'!U11),IF('มิ.ย.'!U41="","",'มิ.ย.'!U41))</f>
        <v/>
      </c>
      <c r="BF11" s="188" t="str">
        <f>IF($B$2=1,IF('มิ.ย.'!V11="","",'มิ.ย.'!V11),IF('มิ.ย.'!V41="","",'มิ.ย.'!V41))</f>
        <v/>
      </c>
      <c r="BG11" s="188" t="str">
        <f>IF($B$2=1,IF('มิ.ย.'!W11="","",'มิ.ย.'!W11),IF('มิ.ย.'!W41="","",'มิ.ย.'!W41))</f>
        <v/>
      </c>
      <c r="BH11" s="188" t="str">
        <f>IF($B$2=1,IF('มิ.ย.'!X11="","",'มิ.ย.'!X11),IF('มิ.ย.'!X41="","",'มิ.ย.'!X41))</f>
        <v/>
      </c>
      <c r="BI11" s="188" t="str">
        <f>IF($B$2=1,IF('มิ.ย.'!Y11="","",'มิ.ย.'!Y11),IF('มิ.ย.'!Y41="","",'มิ.ย.'!Y41))</f>
        <v/>
      </c>
      <c r="BJ11" s="188" t="str">
        <f>IF($B$2=1,IF('มิ.ย.'!Z11="","",'มิ.ย.'!Z11),IF('มิ.ย.'!Z41="","",'มิ.ย.'!Z41))</f>
        <v/>
      </c>
      <c r="BK11" s="188" t="str">
        <f>IF($B$2=1,IF('มิ.ย.'!AA11="","",'มิ.ย.'!AA11),IF('มิ.ย.'!AA41="","",'มิ.ย.'!AA41))</f>
        <v/>
      </c>
      <c r="BL11" s="188" t="str">
        <f>IF($B$2=1,IF('มิ.ย.'!AB11="","",'มิ.ย.'!AB11),IF('มิ.ย.'!AB41="","",'มิ.ย.'!AB41))</f>
        <v/>
      </c>
      <c r="BM11" s="188" t="str">
        <f>IF($B$2=1,IF('มิ.ย.'!AC11="","",'มิ.ย.'!AC11),IF('มิ.ย.'!AC41="","",'มิ.ย.'!AC41))</f>
        <v/>
      </c>
      <c r="BN11" s="188" t="str">
        <f>IF($B$2=1,IF('มิ.ย.'!AD11="","",'มิ.ย.'!AD11),IF('มิ.ย.'!AD41="","",'มิ.ย.'!AD41))</f>
        <v/>
      </c>
      <c r="BO11" s="188" t="str">
        <f>IF($B$2=1,IF('มิ.ย.'!AE11="","",'มิ.ย.'!AE11),IF('มิ.ย.'!AE41="","",'มิ.ย.'!AE41))</f>
        <v/>
      </c>
      <c r="BP11" s="188" t="str">
        <f>IF($B$2=1,IF('มิ.ย.'!AF11="","",'มิ.ย.'!AF11),IF('มิ.ย.'!AF41="","",'มิ.ย.'!AF41))</f>
        <v/>
      </c>
      <c r="BQ11" s="188" t="str">
        <f>IF($B$2=1,IF('มิ.ย.'!AG11="","",'มิ.ย.'!AG11),IF('มิ.ย.'!AG41="","",'มิ.ย.'!AG41))</f>
        <v/>
      </c>
      <c r="BR11" s="188" t="str">
        <f>IF($B$2=1,IF('มิ.ย.'!AH11="","",'มิ.ย.'!AH11),IF('มิ.ย.'!AH41="","",'มิ.ย.'!AH41))</f>
        <v/>
      </c>
      <c r="BS11" s="188" t="str">
        <f>IF($B$2=1,IF('มิ.ย.'!AI11="","",'มิ.ย.'!AI11),IF('มิ.ย.'!AI41="","",'มิ.ย.'!AI41))</f>
        <v/>
      </c>
      <c r="BT11" s="187">
        <f t="shared" si="12"/>
        <v>8</v>
      </c>
      <c r="BU11" s="188"/>
      <c r="BV11" s="188" t="str">
        <f>IF($B$2=1,IF('ก.ค.'!D11="","",'ก.ค.'!D11),IF('ก.ค.'!D41="","",'ก.ค.'!D41))</f>
        <v/>
      </c>
      <c r="BW11" s="188" t="str">
        <f>IF($B$2=1,IF('ก.ค.'!E11="","",'ก.ค.'!E11),IF('ก.ค.'!E41="","",'ก.ค.'!E41))</f>
        <v/>
      </c>
      <c r="BX11" s="188" t="str">
        <f>IF($B$2=1,IF('ก.ค.'!F11="","",'ก.ค.'!F11),IF('ก.ค.'!F41="","",'ก.ค.'!F41))</f>
        <v/>
      </c>
      <c r="BY11" s="188" t="str">
        <f>IF($B$2=1,IF('ก.ค.'!G11="","",'ก.ค.'!G11),IF('ก.ค.'!G41="","",'ก.ค.'!G41))</f>
        <v/>
      </c>
      <c r="BZ11" s="188" t="str">
        <f>IF($B$2=1,IF('ก.ค.'!H11="","",'ก.ค.'!H11),IF('ก.ค.'!H41="","",'ก.ค.'!H41))</f>
        <v/>
      </c>
      <c r="CA11" s="188" t="str">
        <f>IF($B$2=1,IF('ก.ค.'!I11="","",'ก.ค.'!I11),IF('ก.ค.'!I41="","",'ก.ค.'!I41))</f>
        <v/>
      </c>
      <c r="CB11" s="188" t="str">
        <f>IF($B$2=1,IF('ก.ค.'!J11="","",'ก.ค.'!J11),IF('ก.ค.'!J41="","",'ก.ค.'!J41))</f>
        <v/>
      </c>
      <c r="CC11" s="188" t="str">
        <f>IF($B$2=1,IF('ก.ค.'!K11="","",'ก.ค.'!K11),IF('ก.ค.'!K41="","",'ก.ค.'!K41))</f>
        <v/>
      </c>
      <c r="CD11" s="188" t="str">
        <f>IF($B$2=1,IF('ก.ค.'!L11="","",'ก.ค.'!L11),IF('ก.ค.'!L41="","",'ก.ค.'!L41))</f>
        <v/>
      </c>
      <c r="CE11" s="188" t="str">
        <f>IF($B$2=1,IF('ก.ค.'!M11="","",'ก.ค.'!M11),IF('ก.ค.'!M41="","",'ก.ค.'!M41))</f>
        <v/>
      </c>
      <c r="CF11" s="188" t="str">
        <f>IF($B$2=1,IF('ก.ค.'!N11="","",'ก.ค.'!N11),IF('ก.ค.'!N41="","",'ก.ค.'!N41))</f>
        <v/>
      </c>
      <c r="CG11" s="188" t="str">
        <f>IF($B$2=1,IF('ก.ค.'!O11="","",'ก.ค.'!O11),IF('ก.ค.'!O41="","",'ก.ค.'!O41))</f>
        <v/>
      </c>
      <c r="CH11" s="188" t="str">
        <f>IF($B$2=1,IF('ก.ค.'!P11="","",'ก.ค.'!P11),IF('ก.ค.'!P41="","",'ก.ค.'!P41))</f>
        <v/>
      </c>
      <c r="CI11" s="188" t="str">
        <f>IF($B$2=1,IF('ก.ค.'!Q11="","",'ก.ค.'!Q11),IF('ก.ค.'!Q41="","",'ก.ค.'!Q41))</f>
        <v/>
      </c>
      <c r="CJ11" s="188" t="str">
        <f>IF($B$2=1,IF('ก.ค.'!R11="","",'ก.ค.'!R11),IF('ก.ค.'!R41="","",'ก.ค.'!R41))</f>
        <v/>
      </c>
      <c r="CK11" s="188" t="str">
        <f>IF($B$2=1,IF('ก.ค.'!S11="","",'ก.ค.'!S11),IF('ก.ค.'!S41="","",'ก.ค.'!S41))</f>
        <v/>
      </c>
      <c r="CL11" s="188" t="str">
        <f>IF($B$2=1,IF('ก.ค.'!T11="","",'ก.ค.'!T11),IF('ก.ค.'!T41="","",'ก.ค.'!T41))</f>
        <v/>
      </c>
      <c r="CM11" s="188" t="str">
        <f>IF($B$2=1,IF('ก.ค.'!U11="","",'ก.ค.'!U11),IF('ก.ค.'!U41="","",'ก.ค.'!U41))</f>
        <v/>
      </c>
      <c r="CN11" s="188" t="str">
        <f>IF($B$2=1,IF('ก.ค.'!V11="","",'ก.ค.'!V11),IF('ก.ค.'!V41="","",'ก.ค.'!V41))</f>
        <v/>
      </c>
      <c r="CO11" s="188" t="str">
        <f>IF($B$2=1,IF('ก.ค.'!W11="","",'ก.ค.'!W11),IF('ก.ค.'!W41="","",'ก.ค.'!W41))</f>
        <v/>
      </c>
      <c r="CP11" s="188" t="str">
        <f>IF($B$2=1,IF('ก.ค.'!X11="","",'ก.ค.'!X11),IF('ก.ค.'!X41="","",'ก.ค.'!X41))</f>
        <v/>
      </c>
      <c r="CQ11" s="188" t="str">
        <f>IF($B$2=1,IF('ก.ค.'!Y11="","",'ก.ค.'!Y11),IF('ก.ค.'!Y41="","",'ก.ค.'!Y41))</f>
        <v/>
      </c>
      <c r="CR11" s="188" t="str">
        <f>IF($B$2=1,IF('ก.ค.'!Z11="","",'ก.ค.'!Z11),IF('ก.ค.'!Z41="","",'ก.ค.'!Z41))</f>
        <v/>
      </c>
      <c r="CS11" s="188" t="str">
        <f>IF($B$2=1,IF('ก.ค.'!AA11="","",'ก.ค.'!AA11),IF('ก.ค.'!AA41="","",'ก.ค.'!AA41))</f>
        <v/>
      </c>
      <c r="CT11" s="188" t="str">
        <f>IF($B$2=1,IF('ก.ค.'!AB11="","",'ก.ค.'!AB11),IF('ก.ค.'!AB41="","",'ก.ค.'!AB41))</f>
        <v/>
      </c>
      <c r="CU11" s="188" t="str">
        <f>IF($B$2=1,IF('ก.ค.'!AC11="","",'ก.ค.'!AC11),IF('ก.ค.'!AC41="","",'ก.ค.'!AC41))</f>
        <v/>
      </c>
      <c r="CV11" s="188" t="str">
        <f>IF($B$2=1,IF('ก.ค.'!AD11="","",'ก.ค.'!AD11),IF('ก.ค.'!AD41="","",'ก.ค.'!AD41))</f>
        <v/>
      </c>
      <c r="CW11" s="188" t="str">
        <f>IF($B$2=1,IF('ก.ค.'!AE11="","",'ก.ค.'!AE11),IF('ก.ค.'!AE41="","",'ก.ค.'!AE41))</f>
        <v/>
      </c>
      <c r="CX11" s="188" t="str">
        <f>IF($B$2=1,IF('ก.ค.'!AF11="","",'ก.ค.'!AF11),IF('ก.ค.'!AF41="","",'ก.ค.'!AF41))</f>
        <v/>
      </c>
      <c r="CY11" s="188" t="str">
        <f>IF($B$2=1,IF('ก.ค.'!AG11="","",'ก.ค.'!AG11),IF('ก.ค.'!AG41="","",'ก.ค.'!AG41))</f>
        <v/>
      </c>
      <c r="CZ11" s="188" t="str">
        <f>IF($B$2=1,IF('ก.ค.'!AH11="","",'ก.ค.'!AH11),IF('ก.ค.'!AH41="","",'ก.ค.'!AH41))</f>
        <v/>
      </c>
      <c r="DA11" s="188" t="str">
        <f>IF($B$2=1,IF('ก.ค.'!AI11="","",'ก.ค.'!AI11),IF('ก.ค.'!AI41="","",'ก.ค.'!AI41))</f>
        <v/>
      </c>
      <c r="DB11" s="187">
        <f t="shared" si="13"/>
        <v>8</v>
      </c>
      <c r="DC11" s="188"/>
      <c r="DD11" s="188" t="str">
        <f>IF($B$2=1,IF('ส.ค.'!D11="","",'ส.ค.'!D11),IF('ส.ค.'!D41="","",'ส.ค.'!D41))</f>
        <v/>
      </c>
      <c r="DE11" s="188" t="str">
        <f>IF($B$2=1,IF('ส.ค.'!E11="","",'ส.ค.'!E11),IF('ส.ค.'!E41="","",'ส.ค.'!E41))</f>
        <v/>
      </c>
      <c r="DF11" s="188" t="str">
        <f>IF($B$2=1,IF('ส.ค.'!F11="","",'ส.ค.'!F11),IF('ส.ค.'!F41="","",'ส.ค.'!F41))</f>
        <v/>
      </c>
      <c r="DG11" s="188" t="str">
        <f>IF($B$2=1,IF('ส.ค.'!G11="","",'ส.ค.'!G11),IF('ส.ค.'!G41="","",'ส.ค.'!G41))</f>
        <v/>
      </c>
      <c r="DH11" s="188" t="str">
        <f>IF($B$2=1,IF('ส.ค.'!H11="","",'ส.ค.'!H11),IF('ส.ค.'!H41="","",'ส.ค.'!H41))</f>
        <v/>
      </c>
      <c r="DI11" s="188" t="str">
        <f>IF($B$2=1,IF('ส.ค.'!I11="","",'ส.ค.'!I11),IF('ส.ค.'!I41="","",'ส.ค.'!I41))</f>
        <v/>
      </c>
      <c r="DJ11" s="188" t="str">
        <f>IF($B$2=1,IF('ส.ค.'!J11="","",'ส.ค.'!J11),IF('ส.ค.'!J41="","",'ส.ค.'!J41))</f>
        <v/>
      </c>
      <c r="DK11" s="188" t="str">
        <f>IF($B$2=1,IF('ส.ค.'!K11="","",'ส.ค.'!K11),IF('ส.ค.'!K41="","",'ส.ค.'!K41))</f>
        <v/>
      </c>
      <c r="DL11" s="188" t="str">
        <f>IF($B$2=1,IF('ส.ค.'!L11="","",'ส.ค.'!L11),IF('ส.ค.'!L41="","",'ส.ค.'!L41))</f>
        <v/>
      </c>
      <c r="DM11" s="188" t="str">
        <f>IF($B$2=1,IF('ส.ค.'!M11="","",'ส.ค.'!M11),IF('ส.ค.'!M41="","",'ส.ค.'!M41))</f>
        <v/>
      </c>
      <c r="DN11" s="188" t="str">
        <f>IF($B$2=1,IF('ส.ค.'!N11="","",'ส.ค.'!N11),IF('ส.ค.'!N41="","",'ส.ค.'!N41))</f>
        <v/>
      </c>
      <c r="DO11" s="188" t="str">
        <f>IF($B$2=1,IF('ส.ค.'!O11="","",'ส.ค.'!O11),IF('ส.ค.'!O41="","",'ส.ค.'!O41))</f>
        <v/>
      </c>
      <c r="DP11" s="188" t="str">
        <f>IF($B$2=1,IF('ส.ค.'!P11="","",'ส.ค.'!P11),IF('ส.ค.'!P41="","",'ส.ค.'!P41))</f>
        <v/>
      </c>
      <c r="DQ11" s="188" t="str">
        <f>IF($B$2=1,IF('ส.ค.'!Q11="","",'ส.ค.'!Q11),IF('ส.ค.'!Q41="","",'ส.ค.'!Q41))</f>
        <v/>
      </c>
      <c r="DR11" s="188" t="str">
        <f>IF($B$2=1,IF('ส.ค.'!R11="","",'ส.ค.'!R11),IF('ส.ค.'!R41="","",'ส.ค.'!R41))</f>
        <v/>
      </c>
      <c r="DS11" s="188" t="str">
        <f>IF($B$2=1,IF('ส.ค.'!S11="","",'ส.ค.'!S11),IF('ส.ค.'!S41="","",'ส.ค.'!S41))</f>
        <v/>
      </c>
      <c r="DT11" s="188" t="str">
        <f>IF($B$2=1,IF('ส.ค.'!T11="","",'ส.ค.'!T11),IF('ส.ค.'!T41="","",'ส.ค.'!T41))</f>
        <v/>
      </c>
      <c r="DU11" s="188" t="str">
        <f>IF($B$2=1,IF('ส.ค.'!U11="","",'ส.ค.'!U11),IF('ส.ค.'!U41="","",'ส.ค.'!U41))</f>
        <v/>
      </c>
      <c r="DV11" s="188" t="str">
        <f>IF($B$2=1,IF('ส.ค.'!V11="","",'ส.ค.'!V11),IF('ส.ค.'!V41="","",'ส.ค.'!V41))</f>
        <v/>
      </c>
      <c r="DW11" s="188" t="str">
        <f>IF($B$2=1,IF('ส.ค.'!W11="","",'ส.ค.'!W11),IF('ส.ค.'!W41="","",'ส.ค.'!W41))</f>
        <v/>
      </c>
      <c r="DX11" s="188" t="str">
        <f>IF($B$2=1,IF('ส.ค.'!X11="","",'ส.ค.'!X11),IF('ส.ค.'!X41="","",'ส.ค.'!X41))</f>
        <v/>
      </c>
      <c r="DY11" s="188" t="str">
        <f>IF($B$2=1,IF('ส.ค.'!Y11="","",'ส.ค.'!Y11),IF('ส.ค.'!Y41="","",'ส.ค.'!Y41))</f>
        <v/>
      </c>
      <c r="DZ11" s="188" t="str">
        <f>IF($B$2=1,IF('ส.ค.'!Z11="","",'ส.ค.'!Z11),IF('ส.ค.'!Z41="","",'ส.ค.'!Z41))</f>
        <v/>
      </c>
      <c r="EA11" s="188" t="str">
        <f>IF($B$2=1,IF('ส.ค.'!AA11="","",'ส.ค.'!AA11),IF('ส.ค.'!AA41="","",'ส.ค.'!AA41))</f>
        <v/>
      </c>
      <c r="EB11" s="188" t="str">
        <f>IF($B$2=1,IF('ส.ค.'!AB11="","",'ส.ค.'!AB11),IF('ส.ค.'!AB41="","",'ส.ค.'!AB41))</f>
        <v/>
      </c>
      <c r="EC11" s="188" t="str">
        <f>IF($B$2=1,IF('ส.ค.'!AC11="","",'ส.ค.'!AC11),IF('ส.ค.'!AC41="","",'ส.ค.'!AC41))</f>
        <v/>
      </c>
      <c r="ED11" s="188" t="str">
        <f>IF($B$2=1,IF('ส.ค.'!AD11="","",'ส.ค.'!AD11),IF('ส.ค.'!AD41="","",'ส.ค.'!AD41))</f>
        <v/>
      </c>
      <c r="EE11" s="188" t="str">
        <f>IF($B$2=1,IF('ส.ค.'!AE11="","",'ส.ค.'!AE11),IF('ส.ค.'!AE41="","",'ส.ค.'!AE41))</f>
        <v/>
      </c>
      <c r="EF11" s="188" t="str">
        <f>IF($B$2=1,IF('ส.ค.'!AF11="","",'ส.ค.'!AF11),IF('ส.ค.'!AF41="","",'ส.ค.'!AF41))</f>
        <v/>
      </c>
      <c r="EG11" s="188" t="str">
        <f>IF($B$2=1,IF('ส.ค.'!AG11="","",'ส.ค.'!AG11),IF('ส.ค.'!AG41="","",'ส.ค.'!AG41))</f>
        <v/>
      </c>
      <c r="EH11" s="188" t="str">
        <f>IF($B$2=1,IF('ส.ค.'!AH11="","",'ส.ค.'!AH11),IF('ส.ค.'!AH41="","",'ส.ค.'!AH41))</f>
        <v/>
      </c>
      <c r="EI11" s="188" t="str">
        <f>IF($B$2=1,IF('ส.ค.'!AI11="","",'ส.ค.'!AI11),IF('ส.ค.'!AI41="","",'ส.ค.'!AI41))</f>
        <v/>
      </c>
      <c r="EJ11" s="187">
        <f t="shared" si="14"/>
        <v>8</v>
      </c>
      <c r="EK11" s="188"/>
      <c r="EL11" s="188" t="str">
        <f>IF($B$2=1,IF('ก.ย.'!D11="","",'ก.ย.'!D11),IF('ก.ย.'!D41="","",'ก.ย.'!D41))</f>
        <v/>
      </c>
      <c r="EM11" s="188" t="str">
        <f>IF($B$2=1,IF('ก.ย.'!E11="","",'ก.ย.'!E11),IF('ก.ย.'!E41="","",'ก.ย.'!E41))</f>
        <v/>
      </c>
      <c r="EN11" s="188" t="str">
        <f>IF($B$2=1,IF('ก.ย.'!F11="","",'ก.ย.'!F11),IF('ก.ย.'!F41="","",'ก.ย.'!F41))</f>
        <v/>
      </c>
      <c r="EO11" s="188" t="str">
        <f>IF($B$2=1,IF('ก.ย.'!G11="","",'ก.ย.'!G11),IF('ก.ย.'!G41="","",'ก.ย.'!G41))</f>
        <v/>
      </c>
      <c r="EP11" s="188" t="str">
        <f>IF($B$2=1,IF('ก.ย.'!H11="","",'ก.ย.'!H11),IF('ก.ย.'!H41="","",'ก.ย.'!H41))</f>
        <v/>
      </c>
      <c r="EQ11" s="188" t="str">
        <f>IF($B$2=1,IF('ก.ย.'!I11="","",'ก.ย.'!I11),IF('ก.ย.'!I41="","",'ก.ย.'!I41))</f>
        <v/>
      </c>
      <c r="ER11" s="188" t="str">
        <f>IF($B$2=1,IF('ก.ย.'!J11="","",'ก.ย.'!J11),IF('ก.ย.'!J41="","",'ก.ย.'!J41))</f>
        <v/>
      </c>
      <c r="ES11" s="188" t="str">
        <f>IF($B$2=1,IF('ก.ย.'!K11="","",'ก.ย.'!K11),IF('ก.ย.'!K41="","",'ก.ย.'!K41))</f>
        <v/>
      </c>
      <c r="ET11" s="188" t="str">
        <f>IF($B$2=1,IF('ก.ย.'!L11="","",'ก.ย.'!L11),IF('ก.ย.'!L41="","",'ก.ย.'!L41))</f>
        <v/>
      </c>
      <c r="EU11" s="188" t="str">
        <f>IF($B$2=1,IF('ก.ย.'!M11="","",'ก.ย.'!M11),IF('ก.ย.'!M41="","",'ก.ย.'!M41))</f>
        <v/>
      </c>
      <c r="EV11" s="188" t="str">
        <f>IF($B$2=1,IF('ก.ย.'!N11="","",'ก.ย.'!N11),IF('ก.ย.'!N41="","",'ก.ย.'!N41))</f>
        <v/>
      </c>
      <c r="EW11" s="188" t="str">
        <f>IF($B$2=1,IF('ก.ย.'!O11="","",'ก.ย.'!O11),IF('ก.ย.'!O41="","",'ก.ย.'!O41))</f>
        <v/>
      </c>
      <c r="EX11" s="188" t="str">
        <f>IF($B$2=1,IF('ก.ย.'!P11="","",'ก.ย.'!P11),IF('ก.ย.'!P41="","",'ก.ย.'!P41))</f>
        <v/>
      </c>
      <c r="EY11" s="188" t="str">
        <f>IF($B$2=1,IF('ก.ย.'!Q11="","",'ก.ย.'!Q11),IF('ก.ย.'!Q41="","",'ก.ย.'!Q41))</f>
        <v/>
      </c>
      <c r="EZ11" s="188" t="str">
        <f>IF($B$2=1,IF('ก.ย.'!R11="","",'ก.ย.'!R11),IF('ก.ย.'!R41="","",'ก.ย.'!R41))</f>
        <v/>
      </c>
      <c r="FA11" s="188" t="str">
        <f>IF($B$2=1,IF('ก.ย.'!S11="","",'ก.ย.'!S11),IF('ก.ย.'!S41="","",'ก.ย.'!S41))</f>
        <v/>
      </c>
      <c r="FB11" s="188" t="str">
        <f>IF($B$2=1,IF('ก.ย.'!T11="","",'ก.ย.'!T11),IF('ก.ย.'!T41="","",'ก.ย.'!T41))</f>
        <v/>
      </c>
      <c r="FC11" s="188" t="str">
        <f>IF($B$2=1,IF('ก.ย.'!U11="","",'ก.ย.'!U11),IF('ก.ย.'!U41="","",'ก.ย.'!U41))</f>
        <v/>
      </c>
      <c r="FD11" s="188" t="str">
        <f>IF($B$2=1,IF('ก.ย.'!V11="","",'ก.ย.'!V11),IF('ก.ย.'!V41="","",'ก.ย.'!V41))</f>
        <v/>
      </c>
      <c r="FE11" s="188" t="str">
        <f>IF($B$2=1,IF('ก.ย.'!W11="","",'ก.ย.'!W11),IF('ก.ย.'!W41="","",'ก.ย.'!W41))</f>
        <v/>
      </c>
      <c r="FF11" s="188" t="str">
        <f>IF($B$2=1,IF('ก.ย.'!X11="","",'ก.ย.'!X11),IF('ก.ย.'!X41="","",'ก.ย.'!X41))</f>
        <v/>
      </c>
      <c r="FG11" s="188" t="str">
        <f>IF($B$2=1,IF('ก.ย.'!Y11="","",'ก.ย.'!Y11),IF('ก.ย.'!Y41="","",'ก.ย.'!Y41))</f>
        <v/>
      </c>
      <c r="FH11" s="188" t="str">
        <f>IF($B$2=1,IF('ก.ย.'!Z11="","",'ก.ย.'!Z11),IF('ก.ย.'!Z41="","",'ก.ย.'!Z41))</f>
        <v/>
      </c>
      <c r="FI11" s="188" t="str">
        <f>IF($B$2=1,IF('ก.ย.'!AA11="","",'ก.ย.'!AA11),IF('ก.ย.'!AA41="","",'ก.ย.'!AA41))</f>
        <v/>
      </c>
      <c r="FJ11" s="188" t="str">
        <f>IF($B$2=1,IF('ก.ย.'!AB11="","",'ก.ย.'!AB11),IF('ก.ย.'!AB41="","",'ก.ย.'!AB41))</f>
        <v/>
      </c>
      <c r="FK11" s="188" t="str">
        <f>IF($B$2=1,IF('ก.ย.'!AC11="","",'ก.ย.'!AC11),IF('ก.ย.'!AC41="","",'ก.ย.'!AC41))</f>
        <v/>
      </c>
      <c r="FL11" s="188" t="str">
        <f>IF($B$2=1,IF('ก.ย.'!AD11="","",'ก.ย.'!AD11),IF('ก.ย.'!AD41="","",'ก.ย.'!AD41))</f>
        <v/>
      </c>
      <c r="FM11" s="188" t="str">
        <f>IF($B$2=1,IF('ก.ย.'!AE11="","",'ก.ย.'!AE11),IF('ก.ย.'!AE41="","",'ก.ย.'!AE41))</f>
        <v/>
      </c>
      <c r="FN11" s="188" t="str">
        <f>IF($B$2=1,IF('ก.ย.'!AF11="","",'ก.ย.'!AF11),IF('ก.ย.'!AF41="","",'ก.ย.'!AF41))</f>
        <v/>
      </c>
      <c r="FO11" s="188" t="str">
        <f>IF($B$2=1,IF('ก.ย.'!AG11="","",'ก.ย.'!AG11),IF('ก.ย.'!AG41="","",'ก.ย.'!AG41))</f>
        <v/>
      </c>
      <c r="FP11" s="188" t="str">
        <f>IF($B$2=1,IF('ก.ย.'!AH11="","",'ก.ย.'!AH11),IF('ก.ย.'!AH41="","",'ก.ย.'!AH41))</f>
        <v/>
      </c>
      <c r="FQ11" s="188" t="str">
        <f>IF($B$2=1,IF('ก.ย.'!AI11="","",'ก.ย.'!AI11),IF('ก.ย.'!AI41="","",'ก.ย.'!AI41))</f>
        <v/>
      </c>
      <c r="FR11" s="187">
        <f t="shared" si="15"/>
        <v>8</v>
      </c>
      <c r="FS11" s="188"/>
      <c r="FT11" s="188" t="str">
        <f>IF($B$2=1,IF('ต.ค.'!D11="","",'ต.ค.'!D11),IF('ต.ค.'!D41="","",'ต.ค.'!D41))</f>
        <v/>
      </c>
      <c r="FU11" s="188" t="str">
        <f>IF($B$2=1,IF('ต.ค.'!E11="","",'ต.ค.'!E11),IF('ต.ค.'!E41="","",'ต.ค.'!E41))</f>
        <v/>
      </c>
      <c r="FV11" s="188" t="str">
        <f>IF($B$2=1,IF('ต.ค.'!F11="","",'ต.ค.'!F11),IF('ต.ค.'!F41="","",'ต.ค.'!F41))</f>
        <v/>
      </c>
      <c r="FW11" s="188" t="str">
        <f>IF($B$2=1,IF('ต.ค.'!G11="","",'ต.ค.'!G11),IF('ต.ค.'!G41="","",'ต.ค.'!G41))</f>
        <v/>
      </c>
      <c r="FX11" s="188" t="str">
        <f>IF($B$2=1,IF('ต.ค.'!H11="","",'ต.ค.'!H11),IF('ต.ค.'!H41="","",'ต.ค.'!H41))</f>
        <v/>
      </c>
      <c r="FY11" s="188" t="str">
        <f>IF($B$2=1,IF('ต.ค.'!I11="","",'ต.ค.'!I11),IF('ต.ค.'!I41="","",'ต.ค.'!I41))</f>
        <v/>
      </c>
      <c r="FZ11" s="188" t="str">
        <f>IF($B$2=1,IF('ต.ค.'!J11="","",'ต.ค.'!J11),IF('ต.ค.'!J41="","",'ต.ค.'!J41))</f>
        <v/>
      </c>
      <c r="GA11" s="188" t="str">
        <f>IF($B$2=1,IF('ต.ค.'!K11="","",'ต.ค.'!K11),IF('ต.ค.'!K41="","",'ต.ค.'!K41))</f>
        <v/>
      </c>
      <c r="GB11" s="188" t="str">
        <f>IF($B$2=1,IF('ต.ค.'!L11="","",'ต.ค.'!L11),IF('ต.ค.'!L41="","",'ต.ค.'!L41))</f>
        <v/>
      </c>
      <c r="GC11" s="188" t="str">
        <f>IF($B$2=1,IF('ต.ค.'!M11="","",'ต.ค.'!M11),IF('ต.ค.'!M41="","",'ต.ค.'!M41))</f>
        <v/>
      </c>
      <c r="GD11" s="188" t="str">
        <f>IF($B$2=1,IF('ต.ค.'!N11="","",'ต.ค.'!N11),IF('ต.ค.'!N41="","",'ต.ค.'!N41))</f>
        <v/>
      </c>
      <c r="GE11" s="188" t="str">
        <f>IF($B$2=1,IF('ต.ค.'!O11="","",'ต.ค.'!O11),IF('ต.ค.'!O41="","",'ต.ค.'!O41))</f>
        <v/>
      </c>
      <c r="GF11" s="188" t="str">
        <f>IF($B$2=1,IF('ต.ค.'!P11="","",'ต.ค.'!P11),IF('ต.ค.'!P41="","",'ต.ค.'!P41))</f>
        <v/>
      </c>
      <c r="GG11" s="188" t="str">
        <f>IF($B$2=1,IF('ต.ค.'!Q11="","",'ต.ค.'!Q11),IF('ต.ค.'!Q41="","",'ต.ค.'!Q41))</f>
        <v/>
      </c>
      <c r="GH11" s="188" t="str">
        <f>IF($B$2=1,IF('ต.ค.'!R11="","",'ต.ค.'!R11),IF('ต.ค.'!R41="","",'ต.ค.'!R41))</f>
        <v/>
      </c>
      <c r="GI11" s="188" t="str">
        <f>IF($B$2=1,IF('ต.ค.'!S11="","",'ต.ค.'!S11),IF('ต.ค.'!S41="","",'ต.ค.'!S41))</f>
        <v/>
      </c>
      <c r="GJ11" s="188" t="str">
        <f>IF($B$2=1,IF('ต.ค.'!T11="","",'ต.ค.'!T11),IF('ต.ค.'!T41="","",'ต.ค.'!T41))</f>
        <v/>
      </c>
      <c r="GK11" s="188" t="str">
        <f>IF($B$2=1,IF('ต.ค.'!U11="","",'ต.ค.'!U11),IF('ต.ค.'!U41="","",'ต.ค.'!U41))</f>
        <v/>
      </c>
      <c r="GL11" s="188" t="str">
        <f>IF($B$2=1,IF('ต.ค.'!V11="","",'ต.ค.'!V11),IF('ต.ค.'!V41="","",'ต.ค.'!V41))</f>
        <v/>
      </c>
      <c r="GM11" s="188" t="str">
        <f>IF($B$2=1,IF('ต.ค.'!W11="","",'ต.ค.'!W11),IF('ต.ค.'!W41="","",'ต.ค.'!W41))</f>
        <v/>
      </c>
      <c r="GN11" s="188" t="str">
        <f>IF($B$2=1,IF('ต.ค.'!X11="","",'ต.ค.'!X11),IF('ต.ค.'!X41="","",'ต.ค.'!X41))</f>
        <v/>
      </c>
      <c r="GO11" s="188" t="str">
        <f>IF($B$2=1,IF('ต.ค.'!Y11="","",'ต.ค.'!Y11),IF('ต.ค.'!Y41="","",'ต.ค.'!Y41))</f>
        <v/>
      </c>
      <c r="GP11" s="188" t="str">
        <f>IF($B$2=1,IF('ต.ค.'!Z11="","",'ต.ค.'!Z11),IF('ต.ค.'!Z41="","",'ต.ค.'!Z41))</f>
        <v/>
      </c>
      <c r="GQ11" s="188" t="str">
        <f>IF($B$2=1,IF('ต.ค.'!AA11="","",'ต.ค.'!AA11),IF('ต.ค.'!AA41="","",'ต.ค.'!AA41))</f>
        <v/>
      </c>
      <c r="GR11" s="188" t="str">
        <f>IF($B$2=1,IF('ต.ค.'!AB11="","",'ต.ค.'!AB11),IF('ต.ค.'!AB41="","",'ต.ค.'!AB41))</f>
        <v/>
      </c>
      <c r="GS11" s="188" t="str">
        <f>IF($B$2=1,IF('ต.ค.'!AC11="","",'ต.ค.'!AC11),IF('ต.ค.'!AC41="","",'ต.ค.'!AC41))</f>
        <v/>
      </c>
      <c r="GT11" s="188" t="str">
        <f>IF($B$2=1,IF('ต.ค.'!AD11="","",'ต.ค.'!AD11),IF('ต.ค.'!AD41="","",'ต.ค.'!AD41))</f>
        <v/>
      </c>
      <c r="GU11" s="188" t="str">
        <f>IF($B$2=1,IF('ต.ค.'!AE11="","",'ต.ค.'!AE11),IF('ต.ค.'!AE41="","",'ต.ค.'!AE41))</f>
        <v/>
      </c>
      <c r="GV11" s="188" t="str">
        <f>IF($B$2=1,IF('ต.ค.'!AF11="","",'ต.ค.'!AF11),IF('ต.ค.'!AF41="","",'ต.ค.'!AF41))</f>
        <v/>
      </c>
      <c r="GW11" s="188" t="str">
        <f>IF($B$2=1,IF('ต.ค.'!AG11="","",'ต.ค.'!AG11),IF('ต.ค.'!AG41="","",'ต.ค.'!AG41))</f>
        <v/>
      </c>
      <c r="GX11" s="188" t="str">
        <f>IF($B$2=1,IF('ต.ค.'!AH11="","",'ต.ค.'!AH11),IF('ต.ค.'!AH41="","",'ต.ค.'!AH41))</f>
        <v/>
      </c>
      <c r="GY11" s="188" t="str">
        <f>IF($B$2=1,IF('ต.ค.'!AI11="","",'ต.ค.'!AI11),IF('ต.ค.'!AI41="","",'ต.ค.'!AI41))</f>
        <v/>
      </c>
      <c r="GZ11" s="187">
        <f t="shared" si="16"/>
        <v>8</v>
      </c>
      <c r="HA11" s="188"/>
      <c r="HB11" s="188" t="str">
        <f>IF($B$2=1,IF('พ.ย.'!D11="","",'พ.ย.'!D11),IF('พ.ย.'!D41="","",'พ.ย.'!D41))</f>
        <v/>
      </c>
      <c r="HC11" s="188" t="str">
        <f>IF($B$2=1,IF('พ.ย.'!E11="","",'พ.ย.'!E11),IF('พ.ย.'!E41="","",'พ.ย.'!E41))</f>
        <v/>
      </c>
      <c r="HD11" s="188" t="str">
        <f>IF($B$2=1,IF('พ.ย.'!F11="","",'พ.ย.'!F11),IF('พ.ย.'!F41="","",'พ.ย.'!F41))</f>
        <v/>
      </c>
      <c r="HE11" s="188" t="str">
        <f>IF($B$2=1,IF('พ.ย.'!G11="","",'พ.ย.'!G11),IF('พ.ย.'!G41="","",'พ.ย.'!G41))</f>
        <v/>
      </c>
      <c r="HF11" s="188" t="str">
        <f>IF($B$2=1,IF('พ.ย.'!H11="","",'พ.ย.'!H11),IF('พ.ย.'!H41="","",'พ.ย.'!H41))</f>
        <v/>
      </c>
      <c r="HG11" s="188" t="str">
        <f>IF($B$2=1,IF('พ.ย.'!I11="","",'พ.ย.'!I11),IF('พ.ย.'!I41="","",'พ.ย.'!I41))</f>
        <v/>
      </c>
      <c r="HH11" s="188" t="str">
        <f>IF($B$2=1,IF('พ.ย.'!J11="","",'พ.ย.'!J11),IF('พ.ย.'!J41="","",'พ.ย.'!J41))</f>
        <v/>
      </c>
      <c r="HI11" s="188" t="str">
        <f>IF($B$2=1,IF('พ.ย.'!K11="","",'พ.ย.'!K11),IF('พ.ย.'!K41="","",'พ.ย.'!K41))</f>
        <v/>
      </c>
      <c r="HJ11" s="188" t="str">
        <f>IF($B$2=1,IF('พ.ย.'!L11="","",'พ.ย.'!L11),IF('พ.ย.'!L41="","",'พ.ย.'!L41))</f>
        <v/>
      </c>
      <c r="HK11" s="188" t="str">
        <f>IF($B$2=1,IF('พ.ย.'!M11="","",'พ.ย.'!M11),IF('พ.ย.'!M41="","",'พ.ย.'!M41))</f>
        <v/>
      </c>
      <c r="HL11" s="188" t="str">
        <f>IF($B$2=1,IF('พ.ย.'!N11="","",'พ.ย.'!N11),IF('พ.ย.'!N41="","",'พ.ย.'!N41))</f>
        <v/>
      </c>
      <c r="HM11" s="188" t="str">
        <f>IF($B$2=1,IF('พ.ย.'!O11="","",'พ.ย.'!O11),IF('พ.ย.'!O41="","",'พ.ย.'!O41))</f>
        <v/>
      </c>
      <c r="HN11" s="188" t="str">
        <f>IF($B$2=1,IF('พ.ย.'!P11="","",'พ.ย.'!P11),IF('พ.ย.'!P41="","",'พ.ย.'!P41))</f>
        <v/>
      </c>
      <c r="HO11" s="188" t="str">
        <f>IF($B$2=1,IF('พ.ย.'!Q11="","",'พ.ย.'!Q11),IF('พ.ย.'!Q41="","",'พ.ย.'!Q41))</f>
        <v/>
      </c>
      <c r="HP11" s="188" t="str">
        <f>IF($B$2=1,IF('พ.ย.'!R11="","",'พ.ย.'!R11),IF('พ.ย.'!R41="","",'พ.ย.'!R41))</f>
        <v/>
      </c>
      <c r="HQ11" s="188" t="str">
        <f>IF($B$2=1,IF('พ.ย.'!S11="","",'พ.ย.'!S11),IF('พ.ย.'!S41="","",'พ.ย.'!S41))</f>
        <v/>
      </c>
      <c r="HR11" s="188" t="str">
        <f>IF($B$2=1,IF('พ.ย.'!T11="","",'พ.ย.'!T11),IF('พ.ย.'!T41="","",'พ.ย.'!T41))</f>
        <v/>
      </c>
      <c r="HS11" s="188" t="str">
        <f>IF($B$2=1,IF('พ.ย.'!U11="","",'พ.ย.'!U11),IF('พ.ย.'!U41="","",'พ.ย.'!U41))</f>
        <v/>
      </c>
      <c r="HT11" s="188" t="str">
        <f>IF($B$2=1,IF('พ.ย.'!V11="","",'พ.ย.'!V11),IF('พ.ย.'!V41="","",'พ.ย.'!V41))</f>
        <v/>
      </c>
      <c r="HU11" s="188" t="str">
        <f>IF($B$2=1,IF('พ.ย.'!W11="","",'พ.ย.'!W11),IF('พ.ย.'!W41="","",'พ.ย.'!W41))</f>
        <v/>
      </c>
      <c r="HV11" s="188" t="str">
        <f>IF($B$2=1,IF('พ.ย.'!X11="","",'พ.ย.'!X11),IF('พ.ย.'!X41="","",'พ.ย.'!X41))</f>
        <v/>
      </c>
      <c r="HW11" s="188" t="str">
        <f>IF($B$2=1,IF('พ.ย.'!Y11="","",'พ.ย.'!Y11),IF('พ.ย.'!Y41="","",'พ.ย.'!Y41))</f>
        <v/>
      </c>
      <c r="HX11" s="188" t="str">
        <f>IF($B$2=1,IF('พ.ย.'!Z11="","",'พ.ย.'!Z11),IF('พ.ย.'!Z41="","",'พ.ย.'!Z41))</f>
        <v/>
      </c>
      <c r="HY11" s="188" t="str">
        <f>IF($B$2=1,IF('พ.ย.'!AA11="","",'พ.ย.'!AA11),IF('พ.ย.'!AA41="","",'พ.ย.'!AA41))</f>
        <v/>
      </c>
      <c r="HZ11" s="188" t="str">
        <f>IF($B$2=1,IF('พ.ย.'!AB11="","",'พ.ย.'!AB11),IF('พ.ย.'!AB41="","",'พ.ย.'!AB41))</f>
        <v/>
      </c>
      <c r="IA11" s="188" t="str">
        <f>IF($B$2=1,IF('พ.ย.'!AC11="","",'พ.ย.'!AC11),IF('พ.ย.'!AC41="","",'พ.ย.'!AC41))</f>
        <v/>
      </c>
      <c r="IB11" s="188" t="str">
        <f>IF($B$2=1,IF('พ.ย.'!AD11="","",'พ.ย.'!AD11),IF('พ.ย.'!AD41="","",'พ.ย.'!AD41))</f>
        <v/>
      </c>
      <c r="IC11" s="188" t="str">
        <f>IF($B$2=1,IF('พ.ย.'!AE11="","",'พ.ย.'!AE11),IF('พ.ย.'!AE41="","",'พ.ย.'!AE41))</f>
        <v/>
      </c>
      <c r="ID11" s="188" t="str">
        <f>IF($B$2=1,IF('พ.ย.'!AF11="","",'พ.ย.'!AF11),IF('พ.ย.'!AF41="","",'พ.ย.'!AF41))</f>
        <v/>
      </c>
      <c r="IE11" s="188" t="str">
        <f>IF($B$2=1,IF('พ.ย.'!AG11="","",'พ.ย.'!AG11),IF('พ.ย.'!AG41="","",'พ.ย.'!AG41))</f>
        <v/>
      </c>
      <c r="IF11" s="188" t="str">
        <f>IF($B$2=1,IF('พ.ย.'!AH11="","",'พ.ย.'!AH11),IF('พ.ย.'!AH41="","",'พ.ย.'!AH41))</f>
        <v/>
      </c>
      <c r="IG11" s="188" t="str">
        <f>IF($B$2=1,IF('พ.ย.'!AI11="","",'พ.ย.'!AI11),IF('พ.ย.'!AI41="","",'พ.ย.'!AI41))</f>
        <v/>
      </c>
      <c r="IH11" s="187">
        <f t="shared" si="17"/>
        <v>8</v>
      </c>
      <c r="II11" s="188"/>
      <c r="IJ11" s="188" t="str">
        <f>IF($B$2=1,IF('ธ.ค.'!D11="","",'ธ.ค.'!D11),IF('ธ.ค.'!D41="","",'ธ.ค.'!D41))</f>
        <v/>
      </c>
      <c r="IK11" s="188" t="str">
        <f>IF($B$2=1,IF('ธ.ค.'!E11="","",'ธ.ค.'!E11),IF('ธ.ค.'!E41="","",'ธ.ค.'!E41))</f>
        <v/>
      </c>
      <c r="IL11" s="188" t="str">
        <f>IF($B$2=1,IF('ธ.ค.'!F11="","",'ธ.ค.'!F11),IF('ธ.ค.'!F41="","",'ธ.ค.'!F41))</f>
        <v/>
      </c>
      <c r="IM11" s="188" t="str">
        <f>IF($B$2=1,IF('ธ.ค.'!G11="","",'ธ.ค.'!G11),IF('ธ.ค.'!G41="","",'ธ.ค.'!G41))</f>
        <v/>
      </c>
      <c r="IN11" s="188" t="str">
        <f>IF($B$2=1,IF('ธ.ค.'!H11="","",'ธ.ค.'!H11),IF('ธ.ค.'!H41="","",'ธ.ค.'!H41))</f>
        <v/>
      </c>
      <c r="IO11" s="188" t="str">
        <f>IF($B$2=1,IF('ธ.ค.'!I11="","",'ธ.ค.'!I11),IF('ธ.ค.'!I41="","",'ธ.ค.'!I41))</f>
        <v/>
      </c>
      <c r="IP11" s="188" t="str">
        <f>IF($B$2=1,IF('ธ.ค.'!J11="","",'ธ.ค.'!J11),IF('ธ.ค.'!J41="","",'ธ.ค.'!J41))</f>
        <v/>
      </c>
      <c r="IQ11" s="188" t="str">
        <f>IF($B$2=1,IF('ธ.ค.'!K11="","",'ธ.ค.'!K11),IF('ธ.ค.'!K41="","",'ธ.ค.'!K41))</f>
        <v/>
      </c>
      <c r="IR11" s="188" t="str">
        <f>IF($B$2=1,IF('ธ.ค.'!L11="","",'ธ.ค.'!L11),IF('ธ.ค.'!L41="","",'ธ.ค.'!L41))</f>
        <v/>
      </c>
      <c r="IS11" s="188" t="str">
        <f>IF($B$2=1,IF('ธ.ค.'!M11="","",'ธ.ค.'!M11),IF('ธ.ค.'!M41="","",'ธ.ค.'!M41))</f>
        <v/>
      </c>
      <c r="IT11" s="188" t="str">
        <f>IF($B$2=1,IF('ธ.ค.'!N11="","",'ธ.ค.'!N11),IF('ธ.ค.'!N41="","",'ธ.ค.'!N41))</f>
        <v/>
      </c>
      <c r="IU11" s="188" t="str">
        <f>IF($B$2=1,IF('ธ.ค.'!O11="","",'ธ.ค.'!O11),IF('ธ.ค.'!O41="","",'ธ.ค.'!O41))</f>
        <v/>
      </c>
      <c r="IV11" s="188" t="str">
        <f>IF($B$2=1,IF('ธ.ค.'!P11="","",'ธ.ค.'!P11),IF('ธ.ค.'!P41="","",'ธ.ค.'!P41))</f>
        <v/>
      </c>
      <c r="IW11" s="188" t="str">
        <f>IF($B$2=1,IF('ธ.ค.'!Q11="","",'ธ.ค.'!Q11),IF('ธ.ค.'!Q41="","",'ธ.ค.'!Q41))</f>
        <v/>
      </c>
      <c r="IX11" s="188" t="str">
        <f>IF($B$2=1,IF('ธ.ค.'!R11="","",'ธ.ค.'!R11),IF('ธ.ค.'!R41="","",'ธ.ค.'!R41))</f>
        <v/>
      </c>
      <c r="IY11" s="188" t="str">
        <f>IF($B$2=1,IF('ธ.ค.'!S11="","",'ธ.ค.'!S11),IF('ธ.ค.'!S41="","",'ธ.ค.'!S41))</f>
        <v/>
      </c>
      <c r="IZ11" s="188" t="str">
        <f>IF($B$2=1,IF('ธ.ค.'!T11="","",'ธ.ค.'!T11),IF('ธ.ค.'!T41="","",'ธ.ค.'!T41))</f>
        <v/>
      </c>
      <c r="JA11" s="188" t="str">
        <f>IF($B$2=1,IF('ธ.ค.'!U11="","",'ธ.ค.'!U11),IF('ธ.ค.'!U41="","",'ธ.ค.'!U41))</f>
        <v/>
      </c>
      <c r="JB11" s="188" t="str">
        <f>IF($B$2=1,IF('ธ.ค.'!V11="","",'ธ.ค.'!V11),IF('ธ.ค.'!V41="","",'ธ.ค.'!V41))</f>
        <v/>
      </c>
      <c r="JC11" s="188" t="str">
        <f>IF($B$2=1,IF('ธ.ค.'!W11="","",'ธ.ค.'!W11),IF('ธ.ค.'!W41="","",'ธ.ค.'!W41))</f>
        <v/>
      </c>
      <c r="JD11" s="188" t="str">
        <f>IF($B$2=1,IF('ธ.ค.'!X11="","",'ธ.ค.'!X11),IF('ธ.ค.'!X41="","",'ธ.ค.'!X41))</f>
        <v/>
      </c>
      <c r="JE11" s="188" t="str">
        <f>IF($B$2=1,IF('ธ.ค.'!Y11="","",'ธ.ค.'!Y11),IF('ธ.ค.'!Y41="","",'ธ.ค.'!Y41))</f>
        <v/>
      </c>
      <c r="JF11" s="188" t="str">
        <f>IF($B$2=1,IF('ธ.ค.'!Z11="","",'ธ.ค.'!Z11),IF('ธ.ค.'!Z41="","",'ธ.ค.'!Z41))</f>
        <v/>
      </c>
      <c r="JG11" s="188" t="str">
        <f>IF($B$2=1,IF('ธ.ค.'!AA11="","",'ธ.ค.'!AA11),IF('ธ.ค.'!AA41="","",'ธ.ค.'!AA41))</f>
        <v/>
      </c>
      <c r="JH11" s="188" t="str">
        <f>IF($B$2=1,IF('ธ.ค.'!AB11="","",'ธ.ค.'!AB11),IF('ธ.ค.'!AB41="","",'ธ.ค.'!AB41))</f>
        <v/>
      </c>
      <c r="JI11" s="188" t="str">
        <f>IF($B$2=1,IF('ธ.ค.'!AC11="","",'ธ.ค.'!AC11),IF('ธ.ค.'!AC41="","",'ธ.ค.'!AC41))</f>
        <v/>
      </c>
      <c r="JJ11" s="188" t="str">
        <f>IF($B$2=1,IF('ธ.ค.'!AD11="","",'ธ.ค.'!AD11),IF('ธ.ค.'!AD41="","",'ธ.ค.'!AD41))</f>
        <v/>
      </c>
      <c r="JK11" s="188" t="str">
        <f>IF($B$2=1,IF('ธ.ค.'!AE11="","",'ธ.ค.'!AE11),IF('ธ.ค.'!AE41="","",'ธ.ค.'!AE41))</f>
        <v/>
      </c>
      <c r="JL11" s="188" t="str">
        <f>IF($B$2=1,IF('ธ.ค.'!AF11="","",'ธ.ค.'!AF11),IF('ธ.ค.'!AF41="","",'ธ.ค.'!AF41))</f>
        <v/>
      </c>
      <c r="JM11" s="188" t="str">
        <f>IF($B$2=1,IF('ธ.ค.'!AG11="","",'ธ.ค.'!AG11),IF('ธ.ค.'!AG41="","",'ธ.ค.'!AG41))</f>
        <v/>
      </c>
      <c r="JN11" s="188" t="str">
        <f>IF($B$2=1,IF('ธ.ค.'!AH11="","",'ธ.ค.'!AH11),IF('ธ.ค.'!AH41="","",'ธ.ค.'!AH41))</f>
        <v/>
      </c>
      <c r="JO11" s="188" t="str">
        <f>IF($B$2=1,IF('ธ.ค.'!AI11="","",'ธ.ค.'!AI11),IF('ธ.ค.'!AI41="","",'ธ.ค.'!AI41))</f>
        <v/>
      </c>
      <c r="JP11" s="187">
        <f t="shared" si="18"/>
        <v>8</v>
      </c>
      <c r="JQ11" s="188"/>
      <c r="JR11" s="188" t="str">
        <f>IF($B$2=1,IF('ม.ค.'!D11="","",'ม.ค.'!D11),IF('ม.ค.'!D41="","",'ม.ค.'!D41))</f>
        <v/>
      </c>
      <c r="JS11" s="188" t="str">
        <f>IF($B$2=1,IF('ม.ค.'!E11="","",'ม.ค.'!E11),IF('ม.ค.'!E41="","",'ม.ค.'!E41))</f>
        <v/>
      </c>
      <c r="JT11" s="188" t="str">
        <f>IF($B$2=1,IF('ม.ค.'!F11="","",'ม.ค.'!F11),IF('ม.ค.'!F41="","",'ม.ค.'!F41))</f>
        <v/>
      </c>
      <c r="JU11" s="188" t="str">
        <f>IF($B$2=1,IF('ม.ค.'!G11="","",'ม.ค.'!G11),IF('ม.ค.'!G41="","",'ม.ค.'!G41))</f>
        <v/>
      </c>
      <c r="JV11" s="188" t="str">
        <f>IF($B$2=1,IF('ม.ค.'!H11="","",'ม.ค.'!H11),IF('ม.ค.'!H41="","",'ม.ค.'!H41))</f>
        <v/>
      </c>
      <c r="JW11" s="188" t="str">
        <f>IF($B$2=1,IF('ม.ค.'!I11="","",'ม.ค.'!I11),IF('ม.ค.'!I41="","",'ม.ค.'!I41))</f>
        <v/>
      </c>
      <c r="JX11" s="188" t="str">
        <f>IF($B$2=1,IF('ม.ค.'!J11="","",'ม.ค.'!J11),IF('ม.ค.'!J41="","",'ม.ค.'!J41))</f>
        <v/>
      </c>
      <c r="JY11" s="188" t="str">
        <f>IF($B$2=1,IF('ม.ค.'!K11="","",'ม.ค.'!K11),IF('ม.ค.'!K41="","",'ม.ค.'!K41))</f>
        <v/>
      </c>
      <c r="JZ11" s="188" t="str">
        <f>IF($B$2=1,IF('ม.ค.'!L11="","",'ม.ค.'!L11),IF('ม.ค.'!L41="","",'ม.ค.'!L41))</f>
        <v/>
      </c>
      <c r="KA11" s="188" t="str">
        <f>IF($B$2=1,IF('ม.ค.'!M11="","",'ม.ค.'!M11),IF('ม.ค.'!M41="","",'ม.ค.'!M41))</f>
        <v/>
      </c>
      <c r="KB11" s="188" t="str">
        <f>IF($B$2=1,IF('ม.ค.'!N11="","",'ม.ค.'!N11),IF('ม.ค.'!N41="","",'ม.ค.'!N41))</f>
        <v/>
      </c>
      <c r="KC11" s="188" t="str">
        <f>IF($B$2=1,IF('ม.ค.'!O11="","",'ม.ค.'!O11),IF('ม.ค.'!O41="","",'ม.ค.'!O41))</f>
        <v/>
      </c>
      <c r="KD11" s="188" t="str">
        <f>IF($B$2=1,IF('ม.ค.'!P11="","",'ม.ค.'!P11),IF('ม.ค.'!P41="","",'ม.ค.'!P41))</f>
        <v/>
      </c>
      <c r="KE11" s="188" t="str">
        <f>IF($B$2=1,IF('ม.ค.'!Q11="","",'ม.ค.'!Q11),IF('ม.ค.'!Q41="","",'ม.ค.'!Q41))</f>
        <v/>
      </c>
      <c r="KF11" s="188" t="str">
        <f>IF($B$2=1,IF('ม.ค.'!R11="","",'ม.ค.'!R11),IF('ม.ค.'!R41="","",'ม.ค.'!R41))</f>
        <v/>
      </c>
      <c r="KG11" s="188" t="str">
        <f>IF($B$2=1,IF('ม.ค.'!S11="","",'ม.ค.'!S11),IF('ม.ค.'!S41="","",'ม.ค.'!S41))</f>
        <v/>
      </c>
      <c r="KH11" s="188" t="str">
        <f>IF($B$2=1,IF('ม.ค.'!T11="","",'ม.ค.'!T11),IF('ม.ค.'!T41="","",'ม.ค.'!T41))</f>
        <v/>
      </c>
      <c r="KI11" s="188" t="str">
        <f>IF($B$2=1,IF('ม.ค.'!U11="","",'ม.ค.'!U11),IF('ม.ค.'!U41="","",'ม.ค.'!U41))</f>
        <v/>
      </c>
      <c r="KJ11" s="188" t="str">
        <f>IF($B$2=1,IF('ม.ค.'!V11="","",'ม.ค.'!V11),IF('ม.ค.'!V41="","",'ม.ค.'!V41))</f>
        <v/>
      </c>
      <c r="KK11" s="188" t="str">
        <f>IF($B$2=1,IF('ม.ค.'!W11="","",'ม.ค.'!W11),IF('ม.ค.'!W41="","",'ม.ค.'!W41))</f>
        <v/>
      </c>
      <c r="KL11" s="188" t="str">
        <f>IF($B$2=1,IF('ม.ค.'!X11="","",'ม.ค.'!X11),IF('ม.ค.'!X41="","",'ม.ค.'!X41))</f>
        <v/>
      </c>
      <c r="KM11" s="188" t="str">
        <f>IF($B$2=1,IF('ม.ค.'!Y11="","",'ม.ค.'!Y11),IF('ม.ค.'!Y41="","",'ม.ค.'!Y41))</f>
        <v/>
      </c>
      <c r="KN11" s="188" t="str">
        <f>IF($B$2=1,IF('ม.ค.'!Z11="","",'ม.ค.'!Z11),IF('ม.ค.'!Z41="","",'ม.ค.'!Z41))</f>
        <v/>
      </c>
      <c r="KO11" s="188" t="str">
        <f>IF($B$2=1,IF('ม.ค.'!AA11="","",'ม.ค.'!AA11),IF('ม.ค.'!AA41="","",'ม.ค.'!AA41))</f>
        <v/>
      </c>
      <c r="KP11" s="188" t="str">
        <f>IF($B$2=1,IF('ม.ค.'!AB11="","",'ม.ค.'!AB11),IF('ม.ค.'!AB41="","",'ม.ค.'!AB41))</f>
        <v/>
      </c>
      <c r="KQ11" s="188" t="str">
        <f>IF($B$2=1,IF('ม.ค.'!AC11="","",'ม.ค.'!AC11),IF('ม.ค.'!AC41="","",'ม.ค.'!AC41))</f>
        <v/>
      </c>
      <c r="KR11" s="188" t="str">
        <f>IF($B$2=1,IF('ม.ค.'!AD11="","",'ม.ค.'!AD11),IF('ม.ค.'!AD41="","",'ม.ค.'!AD41))</f>
        <v/>
      </c>
      <c r="KS11" s="188" t="str">
        <f>IF($B$2=1,IF('ม.ค.'!AE11="","",'ม.ค.'!AE11),IF('ม.ค.'!AE41="","",'ม.ค.'!AE41))</f>
        <v/>
      </c>
      <c r="KT11" s="188" t="str">
        <f>IF($B$2=1,IF('ม.ค.'!AF11="","",'ม.ค.'!AF11),IF('ม.ค.'!AF41="","",'ม.ค.'!AF41))</f>
        <v/>
      </c>
      <c r="KU11" s="188" t="str">
        <f>IF($B$2=1,IF('ม.ค.'!AG11="","",'ม.ค.'!AG11),IF('ม.ค.'!AG41="","",'ม.ค.'!AG41))</f>
        <v/>
      </c>
      <c r="KV11" s="188" t="str">
        <f>IF($B$2=1,IF('ม.ค.'!AH11="","",'ม.ค.'!AH11),IF('ม.ค.'!AH41="","",'ม.ค.'!AH41))</f>
        <v/>
      </c>
      <c r="KW11" s="188" t="str">
        <f>IF($B$2=1,IF('ม.ค.'!AI11="","",'ม.ค.'!AI11),IF('ม.ค.'!AI41="","",'ม.ค.'!AI41))</f>
        <v/>
      </c>
      <c r="KX11" s="187">
        <f t="shared" si="19"/>
        <v>8</v>
      </c>
      <c r="KY11" s="188"/>
      <c r="KZ11" s="188" t="str">
        <f>IF($B$2=1,IF('ก.พ.'!D11="","",'ก.พ.'!D11),IF('ก.พ.'!D41="","",'ก.พ.'!D41))</f>
        <v/>
      </c>
      <c r="LA11" s="188" t="str">
        <f>IF($B$2=1,IF('ก.พ.'!E11="","",'ก.พ.'!E11),IF('ก.พ.'!E41="","",'ก.พ.'!E41))</f>
        <v/>
      </c>
      <c r="LB11" s="188" t="str">
        <f>IF($B$2=1,IF('ก.พ.'!F11="","",'ก.พ.'!F11),IF('ก.พ.'!F41="","",'ก.พ.'!F41))</f>
        <v/>
      </c>
      <c r="LC11" s="188" t="str">
        <f>IF($B$2=1,IF('ก.พ.'!G11="","",'ก.พ.'!G11),IF('ก.พ.'!G41="","",'ก.พ.'!G41))</f>
        <v/>
      </c>
      <c r="LD11" s="188" t="str">
        <f>IF($B$2=1,IF('ก.พ.'!H11="","",'ก.พ.'!H11),IF('ก.พ.'!H41="","",'ก.พ.'!H41))</f>
        <v/>
      </c>
      <c r="LE11" s="188" t="str">
        <f>IF($B$2=1,IF('ก.พ.'!I11="","",'ก.พ.'!I11),IF('ก.พ.'!I41="","",'ก.พ.'!I41))</f>
        <v/>
      </c>
      <c r="LF11" s="188" t="str">
        <f>IF($B$2=1,IF('ก.พ.'!J11="","",'ก.พ.'!J11),IF('ก.พ.'!J41="","",'ก.พ.'!J41))</f>
        <v/>
      </c>
      <c r="LG11" s="188" t="str">
        <f>IF($B$2=1,IF('ก.พ.'!K11="","",'ก.พ.'!K11),IF('ก.พ.'!K41="","",'ก.พ.'!K41))</f>
        <v/>
      </c>
      <c r="LH11" s="188" t="str">
        <f>IF($B$2=1,IF('ก.พ.'!L11="","",'ก.พ.'!L11),IF('ก.พ.'!L41="","",'ก.พ.'!L41))</f>
        <v/>
      </c>
      <c r="LI11" s="188" t="str">
        <f>IF($B$2=1,IF('ก.พ.'!M11="","",'ก.พ.'!M11),IF('ก.พ.'!M41="","",'ก.พ.'!M41))</f>
        <v/>
      </c>
      <c r="LJ11" s="188" t="str">
        <f>IF($B$2=1,IF('ก.พ.'!N11="","",'ก.พ.'!N11),IF('ก.พ.'!N41="","",'ก.พ.'!N41))</f>
        <v/>
      </c>
      <c r="LK11" s="188" t="str">
        <f>IF($B$2=1,IF('ก.พ.'!O11="","",'ก.พ.'!O11),IF('ก.พ.'!O41="","",'ก.พ.'!O41))</f>
        <v/>
      </c>
      <c r="LL11" s="188" t="str">
        <f>IF($B$2=1,IF('ก.พ.'!P11="","",'ก.พ.'!P11),IF('ก.พ.'!P41="","",'ก.พ.'!P41))</f>
        <v/>
      </c>
      <c r="LM11" s="188" t="str">
        <f>IF($B$2=1,IF('ก.พ.'!Q11="","",'ก.พ.'!Q11),IF('ก.พ.'!Q41="","",'ก.พ.'!Q41))</f>
        <v/>
      </c>
      <c r="LN11" s="188" t="str">
        <f>IF($B$2=1,IF('ก.พ.'!R11="","",'ก.พ.'!R11),IF('ก.พ.'!R41="","",'ก.พ.'!R41))</f>
        <v/>
      </c>
      <c r="LO11" s="188" t="str">
        <f>IF($B$2=1,IF('ก.พ.'!S11="","",'ก.พ.'!S11),IF('ก.พ.'!S41="","",'ก.พ.'!S41))</f>
        <v/>
      </c>
      <c r="LP11" s="188" t="str">
        <f>IF($B$2=1,IF('ก.พ.'!T11="","",'ก.พ.'!T11),IF('ก.พ.'!T41="","",'ก.พ.'!T41))</f>
        <v/>
      </c>
      <c r="LQ11" s="188" t="str">
        <f>IF($B$2=1,IF('ก.พ.'!U11="","",'ก.พ.'!U11),IF('ก.พ.'!U41="","",'ก.พ.'!U41))</f>
        <v/>
      </c>
      <c r="LR11" s="188" t="str">
        <f>IF($B$2=1,IF('ก.พ.'!V11="","",'ก.พ.'!V11),IF('ก.พ.'!V41="","",'ก.พ.'!V41))</f>
        <v/>
      </c>
      <c r="LS11" s="188" t="str">
        <f>IF($B$2=1,IF('ก.พ.'!W11="","",'ก.พ.'!W11),IF('ก.พ.'!W41="","",'ก.พ.'!W41))</f>
        <v/>
      </c>
      <c r="LT11" s="188" t="str">
        <f>IF($B$2=1,IF('ก.พ.'!X11="","",'ก.พ.'!X11),IF('ก.พ.'!X41="","",'ก.พ.'!X41))</f>
        <v/>
      </c>
      <c r="LU11" s="188" t="str">
        <f>IF($B$2=1,IF('ก.พ.'!Y11="","",'ก.พ.'!Y11),IF('ก.พ.'!Y41="","",'ก.พ.'!Y41))</f>
        <v/>
      </c>
      <c r="LV11" s="188" t="str">
        <f>IF($B$2=1,IF('ก.พ.'!Z11="","",'ก.พ.'!Z11),IF('ก.พ.'!Z41="","",'ก.พ.'!Z41))</f>
        <v/>
      </c>
      <c r="LW11" s="188" t="str">
        <f>IF($B$2=1,IF('ก.พ.'!AA11="","",'ก.พ.'!AA11),IF('ก.พ.'!AA41="","",'ก.พ.'!AA41))</f>
        <v/>
      </c>
      <c r="LX11" s="188" t="str">
        <f>IF($B$2=1,IF('ก.พ.'!AB11="","",'ก.พ.'!AB11),IF('ก.พ.'!AB41="","",'ก.พ.'!AB41))</f>
        <v/>
      </c>
      <c r="LY11" s="188" t="str">
        <f>IF($B$2=1,IF('ก.พ.'!AC11="","",'ก.พ.'!AC11),IF('ก.พ.'!AC41="","",'ก.พ.'!AC41))</f>
        <v/>
      </c>
      <c r="LZ11" s="188" t="str">
        <f>IF($B$2=1,IF('ก.พ.'!AD11="","",'ก.พ.'!AD11),IF('ก.พ.'!AD41="","",'ก.พ.'!AD41))</f>
        <v/>
      </c>
      <c r="MA11" s="188" t="str">
        <f>IF($B$2=1,IF('ก.พ.'!AE11="","",'ก.พ.'!AE11),IF('ก.พ.'!AE41="","",'ก.พ.'!AE41))</f>
        <v/>
      </c>
      <c r="MB11" s="188" t="str">
        <f>IF($B$2=1,IF('ก.พ.'!AF11="","",'ก.พ.'!AF11),IF('ก.พ.'!AF41="","",'ก.พ.'!AF41))</f>
        <v/>
      </c>
      <c r="MC11" s="188" t="str">
        <f>IF($B$2=1,IF('ก.พ.'!AG11="","",'ก.พ.'!AG11),IF('ก.พ.'!AG41="","",'ก.พ.'!AG41))</f>
        <v/>
      </c>
      <c r="MD11" s="188" t="str">
        <f>IF($B$2=1,IF('ก.พ.'!AH11="","",'ก.พ.'!AH11),IF('ก.พ.'!AH41="","",'ก.พ.'!AH41))</f>
        <v/>
      </c>
      <c r="ME11" s="188" t="str">
        <f>IF($B$2=1,IF('ก.พ.'!AI11="","",'ก.พ.'!AI11),IF('ก.พ.'!AI41="","",'ก.พ.'!AI41))</f>
        <v/>
      </c>
      <c r="MF11" s="187">
        <f t="shared" si="20"/>
        <v>8</v>
      </c>
      <c r="MG11" s="188"/>
      <c r="MH11" s="188" t="str">
        <f>IF($B$2=1,IF('มี.ค.'!D11="","",'มี.ค.'!D11),IF('มี.ค.'!D41="","",'มี.ค.'!D41))</f>
        <v/>
      </c>
      <c r="MI11" s="188" t="str">
        <f>IF($B$2=1,IF('มี.ค.'!E11="","",'มี.ค.'!E11),IF('มี.ค.'!E41="","",'มี.ค.'!E41))</f>
        <v/>
      </c>
      <c r="MJ11" s="188" t="str">
        <f>IF($B$2=1,IF('มี.ค.'!F11="","",'มี.ค.'!F11),IF('มี.ค.'!F41="","",'มี.ค.'!F41))</f>
        <v/>
      </c>
      <c r="MK11" s="188" t="str">
        <f>IF($B$2=1,IF('มี.ค.'!G11="","",'มี.ค.'!G11),IF('มี.ค.'!G41="","",'มี.ค.'!G41))</f>
        <v/>
      </c>
      <c r="ML11" s="188" t="str">
        <f>IF($B$2=1,IF('มี.ค.'!H11="","",'มี.ค.'!H11),IF('มี.ค.'!H41="","",'มี.ค.'!H41))</f>
        <v/>
      </c>
      <c r="MM11" s="188" t="str">
        <f>IF($B$2=1,IF('มี.ค.'!I11="","",'มี.ค.'!I11),IF('มี.ค.'!I41="","",'มี.ค.'!I41))</f>
        <v/>
      </c>
      <c r="MN11" s="188" t="str">
        <f>IF($B$2=1,IF('มี.ค.'!J11="","",'มี.ค.'!J11),IF('มี.ค.'!J41="","",'มี.ค.'!J41))</f>
        <v/>
      </c>
      <c r="MO11" s="188" t="str">
        <f>IF($B$2=1,IF('มี.ค.'!K11="","",'มี.ค.'!K11),IF('มี.ค.'!K41="","",'มี.ค.'!K41))</f>
        <v/>
      </c>
      <c r="MP11" s="188" t="str">
        <f>IF($B$2=1,IF('มี.ค.'!L11="","",'มี.ค.'!L11),IF('มี.ค.'!L41="","",'มี.ค.'!L41))</f>
        <v/>
      </c>
      <c r="MQ11" s="188" t="str">
        <f>IF($B$2=1,IF('มี.ค.'!M11="","",'มี.ค.'!M11),IF('มี.ค.'!M41="","",'มี.ค.'!M41))</f>
        <v/>
      </c>
      <c r="MR11" s="188" t="str">
        <f>IF($B$2=1,IF('มี.ค.'!N11="","",'มี.ค.'!N11),IF('มี.ค.'!N41="","",'มี.ค.'!N41))</f>
        <v/>
      </c>
      <c r="MS11" s="188" t="str">
        <f>IF($B$2=1,IF('มี.ค.'!O11="","",'มี.ค.'!O11),IF('มี.ค.'!O41="","",'มี.ค.'!O41))</f>
        <v/>
      </c>
      <c r="MT11" s="188" t="str">
        <f>IF($B$2=1,IF('มี.ค.'!P11="","",'มี.ค.'!P11),IF('มี.ค.'!P41="","",'มี.ค.'!P41))</f>
        <v/>
      </c>
      <c r="MU11" s="188" t="str">
        <f>IF($B$2=1,IF('มี.ค.'!Q11="","",'มี.ค.'!Q11),IF('มี.ค.'!Q41="","",'มี.ค.'!Q41))</f>
        <v/>
      </c>
      <c r="MV11" s="188" t="str">
        <f>IF($B$2=1,IF('มี.ค.'!R11="","",'มี.ค.'!R11),IF('มี.ค.'!R41="","",'มี.ค.'!R41))</f>
        <v/>
      </c>
      <c r="MW11" s="188" t="str">
        <f>IF($B$2=1,IF('มี.ค.'!S11="","",'มี.ค.'!S11),IF('มี.ค.'!S41="","",'มี.ค.'!S41))</f>
        <v/>
      </c>
      <c r="MX11" s="188" t="str">
        <f>IF($B$2=1,IF('มี.ค.'!T11="","",'มี.ค.'!T11),IF('มี.ค.'!T41="","",'มี.ค.'!T41))</f>
        <v/>
      </c>
      <c r="MY11" s="188" t="str">
        <f>IF($B$2=1,IF('มี.ค.'!U11="","",'มี.ค.'!U11),IF('มี.ค.'!U41="","",'มี.ค.'!U41))</f>
        <v/>
      </c>
      <c r="MZ11" s="188" t="str">
        <f>IF($B$2=1,IF('มี.ค.'!V11="","",'มี.ค.'!V11),IF('มี.ค.'!V41="","",'มี.ค.'!V41))</f>
        <v/>
      </c>
      <c r="NA11" s="188" t="str">
        <f>IF($B$2=1,IF('มี.ค.'!W11="","",'มี.ค.'!W11),IF('มี.ค.'!W41="","",'มี.ค.'!W41))</f>
        <v/>
      </c>
      <c r="NB11" s="188" t="str">
        <f>IF($B$2=1,IF('มี.ค.'!X11="","",'มี.ค.'!X11),IF('มี.ค.'!X41="","",'มี.ค.'!X41))</f>
        <v/>
      </c>
      <c r="NC11" s="188" t="str">
        <f>IF($B$2=1,IF('มี.ค.'!Y11="","",'มี.ค.'!Y11),IF('มี.ค.'!Y41="","",'มี.ค.'!Y41))</f>
        <v/>
      </c>
      <c r="ND11" s="188" t="str">
        <f>IF($B$2=1,IF('มี.ค.'!Z11="","",'มี.ค.'!Z11),IF('มี.ค.'!Z41="","",'มี.ค.'!Z41))</f>
        <v/>
      </c>
      <c r="NE11" s="188" t="str">
        <f>IF($B$2=1,IF('มี.ค.'!AA11="","",'มี.ค.'!AA11),IF('มี.ค.'!AA41="","",'มี.ค.'!AA41))</f>
        <v/>
      </c>
      <c r="NF11" s="188" t="str">
        <f>IF($B$2=1,IF('มี.ค.'!AB11="","",'มี.ค.'!AB11),IF('มี.ค.'!AB41="","",'มี.ค.'!AB41))</f>
        <v/>
      </c>
      <c r="NG11" s="188" t="str">
        <f>IF($B$2=1,IF('มี.ค.'!AC11="","",'มี.ค.'!AC11),IF('มี.ค.'!AC41="","",'มี.ค.'!AC41))</f>
        <v/>
      </c>
      <c r="NH11" s="188" t="str">
        <f>IF($B$2=1,IF('มี.ค.'!AD11="","",'มี.ค.'!AD11),IF('มี.ค.'!AD41="","",'มี.ค.'!AD41))</f>
        <v/>
      </c>
      <c r="NI11" s="188" t="str">
        <f>IF($B$2=1,IF('มี.ค.'!AE11="","",'มี.ค.'!AE11),IF('มี.ค.'!AE41="","",'มี.ค.'!AE41))</f>
        <v/>
      </c>
      <c r="NJ11" s="188" t="str">
        <f>IF($B$2=1,IF('มี.ค.'!AF11="","",'มี.ค.'!AF11),IF('มี.ค.'!AF41="","",'มี.ค.'!AF41))</f>
        <v/>
      </c>
      <c r="NK11" s="188" t="str">
        <f>IF($B$2=1,IF('มี.ค.'!AG11="","",'มี.ค.'!AG11),IF('มี.ค.'!AG41="","",'มี.ค.'!AG41))</f>
        <v/>
      </c>
      <c r="NL11" s="188" t="str">
        <f>IF($B$2=1,IF('มี.ค.'!AH11="","",'มี.ค.'!AH11),IF('มี.ค.'!AH41="","",'มี.ค.'!AH41))</f>
        <v/>
      </c>
      <c r="NM11" s="188" t="str">
        <f>IF($B$2=1,IF('มี.ค.'!AI11="","",'มี.ค.'!AI11),IF('มี.ค.'!AI41="","",'มี.ค.'!AI41))</f>
        <v/>
      </c>
    </row>
    <row r="12" spans="1:377" ht="21" customHeight="1" x14ac:dyDescent="0.35">
      <c r="A12" s="62"/>
      <c r="B12" s="62"/>
      <c r="C12" s="62"/>
      <c r="D12" s="187">
        <f t="shared" si="21"/>
        <v>9</v>
      </c>
      <c r="E12" s="188"/>
      <c r="F12" s="188" t="str">
        <f>IF($B$2=1,IF('พ.ค.'!D12="","",'พ.ค.'!D12),IF('พ.ค.'!D42="","",'พ.ค.'!D42))</f>
        <v/>
      </c>
      <c r="G12" s="188" t="str">
        <f>IF($B$2=1,IF('พ.ค.'!E12="","",'พ.ค.'!E12),IF('พ.ค.'!E42="","",'พ.ค.'!E42))</f>
        <v/>
      </c>
      <c r="H12" s="188" t="str">
        <f>IF($B$2=1,IF('พ.ค.'!F12="","",'พ.ค.'!F12),IF('พ.ค.'!F42="","",'พ.ค.'!F42))</f>
        <v/>
      </c>
      <c r="I12" s="188" t="str">
        <f>IF($B$2=1,IF('พ.ค.'!G12="","",'พ.ค.'!G12),IF('พ.ค.'!G42="","",'พ.ค.'!G42))</f>
        <v/>
      </c>
      <c r="J12" s="188" t="str">
        <f>IF($B$2=1,IF('พ.ค.'!H12="","",'พ.ค.'!H12),IF('พ.ค.'!H42="","",'พ.ค.'!H42))</f>
        <v/>
      </c>
      <c r="K12" s="188" t="str">
        <f>IF($B$2=1,IF('พ.ค.'!I12="","",'พ.ค.'!I12),IF('พ.ค.'!I42="","",'พ.ค.'!I42))</f>
        <v/>
      </c>
      <c r="L12" s="188" t="str">
        <f>IF($B$2=1,IF('พ.ค.'!J12="","",'พ.ค.'!J12),IF('พ.ค.'!J42="","",'พ.ค.'!J42))</f>
        <v/>
      </c>
      <c r="M12" s="188" t="str">
        <f>IF($B$2=1,IF('พ.ค.'!K12="","",'พ.ค.'!K12),IF('พ.ค.'!K42="","",'พ.ค.'!K42))</f>
        <v/>
      </c>
      <c r="N12" s="188" t="str">
        <f>IF($B$2=1,IF('พ.ค.'!L12="","",'พ.ค.'!L12),IF('พ.ค.'!L42="","",'พ.ค.'!L42))</f>
        <v/>
      </c>
      <c r="O12" s="188" t="str">
        <f>IF($B$2=1,IF('พ.ค.'!M12="","",'พ.ค.'!M12),IF('พ.ค.'!M42="","",'พ.ค.'!M42))</f>
        <v/>
      </c>
      <c r="P12" s="188" t="str">
        <f>IF($B$2=1,IF('พ.ค.'!N12="","",'พ.ค.'!N12),IF('พ.ค.'!N42="","",'พ.ค.'!N42))</f>
        <v/>
      </c>
      <c r="Q12" s="188" t="str">
        <f>IF($B$2=1,IF('พ.ค.'!O12="","",'พ.ค.'!O12),IF('พ.ค.'!O42="","",'พ.ค.'!O42))</f>
        <v/>
      </c>
      <c r="R12" s="188" t="str">
        <f>IF($B$2=1,IF('พ.ค.'!P12="","",'พ.ค.'!P12),IF('พ.ค.'!P42="","",'พ.ค.'!P42))</f>
        <v/>
      </c>
      <c r="S12" s="188" t="str">
        <f>IF($B$2=1,IF('พ.ค.'!Q12="","",'พ.ค.'!Q12),IF('พ.ค.'!Q42="","",'พ.ค.'!Q42))</f>
        <v/>
      </c>
      <c r="T12" s="188" t="str">
        <f>IF($B$2=1,IF('พ.ค.'!R12="","",'พ.ค.'!R12),IF('พ.ค.'!R42="","",'พ.ค.'!R42))</f>
        <v/>
      </c>
      <c r="U12" s="188" t="str">
        <f>IF($B$2=1,IF('พ.ค.'!S12="","",'พ.ค.'!S12),IF('พ.ค.'!S42="","",'พ.ค.'!S42))</f>
        <v/>
      </c>
      <c r="V12" s="188" t="str">
        <f>IF($B$2=1,IF('พ.ค.'!T12="","",'พ.ค.'!T12),IF('พ.ค.'!T42="","",'พ.ค.'!T42))</f>
        <v/>
      </c>
      <c r="W12" s="188" t="str">
        <f>IF($B$2=1,IF('พ.ค.'!U12="","",'พ.ค.'!U12),IF('พ.ค.'!U42="","",'พ.ค.'!U42))</f>
        <v/>
      </c>
      <c r="X12" s="188" t="str">
        <f>IF($B$2=1,IF('พ.ค.'!V12="","",'พ.ค.'!V12),IF('พ.ค.'!V42="","",'พ.ค.'!V42))</f>
        <v/>
      </c>
      <c r="Y12" s="188" t="str">
        <f>IF($B$2=1,IF('พ.ค.'!W12="","",'พ.ค.'!W12),IF('พ.ค.'!W42="","",'พ.ค.'!W42))</f>
        <v/>
      </c>
      <c r="Z12" s="188" t="str">
        <f>IF($B$2=1,IF('พ.ค.'!X12="","",'พ.ค.'!X12),IF('พ.ค.'!X42="","",'พ.ค.'!X42))</f>
        <v/>
      </c>
      <c r="AA12" s="188" t="str">
        <f>IF($B$2=1,IF('พ.ค.'!Y12="","",'พ.ค.'!Y12),IF('พ.ค.'!Y42="","",'พ.ค.'!Y42))</f>
        <v/>
      </c>
      <c r="AB12" s="188" t="str">
        <f>IF($B$2=1,IF('พ.ค.'!Z12="","",'พ.ค.'!Z12),IF('พ.ค.'!Z42="","",'พ.ค.'!Z42))</f>
        <v/>
      </c>
      <c r="AC12" s="188" t="str">
        <f>IF($B$2=1,IF('พ.ค.'!AA12="","",'พ.ค.'!AA12),IF('พ.ค.'!AA42="","",'พ.ค.'!AA42))</f>
        <v/>
      </c>
      <c r="AD12" s="188" t="str">
        <f>IF($B$2=1,IF('พ.ค.'!AB12="","",'พ.ค.'!AB12),IF('พ.ค.'!AB42="","",'พ.ค.'!AB42))</f>
        <v/>
      </c>
      <c r="AE12" s="188" t="str">
        <f>IF($B$2=1,IF('พ.ค.'!AC12="","",'พ.ค.'!AC12),IF('พ.ค.'!AC42="","",'พ.ค.'!AC42))</f>
        <v/>
      </c>
      <c r="AF12" s="188" t="str">
        <f>IF($B$2=1,IF('พ.ค.'!AD12="","",'พ.ค.'!AD12),IF('พ.ค.'!AD42="","",'พ.ค.'!AD42))</f>
        <v/>
      </c>
      <c r="AG12" s="188" t="str">
        <f>IF($B$2=1,IF('พ.ค.'!AE12="","",'พ.ค.'!AE12),IF('พ.ค.'!AE42="","",'พ.ค.'!AE42))</f>
        <v/>
      </c>
      <c r="AH12" s="188" t="str">
        <f>IF($B$2=1,IF('พ.ค.'!AF12="","",'พ.ค.'!AF12),IF('พ.ค.'!AF42="","",'พ.ค.'!AF42))</f>
        <v/>
      </c>
      <c r="AI12" s="188" t="str">
        <f>IF($B$2=1,IF('พ.ค.'!AG12="","",'พ.ค.'!AG12),IF('พ.ค.'!AG42="","",'พ.ค.'!AG42))</f>
        <v/>
      </c>
      <c r="AJ12" s="188" t="str">
        <f>IF($B$2=1,IF('พ.ค.'!AH12="","",'พ.ค.'!AH12),IF('พ.ค.'!AH42="","",'พ.ค.'!AH42))</f>
        <v/>
      </c>
      <c r="AK12" s="188" t="str">
        <f>IF($B$2=1,IF('พ.ค.'!AI12="","",'พ.ค.'!AI12),IF('พ.ค.'!AI42="","",'พ.ค.'!AI42))</f>
        <v/>
      </c>
      <c r="AL12" s="187">
        <f t="shared" si="11"/>
        <v>9</v>
      </c>
      <c r="AM12" s="188"/>
      <c r="AN12" s="188" t="str">
        <f>IF($B$2=1,IF('มิ.ย.'!D12="","",'มิ.ย.'!D12),IF('มิ.ย.'!D42="","",'มิ.ย.'!D42))</f>
        <v/>
      </c>
      <c r="AO12" s="188" t="str">
        <f>IF($B$2=1,IF('มิ.ย.'!E12="","",'มิ.ย.'!E12),IF('มิ.ย.'!E42="","",'มิ.ย.'!E42))</f>
        <v/>
      </c>
      <c r="AP12" s="188" t="str">
        <f>IF($B$2=1,IF('มิ.ย.'!F12="","",'มิ.ย.'!F12),IF('มิ.ย.'!F42="","",'มิ.ย.'!F42))</f>
        <v/>
      </c>
      <c r="AQ12" s="188" t="str">
        <f>IF($B$2=1,IF('มิ.ย.'!G12="","",'มิ.ย.'!G12),IF('มิ.ย.'!G42="","",'มิ.ย.'!G42))</f>
        <v/>
      </c>
      <c r="AR12" s="188" t="str">
        <f>IF($B$2=1,IF('มิ.ย.'!H12="","",'มิ.ย.'!H12),IF('มิ.ย.'!H42="","",'มิ.ย.'!H42))</f>
        <v/>
      </c>
      <c r="AS12" s="188" t="str">
        <f>IF($B$2=1,IF('มิ.ย.'!I12="","",'มิ.ย.'!I12),IF('มิ.ย.'!I42="","",'มิ.ย.'!I42))</f>
        <v/>
      </c>
      <c r="AT12" s="188" t="str">
        <f>IF($B$2=1,IF('มิ.ย.'!J12="","",'มิ.ย.'!J12),IF('มิ.ย.'!J42="","",'มิ.ย.'!J42))</f>
        <v/>
      </c>
      <c r="AU12" s="188" t="str">
        <f>IF($B$2=1,IF('มิ.ย.'!K12="","",'มิ.ย.'!K12),IF('มิ.ย.'!K42="","",'มิ.ย.'!K42))</f>
        <v/>
      </c>
      <c r="AV12" s="188" t="str">
        <f>IF($B$2=1,IF('มิ.ย.'!L12="","",'มิ.ย.'!L12),IF('มิ.ย.'!L42="","",'มิ.ย.'!L42))</f>
        <v/>
      </c>
      <c r="AW12" s="188" t="str">
        <f>IF($B$2=1,IF('มิ.ย.'!M12="","",'มิ.ย.'!M12),IF('มิ.ย.'!M42="","",'มิ.ย.'!M42))</f>
        <v/>
      </c>
      <c r="AX12" s="188" t="str">
        <f>IF($B$2=1,IF('มิ.ย.'!N12="","",'มิ.ย.'!N12),IF('มิ.ย.'!N42="","",'มิ.ย.'!N42))</f>
        <v/>
      </c>
      <c r="AY12" s="188" t="str">
        <f>IF($B$2=1,IF('มิ.ย.'!O12="","",'มิ.ย.'!O12),IF('มิ.ย.'!O42="","",'มิ.ย.'!O42))</f>
        <v/>
      </c>
      <c r="AZ12" s="188" t="str">
        <f>IF($B$2=1,IF('มิ.ย.'!P12="","",'มิ.ย.'!P12),IF('มิ.ย.'!P42="","",'มิ.ย.'!P42))</f>
        <v/>
      </c>
      <c r="BA12" s="188" t="str">
        <f>IF($B$2=1,IF('มิ.ย.'!Q12="","",'มิ.ย.'!Q12),IF('มิ.ย.'!Q42="","",'มิ.ย.'!Q42))</f>
        <v/>
      </c>
      <c r="BB12" s="188" t="str">
        <f>IF($B$2=1,IF('มิ.ย.'!R12="","",'มิ.ย.'!R12),IF('มิ.ย.'!R42="","",'มิ.ย.'!R42))</f>
        <v/>
      </c>
      <c r="BC12" s="188" t="str">
        <f>IF($B$2=1,IF('มิ.ย.'!S12="","",'มิ.ย.'!S12),IF('มิ.ย.'!S42="","",'มิ.ย.'!S42))</f>
        <v/>
      </c>
      <c r="BD12" s="188" t="str">
        <f>IF($B$2=1,IF('มิ.ย.'!T12="","",'มิ.ย.'!T12),IF('มิ.ย.'!T42="","",'มิ.ย.'!T42))</f>
        <v/>
      </c>
      <c r="BE12" s="188" t="str">
        <f>IF($B$2=1,IF('มิ.ย.'!U12="","",'มิ.ย.'!U12),IF('มิ.ย.'!U42="","",'มิ.ย.'!U42))</f>
        <v/>
      </c>
      <c r="BF12" s="188" t="str">
        <f>IF($B$2=1,IF('มิ.ย.'!V12="","",'มิ.ย.'!V12),IF('มิ.ย.'!V42="","",'มิ.ย.'!V42))</f>
        <v/>
      </c>
      <c r="BG12" s="188" t="str">
        <f>IF($B$2=1,IF('มิ.ย.'!W12="","",'มิ.ย.'!W12),IF('มิ.ย.'!W42="","",'มิ.ย.'!W42))</f>
        <v/>
      </c>
      <c r="BH12" s="188" t="str">
        <f>IF($B$2=1,IF('มิ.ย.'!X12="","",'มิ.ย.'!X12),IF('มิ.ย.'!X42="","",'มิ.ย.'!X42))</f>
        <v/>
      </c>
      <c r="BI12" s="188" t="str">
        <f>IF($B$2=1,IF('มิ.ย.'!Y12="","",'มิ.ย.'!Y12),IF('มิ.ย.'!Y42="","",'มิ.ย.'!Y42))</f>
        <v/>
      </c>
      <c r="BJ12" s="188" t="str">
        <f>IF($B$2=1,IF('มิ.ย.'!Z12="","",'มิ.ย.'!Z12),IF('มิ.ย.'!Z42="","",'มิ.ย.'!Z42))</f>
        <v/>
      </c>
      <c r="BK12" s="188" t="str">
        <f>IF($B$2=1,IF('มิ.ย.'!AA12="","",'มิ.ย.'!AA12),IF('มิ.ย.'!AA42="","",'มิ.ย.'!AA42))</f>
        <v/>
      </c>
      <c r="BL12" s="188" t="str">
        <f>IF($B$2=1,IF('มิ.ย.'!AB12="","",'มิ.ย.'!AB12),IF('มิ.ย.'!AB42="","",'มิ.ย.'!AB42))</f>
        <v/>
      </c>
      <c r="BM12" s="188" t="str">
        <f>IF($B$2=1,IF('มิ.ย.'!AC12="","",'มิ.ย.'!AC12),IF('มิ.ย.'!AC42="","",'มิ.ย.'!AC42))</f>
        <v/>
      </c>
      <c r="BN12" s="188" t="str">
        <f>IF($B$2=1,IF('มิ.ย.'!AD12="","",'มิ.ย.'!AD12),IF('มิ.ย.'!AD42="","",'มิ.ย.'!AD42))</f>
        <v/>
      </c>
      <c r="BO12" s="188" t="str">
        <f>IF($B$2=1,IF('มิ.ย.'!AE12="","",'มิ.ย.'!AE12),IF('มิ.ย.'!AE42="","",'มิ.ย.'!AE42))</f>
        <v/>
      </c>
      <c r="BP12" s="188" t="str">
        <f>IF($B$2=1,IF('มิ.ย.'!AF12="","",'มิ.ย.'!AF12),IF('มิ.ย.'!AF42="","",'มิ.ย.'!AF42))</f>
        <v/>
      </c>
      <c r="BQ12" s="188" t="str">
        <f>IF($B$2=1,IF('มิ.ย.'!AG12="","",'มิ.ย.'!AG12),IF('มิ.ย.'!AG42="","",'มิ.ย.'!AG42))</f>
        <v/>
      </c>
      <c r="BR12" s="188" t="str">
        <f>IF($B$2=1,IF('มิ.ย.'!AH12="","",'มิ.ย.'!AH12),IF('มิ.ย.'!AH42="","",'มิ.ย.'!AH42))</f>
        <v/>
      </c>
      <c r="BS12" s="188" t="str">
        <f>IF($B$2=1,IF('มิ.ย.'!AI12="","",'มิ.ย.'!AI12),IF('มิ.ย.'!AI42="","",'มิ.ย.'!AI42))</f>
        <v/>
      </c>
      <c r="BT12" s="187">
        <f t="shared" si="12"/>
        <v>9</v>
      </c>
      <c r="BU12" s="188"/>
      <c r="BV12" s="188" t="str">
        <f>IF($B$2=1,IF('ก.ค.'!D12="","",'ก.ค.'!D12),IF('ก.ค.'!D42="","",'ก.ค.'!D42))</f>
        <v/>
      </c>
      <c r="BW12" s="188" t="str">
        <f>IF($B$2=1,IF('ก.ค.'!E12="","",'ก.ค.'!E12),IF('ก.ค.'!E42="","",'ก.ค.'!E42))</f>
        <v/>
      </c>
      <c r="BX12" s="188" t="str">
        <f>IF($B$2=1,IF('ก.ค.'!F12="","",'ก.ค.'!F12),IF('ก.ค.'!F42="","",'ก.ค.'!F42))</f>
        <v/>
      </c>
      <c r="BY12" s="188" t="str">
        <f>IF($B$2=1,IF('ก.ค.'!G12="","",'ก.ค.'!G12),IF('ก.ค.'!G42="","",'ก.ค.'!G42))</f>
        <v/>
      </c>
      <c r="BZ12" s="188" t="str">
        <f>IF($B$2=1,IF('ก.ค.'!H12="","",'ก.ค.'!H12),IF('ก.ค.'!H42="","",'ก.ค.'!H42))</f>
        <v/>
      </c>
      <c r="CA12" s="188" t="str">
        <f>IF($B$2=1,IF('ก.ค.'!I12="","",'ก.ค.'!I12),IF('ก.ค.'!I42="","",'ก.ค.'!I42))</f>
        <v/>
      </c>
      <c r="CB12" s="188" t="str">
        <f>IF($B$2=1,IF('ก.ค.'!J12="","",'ก.ค.'!J12),IF('ก.ค.'!J42="","",'ก.ค.'!J42))</f>
        <v/>
      </c>
      <c r="CC12" s="188" t="str">
        <f>IF($B$2=1,IF('ก.ค.'!K12="","",'ก.ค.'!K12),IF('ก.ค.'!K42="","",'ก.ค.'!K42))</f>
        <v/>
      </c>
      <c r="CD12" s="188" t="str">
        <f>IF($B$2=1,IF('ก.ค.'!L12="","",'ก.ค.'!L12),IF('ก.ค.'!L42="","",'ก.ค.'!L42))</f>
        <v/>
      </c>
      <c r="CE12" s="188" t="str">
        <f>IF($B$2=1,IF('ก.ค.'!M12="","",'ก.ค.'!M12),IF('ก.ค.'!M42="","",'ก.ค.'!M42))</f>
        <v/>
      </c>
      <c r="CF12" s="188" t="str">
        <f>IF($B$2=1,IF('ก.ค.'!N12="","",'ก.ค.'!N12),IF('ก.ค.'!N42="","",'ก.ค.'!N42))</f>
        <v/>
      </c>
      <c r="CG12" s="188" t="str">
        <f>IF($B$2=1,IF('ก.ค.'!O12="","",'ก.ค.'!O12),IF('ก.ค.'!O42="","",'ก.ค.'!O42))</f>
        <v/>
      </c>
      <c r="CH12" s="188" t="str">
        <f>IF($B$2=1,IF('ก.ค.'!P12="","",'ก.ค.'!P12),IF('ก.ค.'!P42="","",'ก.ค.'!P42))</f>
        <v/>
      </c>
      <c r="CI12" s="188" t="str">
        <f>IF($B$2=1,IF('ก.ค.'!Q12="","",'ก.ค.'!Q12),IF('ก.ค.'!Q42="","",'ก.ค.'!Q42))</f>
        <v/>
      </c>
      <c r="CJ12" s="188" t="str">
        <f>IF($B$2=1,IF('ก.ค.'!R12="","",'ก.ค.'!R12),IF('ก.ค.'!R42="","",'ก.ค.'!R42))</f>
        <v/>
      </c>
      <c r="CK12" s="188" t="str">
        <f>IF($B$2=1,IF('ก.ค.'!S12="","",'ก.ค.'!S12),IF('ก.ค.'!S42="","",'ก.ค.'!S42))</f>
        <v/>
      </c>
      <c r="CL12" s="188" t="str">
        <f>IF($B$2=1,IF('ก.ค.'!T12="","",'ก.ค.'!T12),IF('ก.ค.'!T42="","",'ก.ค.'!T42))</f>
        <v/>
      </c>
      <c r="CM12" s="188" t="str">
        <f>IF($B$2=1,IF('ก.ค.'!U12="","",'ก.ค.'!U12),IF('ก.ค.'!U42="","",'ก.ค.'!U42))</f>
        <v/>
      </c>
      <c r="CN12" s="188" t="str">
        <f>IF($B$2=1,IF('ก.ค.'!V12="","",'ก.ค.'!V12),IF('ก.ค.'!V42="","",'ก.ค.'!V42))</f>
        <v/>
      </c>
      <c r="CO12" s="188" t="str">
        <f>IF($B$2=1,IF('ก.ค.'!W12="","",'ก.ค.'!W12),IF('ก.ค.'!W42="","",'ก.ค.'!W42))</f>
        <v/>
      </c>
      <c r="CP12" s="188" t="str">
        <f>IF($B$2=1,IF('ก.ค.'!X12="","",'ก.ค.'!X12),IF('ก.ค.'!X42="","",'ก.ค.'!X42))</f>
        <v/>
      </c>
      <c r="CQ12" s="188" t="str">
        <f>IF($B$2=1,IF('ก.ค.'!Y12="","",'ก.ค.'!Y12),IF('ก.ค.'!Y42="","",'ก.ค.'!Y42))</f>
        <v/>
      </c>
      <c r="CR12" s="188" t="str">
        <f>IF($B$2=1,IF('ก.ค.'!Z12="","",'ก.ค.'!Z12),IF('ก.ค.'!Z42="","",'ก.ค.'!Z42))</f>
        <v/>
      </c>
      <c r="CS12" s="188" t="str">
        <f>IF($B$2=1,IF('ก.ค.'!AA12="","",'ก.ค.'!AA12),IF('ก.ค.'!AA42="","",'ก.ค.'!AA42))</f>
        <v/>
      </c>
      <c r="CT12" s="188" t="str">
        <f>IF($B$2=1,IF('ก.ค.'!AB12="","",'ก.ค.'!AB12),IF('ก.ค.'!AB42="","",'ก.ค.'!AB42))</f>
        <v/>
      </c>
      <c r="CU12" s="188" t="str">
        <f>IF($B$2=1,IF('ก.ค.'!AC12="","",'ก.ค.'!AC12),IF('ก.ค.'!AC42="","",'ก.ค.'!AC42))</f>
        <v/>
      </c>
      <c r="CV12" s="188" t="str">
        <f>IF($B$2=1,IF('ก.ค.'!AD12="","",'ก.ค.'!AD12),IF('ก.ค.'!AD42="","",'ก.ค.'!AD42))</f>
        <v/>
      </c>
      <c r="CW12" s="188" t="str">
        <f>IF($B$2=1,IF('ก.ค.'!AE12="","",'ก.ค.'!AE12),IF('ก.ค.'!AE42="","",'ก.ค.'!AE42))</f>
        <v/>
      </c>
      <c r="CX12" s="188" t="str">
        <f>IF($B$2=1,IF('ก.ค.'!AF12="","",'ก.ค.'!AF12),IF('ก.ค.'!AF42="","",'ก.ค.'!AF42))</f>
        <v/>
      </c>
      <c r="CY12" s="188" t="str">
        <f>IF($B$2=1,IF('ก.ค.'!AG12="","",'ก.ค.'!AG12),IF('ก.ค.'!AG42="","",'ก.ค.'!AG42))</f>
        <v/>
      </c>
      <c r="CZ12" s="188" t="str">
        <f>IF($B$2=1,IF('ก.ค.'!AH12="","",'ก.ค.'!AH12),IF('ก.ค.'!AH42="","",'ก.ค.'!AH42))</f>
        <v/>
      </c>
      <c r="DA12" s="188" t="str">
        <f>IF($B$2=1,IF('ก.ค.'!AI12="","",'ก.ค.'!AI12),IF('ก.ค.'!AI42="","",'ก.ค.'!AI42))</f>
        <v/>
      </c>
      <c r="DB12" s="187">
        <f t="shared" si="13"/>
        <v>9</v>
      </c>
      <c r="DC12" s="188"/>
      <c r="DD12" s="188" t="str">
        <f>IF($B$2=1,IF('ส.ค.'!D12="","",'ส.ค.'!D12),IF('ส.ค.'!D42="","",'ส.ค.'!D42))</f>
        <v/>
      </c>
      <c r="DE12" s="188" t="str">
        <f>IF($B$2=1,IF('ส.ค.'!E12="","",'ส.ค.'!E12),IF('ส.ค.'!E42="","",'ส.ค.'!E42))</f>
        <v/>
      </c>
      <c r="DF12" s="188" t="str">
        <f>IF($B$2=1,IF('ส.ค.'!F12="","",'ส.ค.'!F12),IF('ส.ค.'!F42="","",'ส.ค.'!F42))</f>
        <v/>
      </c>
      <c r="DG12" s="188" t="str">
        <f>IF($B$2=1,IF('ส.ค.'!G12="","",'ส.ค.'!G12),IF('ส.ค.'!G42="","",'ส.ค.'!G42))</f>
        <v/>
      </c>
      <c r="DH12" s="188" t="str">
        <f>IF($B$2=1,IF('ส.ค.'!H12="","",'ส.ค.'!H12),IF('ส.ค.'!H42="","",'ส.ค.'!H42))</f>
        <v/>
      </c>
      <c r="DI12" s="188" t="str">
        <f>IF($B$2=1,IF('ส.ค.'!I12="","",'ส.ค.'!I12),IF('ส.ค.'!I42="","",'ส.ค.'!I42))</f>
        <v/>
      </c>
      <c r="DJ12" s="188" t="str">
        <f>IF($B$2=1,IF('ส.ค.'!J12="","",'ส.ค.'!J12),IF('ส.ค.'!J42="","",'ส.ค.'!J42))</f>
        <v/>
      </c>
      <c r="DK12" s="188" t="str">
        <f>IF($B$2=1,IF('ส.ค.'!K12="","",'ส.ค.'!K12),IF('ส.ค.'!K42="","",'ส.ค.'!K42))</f>
        <v/>
      </c>
      <c r="DL12" s="188" t="str">
        <f>IF($B$2=1,IF('ส.ค.'!L12="","",'ส.ค.'!L12),IF('ส.ค.'!L42="","",'ส.ค.'!L42))</f>
        <v/>
      </c>
      <c r="DM12" s="188" t="str">
        <f>IF($B$2=1,IF('ส.ค.'!M12="","",'ส.ค.'!M12),IF('ส.ค.'!M42="","",'ส.ค.'!M42))</f>
        <v/>
      </c>
      <c r="DN12" s="188" t="str">
        <f>IF($B$2=1,IF('ส.ค.'!N12="","",'ส.ค.'!N12),IF('ส.ค.'!N42="","",'ส.ค.'!N42))</f>
        <v/>
      </c>
      <c r="DO12" s="188" t="str">
        <f>IF($B$2=1,IF('ส.ค.'!O12="","",'ส.ค.'!O12),IF('ส.ค.'!O42="","",'ส.ค.'!O42))</f>
        <v/>
      </c>
      <c r="DP12" s="188" t="str">
        <f>IF($B$2=1,IF('ส.ค.'!P12="","",'ส.ค.'!P12),IF('ส.ค.'!P42="","",'ส.ค.'!P42))</f>
        <v/>
      </c>
      <c r="DQ12" s="188" t="str">
        <f>IF($B$2=1,IF('ส.ค.'!Q12="","",'ส.ค.'!Q12),IF('ส.ค.'!Q42="","",'ส.ค.'!Q42))</f>
        <v/>
      </c>
      <c r="DR12" s="188" t="str">
        <f>IF($B$2=1,IF('ส.ค.'!R12="","",'ส.ค.'!R12),IF('ส.ค.'!R42="","",'ส.ค.'!R42))</f>
        <v/>
      </c>
      <c r="DS12" s="188" t="str">
        <f>IF($B$2=1,IF('ส.ค.'!S12="","",'ส.ค.'!S12),IF('ส.ค.'!S42="","",'ส.ค.'!S42))</f>
        <v/>
      </c>
      <c r="DT12" s="188" t="str">
        <f>IF($B$2=1,IF('ส.ค.'!T12="","",'ส.ค.'!T12),IF('ส.ค.'!T42="","",'ส.ค.'!T42))</f>
        <v/>
      </c>
      <c r="DU12" s="188" t="str">
        <f>IF($B$2=1,IF('ส.ค.'!U12="","",'ส.ค.'!U12),IF('ส.ค.'!U42="","",'ส.ค.'!U42))</f>
        <v/>
      </c>
      <c r="DV12" s="188" t="str">
        <f>IF($B$2=1,IF('ส.ค.'!V12="","",'ส.ค.'!V12),IF('ส.ค.'!V42="","",'ส.ค.'!V42))</f>
        <v/>
      </c>
      <c r="DW12" s="188" t="str">
        <f>IF($B$2=1,IF('ส.ค.'!W12="","",'ส.ค.'!W12),IF('ส.ค.'!W42="","",'ส.ค.'!W42))</f>
        <v/>
      </c>
      <c r="DX12" s="188" t="str">
        <f>IF($B$2=1,IF('ส.ค.'!X12="","",'ส.ค.'!X12),IF('ส.ค.'!X42="","",'ส.ค.'!X42))</f>
        <v/>
      </c>
      <c r="DY12" s="188" t="str">
        <f>IF($B$2=1,IF('ส.ค.'!Y12="","",'ส.ค.'!Y12),IF('ส.ค.'!Y42="","",'ส.ค.'!Y42))</f>
        <v/>
      </c>
      <c r="DZ12" s="188" t="str">
        <f>IF($B$2=1,IF('ส.ค.'!Z12="","",'ส.ค.'!Z12),IF('ส.ค.'!Z42="","",'ส.ค.'!Z42))</f>
        <v/>
      </c>
      <c r="EA12" s="188" t="str">
        <f>IF($B$2=1,IF('ส.ค.'!AA12="","",'ส.ค.'!AA12),IF('ส.ค.'!AA42="","",'ส.ค.'!AA42))</f>
        <v/>
      </c>
      <c r="EB12" s="188" t="str">
        <f>IF($B$2=1,IF('ส.ค.'!AB12="","",'ส.ค.'!AB12),IF('ส.ค.'!AB42="","",'ส.ค.'!AB42))</f>
        <v/>
      </c>
      <c r="EC12" s="188" t="str">
        <f>IF($B$2=1,IF('ส.ค.'!AC12="","",'ส.ค.'!AC12),IF('ส.ค.'!AC42="","",'ส.ค.'!AC42))</f>
        <v/>
      </c>
      <c r="ED12" s="188" t="str">
        <f>IF($B$2=1,IF('ส.ค.'!AD12="","",'ส.ค.'!AD12),IF('ส.ค.'!AD42="","",'ส.ค.'!AD42))</f>
        <v/>
      </c>
      <c r="EE12" s="188" t="str">
        <f>IF($B$2=1,IF('ส.ค.'!AE12="","",'ส.ค.'!AE12),IF('ส.ค.'!AE42="","",'ส.ค.'!AE42))</f>
        <v/>
      </c>
      <c r="EF12" s="188" t="str">
        <f>IF($B$2=1,IF('ส.ค.'!AF12="","",'ส.ค.'!AF12),IF('ส.ค.'!AF42="","",'ส.ค.'!AF42))</f>
        <v/>
      </c>
      <c r="EG12" s="188" t="str">
        <f>IF($B$2=1,IF('ส.ค.'!AG12="","",'ส.ค.'!AG12),IF('ส.ค.'!AG42="","",'ส.ค.'!AG42))</f>
        <v/>
      </c>
      <c r="EH12" s="188" t="str">
        <f>IF($B$2=1,IF('ส.ค.'!AH12="","",'ส.ค.'!AH12),IF('ส.ค.'!AH42="","",'ส.ค.'!AH42))</f>
        <v/>
      </c>
      <c r="EI12" s="188" t="str">
        <f>IF($B$2=1,IF('ส.ค.'!AI12="","",'ส.ค.'!AI12),IF('ส.ค.'!AI42="","",'ส.ค.'!AI42))</f>
        <v/>
      </c>
      <c r="EJ12" s="187">
        <f t="shared" si="14"/>
        <v>9</v>
      </c>
      <c r="EK12" s="188"/>
      <c r="EL12" s="188" t="str">
        <f>IF($B$2=1,IF('ก.ย.'!D12="","",'ก.ย.'!D12),IF('ก.ย.'!D42="","",'ก.ย.'!D42))</f>
        <v/>
      </c>
      <c r="EM12" s="188" t="str">
        <f>IF($B$2=1,IF('ก.ย.'!E12="","",'ก.ย.'!E12),IF('ก.ย.'!E42="","",'ก.ย.'!E42))</f>
        <v/>
      </c>
      <c r="EN12" s="188" t="str">
        <f>IF($B$2=1,IF('ก.ย.'!F12="","",'ก.ย.'!F12),IF('ก.ย.'!F42="","",'ก.ย.'!F42))</f>
        <v/>
      </c>
      <c r="EO12" s="188" t="str">
        <f>IF($B$2=1,IF('ก.ย.'!G12="","",'ก.ย.'!G12),IF('ก.ย.'!G42="","",'ก.ย.'!G42))</f>
        <v/>
      </c>
      <c r="EP12" s="188" t="str">
        <f>IF($B$2=1,IF('ก.ย.'!H12="","",'ก.ย.'!H12),IF('ก.ย.'!H42="","",'ก.ย.'!H42))</f>
        <v/>
      </c>
      <c r="EQ12" s="188" t="str">
        <f>IF($B$2=1,IF('ก.ย.'!I12="","",'ก.ย.'!I12),IF('ก.ย.'!I42="","",'ก.ย.'!I42))</f>
        <v/>
      </c>
      <c r="ER12" s="188" t="str">
        <f>IF($B$2=1,IF('ก.ย.'!J12="","",'ก.ย.'!J12),IF('ก.ย.'!J42="","",'ก.ย.'!J42))</f>
        <v/>
      </c>
      <c r="ES12" s="188" t="str">
        <f>IF($B$2=1,IF('ก.ย.'!K12="","",'ก.ย.'!K12),IF('ก.ย.'!K42="","",'ก.ย.'!K42))</f>
        <v/>
      </c>
      <c r="ET12" s="188" t="str">
        <f>IF($B$2=1,IF('ก.ย.'!L12="","",'ก.ย.'!L12),IF('ก.ย.'!L42="","",'ก.ย.'!L42))</f>
        <v/>
      </c>
      <c r="EU12" s="188" t="str">
        <f>IF($B$2=1,IF('ก.ย.'!M12="","",'ก.ย.'!M12),IF('ก.ย.'!M42="","",'ก.ย.'!M42))</f>
        <v/>
      </c>
      <c r="EV12" s="188" t="str">
        <f>IF($B$2=1,IF('ก.ย.'!N12="","",'ก.ย.'!N12),IF('ก.ย.'!N42="","",'ก.ย.'!N42))</f>
        <v/>
      </c>
      <c r="EW12" s="188" t="str">
        <f>IF($B$2=1,IF('ก.ย.'!O12="","",'ก.ย.'!O12),IF('ก.ย.'!O42="","",'ก.ย.'!O42))</f>
        <v/>
      </c>
      <c r="EX12" s="188" t="str">
        <f>IF($B$2=1,IF('ก.ย.'!P12="","",'ก.ย.'!P12),IF('ก.ย.'!P42="","",'ก.ย.'!P42))</f>
        <v/>
      </c>
      <c r="EY12" s="188" t="str">
        <f>IF($B$2=1,IF('ก.ย.'!Q12="","",'ก.ย.'!Q12),IF('ก.ย.'!Q42="","",'ก.ย.'!Q42))</f>
        <v/>
      </c>
      <c r="EZ12" s="188" t="str">
        <f>IF($B$2=1,IF('ก.ย.'!R12="","",'ก.ย.'!R12),IF('ก.ย.'!R42="","",'ก.ย.'!R42))</f>
        <v/>
      </c>
      <c r="FA12" s="188" t="str">
        <f>IF($B$2=1,IF('ก.ย.'!S12="","",'ก.ย.'!S12),IF('ก.ย.'!S42="","",'ก.ย.'!S42))</f>
        <v/>
      </c>
      <c r="FB12" s="188" t="str">
        <f>IF($B$2=1,IF('ก.ย.'!T12="","",'ก.ย.'!T12),IF('ก.ย.'!T42="","",'ก.ย.'!T42))</f>
        <v/>
      </c>
      <c r="FC12" s="188" t="str">
        <f>IF($B$2=1,IF('ก.ย.'!U12="","",'ก.ย.'!U12),IF('ก.ย.'!U42="","",'ก.ย.'!U42))</f>
        <v/>
      </c>
      <c r="FD12" s="188" t="str">
        <f>IF($B$2=1,IF('ก.ย.'!V12="","",'ก.ย.'!V12),IF('ก.ย.'!V42="","",'ก.ย.'!V42))</f>
        <v/>
      </c>
      <c r="FE12" s="188" t="str">
        <f>IF($B$2=1,IF('ก.ย.'!W12="","",'ก.ย.'!W12),IF('ก.ย.'!W42="","",'ก.ย.'!W42))</f>
        <v/>
      </c>
      <c r="FF12" s="188" t="str">
        <f>IF($B$2=1,IF('ก.ย.'!X12="","",'ก.ย.'!X12),IF('ก.ย.'!X42="","",'ก.ย.'!X42))</f>
        <v/>
      </c>
      <c r="FG12" s="188" t="str">
        <f>IF($B$2=1,IF('ก.ย.'!Y12="","",'ก.ย.'!Y12),IF('ก.ย.'!Y42="","",'ก.ย.'!Y42))</f>
        <v/>
      </c>
      <c r="FH12" s="188" t="str">
        <f>IF($B$2=1,IF('ก.ย.'!Z12="","",'ก.ย.'!Z12),IF('ก.ย.'!Z42="","",'ก.ย.'!Z42))</f>
        <v/>
      </c>
      <c r="FI12" s="188" t="str">
        <f>IF($B$2=1,IF('ก.ย.'!AA12="","",'ก.ย.'!AA12),IF('ก.ย.'!AA42="","",'ก.ย.'!AA42))</f>
        <v/>
      </c>
      <c r="FJ12" s="188" t="str">
        <f>IF($B$2=1,IF('ก.ย.'!AB12="","",'ก.ย.'!AB12),IF('ก.ย.'!AB42="","",'ก.ย.'!AB42))</f>
        <v/>
      </c>
      <c r="FK12" s="188" t="str">
        <f>IF($B$2=1,IF('ก.ย.'!AC12="","",'ก.ย.'!AC12),IF('ก.ย.'!AC42="","",'ก.ย.'!AC42))</f>
        <v/>
      </c>
      <c r="FL12" s="188" t="str">
        <f>IF($B$2=1,IF('ก.ย.'!AD12="","",'ก.ย.'!AD12),IF('ก.ย.'!AD42="","",'ก.ย.'!AD42))</f>
        <v/>
      </c>
      <c r="FM12" s="188" t="str">
        <f>IF($B$2=1,IF('ก.ย.'!AE12="","",'ก.ย.'!AE12),IF('ก.ย.'!AE42="","",'ก.ย.'!AE42))</f>
        <v/>
      </c>
      <c r="FN12" s="188" t="str">
        <f>IF($B$2=1,IF('ก.ย.'!AF12="","",'ก.ย.'!AF12),IF('ก.ย.'!AF42="","",'ก.ย.'!AF42))</f>
        <v/>
      </c>
      <c r="FO12" s="188" t="str">
        <f>IF($B$2=1,IF('ก.ย.'!AG12="","",'ก.ย.'!AG12),IF('ก.ย.'!AG42="","",'ก.ย.'!AG42))</f>
        <v/>
      </c>
      <c r="FP12" s="188" t="str">
        <f>IF($B$2=1,IF('ก.ย.'!AH12="","",'ก.ย.'!AH12),IF('ก.ย.'!AH42="","",'ก.ย.'!AH42))</f>
        <v/>
      </c>
      <c r="FQ12" s="188" t="str">
        <f>IF($B$2=1,IF('ก.ย.'!AI12="","",'ก.ย.'!AI12),IF('ก.ย.'!AI42="","",'ก.ย.'!AI42))</f>
        <v/>
      </c>
      <c r="FR12" s="187">
        <f t="shared" si="15"/>
        <v>9</v>
      </c>
      <c r="FS12" s="188"/>
      <c r="FT12" s="188" t="str">
        <f>IF($B$2=1,IF('ต.ค.'!D12="","",'ต.ค.'!D12),IF('ต.ค.'!D42="","",'ต.ค.'!D42))</f>
        <v/>
      </c>
      <c r="FU12" s="188" t="str">
        <f>IF($B$2=1,IF('ต.ค.'!E12="","",'ต.ค.'!E12),IF('ต.ค.'!E42="","",'ต.ค.'!E42))</f>
        <v/>
      </c>
      <c r="FV12" s="188" t="str">
        <f>IF($B$2=1,IF('ต.ค.'!F12="","",'ต.ค.'!F12),IF('ต.ค.'!F42="","",'ต.ค.'!F42))</f>
        <v/>
      </c>
      <c r="FW12" s="188" t="str">
        <f>IF($B$2=1,IF('ต.ค.'!G12="","",'ต.ค.'!G12),IF('ต.ค.'!G42="","",'ต.ค.'!G42))</f>
        <v/>
      </c>
      <c r="FX12" s="188" t="str">
        <f>IF($B$2=1,IF('ต.ค.'!H12="","",'ต.ค.'!H12),IF('ต.ค.'!H42="","",'ต.ค.'!H42))</f>
        <v/>
      </c>
      <c r="FY12" s="188" t="str">
        <f>IF($B$2=1,IF('ต.ค.'!I12="","",'ต.ค.'!I12),IF('ต.ค.'!I42="","",'ต.ค.'!I42))</f>
        <v/>
      </c>
      <c r="FZ12" s="188" t="str">
        <f>IF($B$2=1,IF('ต.ค.'!J12="","",'ต.ค.'!J12),IF('ต.ค.'!J42="","",'ต.ค.'!J42))</f>
        <v/>
      </c>
      <c r="GA12" s="188" t="str">
        <f>IF($B$2=1,IF('ต.ค.'!K12="","",'ต.ค.'!K12),IF('ต.ค.'!K42="","",'ต.ค.'!K42))</f>
        <v/>
      </c>
      <c r="GB12" s="188" t="str">
        <f>IF($B$2=1,IF('ต.ค.'!L12="","",'ต.ค.'!L12),IF('ต.ค.'!L42="","",'ต.ค.'!L42))</f>
        <v/>
      </c>
      <c r="GC12" s="188" t="str">
        <f>IF($B$2=1,IF('ต.ค.'!M12="","",'ต.ค.'!M12),IF('ต.ค.'!M42="","",'ต.ค.'!M42))</f>
        <v/>
      </c>
      <c r="GD12" s="188" t="str">
        <f>IF($B$2=1,IF('ต.ค.'!N12="","",'ต.ค.'!N12),IF('ต.ค.'!N42="","",'ต.ค.'!N42))</f>
        <v/>
      </c>
      <c r="GE12" s="188" t="str">
        <f>IF($B$2=1,IF('ต.ค.'!O12="","",'ต.ค.'!O12),IF('ต.ค.'!O42="","",'ต.ค.'!O42))</f>
        <v/>
      </c>
      <c r="GF12" s="188" t="str">
        <f>IF($B$2=1,IF('ต.ค.'!P12="","",'ต.ค.'!P12),IF('ต.ค.'!P42="","",'ต.ค.'!P42))</f>
        <v/>
      </c>
      <c r="GG12" s="188" t="str">
        <f>IF($B$2=1,IF('ต.ค.'!Q12="","",'ต.ค.'!Q12),IF('ต.ค.'!Q42="","",'ต.ค.'!Q42))</f>
        <v/>
      </c>
      <c r="GH12" s="188" t="str">
        <f>IF($B$2=1,IF('ต.ค.'!R12="","",'ต.ค.'!R12),IF('ต.ค.'!R42="","",'ต.ค.'!R42))</f>
        <v/>
      </c>
      <c r="GI12" s="188" t="str">
        <f>IF($B$2=1,IF('ต.ค.'!S12="","",'ต.ค.'!S12),IF('ต.ค.'!S42="","",'ต.ค.'!S42))</f>
        <v/>
      </c>
      <c r="GJ12" s="188" t="str">
        <f>IF($B$2=1,IF('ต.ค.'!T12="","",'ต.ค.'!T12),IF('ต.ค.'!T42="","",'ต.ค.'!T42))</f>
        <v/>
      </c>
      <c r="GK12" s="188" t="str">
        <f>IF($B$2=1,IF('ต.ค.'!U12="","",'ต.ค.'!U12),IF('ต.ค.'!U42="","",'ต.ค.'!U42))</f>
        <v/>
      </c>
      <c r="GL12" s="188" t="str">
        <f>IF($B$2=1,IF('ต.ค.'!V12="","",'ต.ค.'!V12),IF('ต.ค.'!V42="","",'ต.ค.'!V42))</f>
        <v/>
      </c>
      <c r="GM12" s="188" t="str">
        <f>IF($B$2=1,IF('ต.ค.'!W12="","",'ต.ค.'!W12),IF('ต.ค.'!W42="","",'ต.ค.'!W42))</f>
        <v/>
      </c>
      <c r="GN12" s="188" t="str">
        <f>IF($B$2=1,IF('ต.ค.'!X12="","",'ต.ค.'!X12),IF('ต.ค.'!X42="","",'ต.ค.'!X42))</f>
        <v/>
      </c>
      <c r="GO12" s="188" t="str">
        <f>IF($B$2=1,IF('ต.ค.'!Y12="","",'ต.ค.'!Y12),IF('ต.ค.'!Y42="","",'ต.ค.'!Y42))</f>
        <v/>
      </c>
      <c r="GP12" s="188" t="str">
        <f>IF($B$2=1,IF('ต.ค.'!Z12="","",'ต.ค.'!Z12),IF('ต.ค.'!Z42="","",'ต.ค.'!Z42))</f>
        <v/>
      </c>
      <c r="GQ12" s="188" t="str">
        <f>IF($B$2=1,IF('ต.ค.'!AA12="","",'ต.ค.'!AA12),IF('ต.ค.'!AA42="","",'ต.ค.'!AA42))</f>
        <v/>
      </c>
      <c r="GR12" s="188" t="str">
        <f>IF($B$2=1,IF('ต.ค.'!AB12="","",'ต.ค.'!AB12),IF('ต.ค.'!AB42="","",'ต.ค.'!AB42))</f>
        <v/>
      </c>
      <c r="GS12" s="188" t="str">
        <f>IF($B$2=1,IF('ต.ค.'!AC12="","",'ต.ค.'!AC12),IF('ต.ค.'!AC42="","",'ต.ค.'!AC42))</f>
        <v/>
      </c>
      <c r="GT12" s="188" t="str">
        <f>IF($B$2=1,IF('ต.ค.'!AD12="","",'ต.ค.'!AD12),IF('ต.ค.'!AD42="","",'ต.ค.'!AD42))</f>
        <v/>
      </c>
      <c r="GU12" s="188" t="str">
        <f>IF($B$2=1,IF('ต.ค.'!AE12="","",'ต.ค.'!AE12),IF('ต.ค.'!AE42="","",'ต.ค.'!AE42))</f>
        <v/>
      </c>
      <c r="GV12" s="188" t="str">
        <f>IF($B$2=1,IF('ต.ค.'!AF12="","",'ต.ค.'!AF12),IF('ต.ค.'!AF42="","",'ต.ค.'!AF42))</f>
        <v/>
      </c>
      <c r="GW12" s="188" t="str">
        <f>IF($B$2=1,IF('ต.ค.'!AG12="","",'ต.ค.'!AG12),IF('ต.ค.'!AG42="","",'ต.ค.'!AG42))</f>
        <v/>
      </c>
      <c r="GX12" s="188" t="str">
        <f>IF($B$2=1,IF('ต.ค.'!AH12="","",'ต.ค.'!AH12),IF('ต.ค.'!AH42="","",'ต.ค.'!AH42))</f>
        <v/>
      </c>
      <c r="GY12" s="188" t="str">
        <f>IF($B$2=1,IF('ต.ค.'!AI12="","",'ต.ค.'!AI12),IF('ต.ค.'!AI42="","",'ต.ค.'!AI42))</f>
        <v/>
      </c>
      <c r="GZ12" s="187">
        <f t="shared" si="16"/>
        <v>9</v>
      </c>
      <c r="HA12" s="188"/>
      <c r="HB12" s="188" t="str">
        <f>IF($B$2=1,IF('พ.ย.'!D12="","",'พ.ย.'!D12),IF('พ.ย.'!D42="","",'พ.ย.'!D42))</f>
        <v/>
      </c>
      <c r="HC12" s="188" t="str">
        <f>IF($B$2=1,IF('พ.ย.'!E12="","",'พ.ย.'!E12),IF('พ.ย.'!E42="","",'พ.ย.'!E42))</f>
        <v/>
      </c>
      <c r="HD12" s="188" t="str">
        <f>IF($B$2=1,IF('พ.ย.'!F12="","",'พ.ย.'!F12),IF('พ.ย.'!F42="","",'พ.ย.'!F42))</f>
        <v/>
      </c>
      <c r="HE12" s="188" t="str">
        <f>IF($B$2=1,IF('พ.ย.'!G12="","",'พ.ย.'!G12),IF('พ.ย.'!G42="","",'พ.ย.'!G42))</f>
        <v/>
      </c>
      <c r="HF12" s="188" t="str">
        <f>IF($B$2=1,IF('พ.ย.'!H12="","",'พ.ย.'!H12),IF('พ.ย.'!H42="","",'พ.ย.'!H42))</f>
        <v/>
      </c>
      <c r="HG12" s="188" t="str">
        <f>IF($B$2=1,IF('พ.ย.'!I12="","",'พ.ย.'!I12),IF('พ.ย.'!I42="","",'พ.ย.'!I42))</f>
        <v/>
      </c>
      <c r="HH12" s="188" t="str">
        <f>IF($B$2=1,IF('พ.ย.'!J12="","",'พ.ย.'!J12),IF('พ.ย.'!J42="","",'พ.ย.'!J42))</f>
        <v/>
      </c>
      <c r="HI12" s="188" t="str">
        <f>IF($B$2=1,IF('พ.ย.'!K12="","",'พ.ย.'!K12),IF('พ.ย.'!K42="","",'พ.ย.'!K42))</f>
        <v/>
      </c>
      <c r="HJ12" s="188" t="str">
        <f>IF($B$2=1,IF('พ.ย.'!L12="","",'พ.ย.'!L12),IF('พ.ย.'!L42="","",'พ.ย.'!L42))</f>
        <v/>
      </c>
      <c r="HK12" s="188" t="str">
        <f>IF($B$2=1,IF('พ.ย.'!M12="","",'พ.ย.'!M12),IF('พ.ย.'!M42="","",'พ.ย.'!M42))</f>
        <v/>
      </c>
      <c r="HL12" s="188" t="str">
        <f>IF($B$2=1,IF('พ.ย.'!N12="","",'พ.ย.'!N12),IF('พ.ย.'!N42="","",'พ.ย.'!N42))</f>
        <v/>
      </c>
      <c r="HM12" s="188" t="str">
        <f>IF($B$2=1,IF('พ.ย.'!O12="","",'พ.ย.'!O12),IF('พ.ย.'!O42="","",'พ.ย.'!O42))</f>
        <v/>
      </c>
      <c r="HN12" s="188" t="str">
        <f>IF($B$2=1,IF('พ.ย.'!P12="","",'พ.ย.'!P12),IF('พ.ย.'!P42="","",'พ.ย.'!P42))</f>
        <v/>
      </c>
      <c r="HO12" s="188" t="str">
        <f>IF($B$2=1,IF('พ.ย.'!Q12="","",'พ.ย.'!Q12),IF('พ.ย.'!Q42="","",'พ.ย.'!Q42))</f>
        <v/>
      </c>
      <c r="HP12" s="188" t="str">
        <f>IF($B$2=1,IF('พ.ย.'!R12="","",'พ.ย.'!R12),IF('พ.ย.'!R42="","",'พ.ย.'!R42))</f>
        <v/>
      </c>
      <c r="HQ12" s="188" t="str">
        <f>IF($B$2=1,IF('พ.ย.'!S12="","",'พ.ย.'!S12),IF('พ.ย.'!S42="","",'พ.ย.'!S42))</f>
        <v/>
      </c>
      <c r="HR12" s="188" t="str">
        <f>IF($B$2=1,IF('พ.ย.'!T12="","",'พ.ย.'!T12),IF('พ.ย.'!T42="","",'พ.ย.'!T42))</f>
        <v/>
      </c>
      <c r="HS12" s="188" t="str">
        <f>IF($B$2=1,IF('พ.ย.'!U12="","",'พ.ย.'!U12),IF('พ.ย.'!U42="","",'พ.ย.'!U42))</f>
        <v/>
      </c>
      <c r="HT12" s="188" t="str">
        <f>IF($B$2=1,IF('พ.ย.'!V12="","",'พ.ย.'!V12),IF('พ.ย.'!V42="","",'พ.ย.'!V42))</f>
        <v/>
      </c>
      <c r="HU12" s="188" t="str">
        <f>IF($B$2=1,IF('พ.ย.'!W12="","",'พ.ย.'!W12),IF('พ.ย.'!W42="","",'พ.ย.'!W42))</f>
        <v/>
      </c>
      <c r="HV12" s="188" t="str">
        <f>IF($B$2=1,IF('พ.ย.'!X12="","",'พ.ย.'!X12),IF('พ.ย.'!X42="","",'พ.ย.'!X42))</f>
        <v/>
      </c>
      <c r="HW12" s="188" t="str">
        <f>IF($B$2=1,IF('พ.ย.'!Y12="","",'พ.ย.'!Y12),IF('พ.ย.'!Y42="","",'พ.ย.'!Y42))</f>
        <v/>
      </c>
      <c r="HX12" s="188" t="str">
        <f>IF($B$2=1,IF('พ.ย.'!Z12="","",'พ.ย.'!Z12),IF('พ.ย.'!Z42="","",'พ.ย.'!Z42))</f>
        <v/>
      </c>
      <c r="HY12" s="188" t="str">
        <f>IF($B$2=1,IF('พ.ย.'!AA12="","",'พ.ย.'!AA12),IF('พ.ย.'!AA42="","",'พ.ย.'!AA42))</f>
        <v/>
      </c>
      <c r="HZ12" s="188" t="str">
        <f>IF($B$2=1,IF('พ.ย.'!AB12="","",'พ.ย.'!AB12),IF('พ.ย.'!AB42="","",'พ.ย.'!AB42))</f>
        <v/>
      </c>
      <c r="IA12" s="188" t="str">
        <f>IF($B$2=1,IF('พ.ย.'!AC12="","",'พ.ย.'!AC12),IF('พ.ย.'!AC42="","",'พ.ย.'!AC42))</f>
        <v/>
      </c>
      <c r="IB12" s="188" t="str">
        <f>IF($B$2=1,IF('พ.ย.'!AD12="","",'พ.ย.'!AD12),IF('พ.ย.'!AD42="","",'พ.ย.'!AD42))</f>
        <v/>
      </c>
      <c r="IC12" s="188" t="str">
        <f>IF($B$2=1,IF('พ.ย.'!AE12="","",'พ.ย.'!AE12),IF('พ.ย.'!AE42="","",'พ.ย.'!AE42))</f>
        <v/>
      </c>
      <c r="ID12" s="188" t="str">
        <f>IF($B$2=1,IF('พ.ย.'!AF12="","",'พ.ย.'!AF12),IF('พ.ย.'!AF42="","",'พ.ย.'!AF42))</f>
        <v/>
      </c>
      <c r="IE12" s="188" t="str">
        <f>IF($B$2=1,IF('พ.ย.'!AG12="","",'พ.ย.'!AG12),IF('พ.ย.'!AG42="","",'พ.ย.'!AG42))</f>
        <v/>
      </c>
      <c r="IF12" s="188" t="str">
        <f>IF($B$2=1,IF('พ.ย.'!AH12="","",'พ.ย.'!AH12),IF('พ.ย.'!AH42="","",'พ.ย.'!AH42))</f>
        <v/>
      </c>
      <c r="IG12" s="188" t="str">
        <f>IF($B$2=1,IF('พ.ย.'!AI12="","",'พ.ย.'!AI12),IF('พ.ย.'!AI42="","",'พ.ย.'!AI42))</f>
        <v/>
      </c>
      <c r="IH12" s="187">
        <f t="shared" si="17"/>
        <v>9</v>
      </c>
      <c r="II12" s="188"/>
      <c r="IJ12" s="188" t="str">
        <f>IF($B$2=1,IF('ธ.ค.'!D12="","",'ธ.ค.'!D12),IF('ธ.ค.'!D42="","",'ธ.ค.'!D42))</f>
        <v/>
      </c>
      <c r="IK12" s="188" t="str">
        <f>IF($B$2=1,IF('ธ.ค.'!E12="","",'ธ.ค.'!E12),IF('ธ.ค.'!E42="","",'ธ.ค.'!E42))</f>
        <v/>
      </c>
      <c r="IL12" s="188" t="str">
        <f>IF($B$2=1,IF('ธ.ค.'!F12="","",'ธ.ค.'!F12),IF('ธ.ค.'!F42="","",'ธ.ค.'!F42))</f>
        <v/>
      </c>
      <c r="IM12" s="188" t="str">
        <f>IF($B$2=1,IF('ธ.ค.'!G12="","",'ธ.ค.'!G12),IF('ธ.ค.'!G42="","",'ธ.ค.'!G42))</f>
        <v/>
      </c>
      <c r="IN12" s="188" t="str">
        <f>IF($B$2=1,IF('ธ.ค.'!H12="","",'ธ.ค.'!H12),IF('ธ.ค.'!H42="","",'ธ.ค.'!H42))</f>
        <v/>
      </c>
      <c r="IO12" s="188" t="str">
        <f>IF($B$2=1,IF('ธ.ค.'!I12="","",'ธ.ค.'!I12),IF('ธ.ค.'!I42="","",'ธ.ค.'!I42))</f>
        <v/>
      </c>
      <c r="IP12" s="188" t="str">
        <f>IF($B$2=1,IF('ธ.ค.'!J12="","",'ธ.ค.'!J12),IF('ธ.ค.'!J42="","",'ธ.ค.'!J42))</f>
        <v/>
      </c>
      <c r="IQ12" s="188" t="str">
        <f>IF($B$2=1,IF('ธ.ค.'!K12="","",'ธ.ค.'!K12),IF('ธ.ค.'!K42="","",'ธ.ค.'!K42))</f>
        <v/>
      </c>
      <c r="IR12" s="188" t="str">
        <f>IF($B$2=1,IF('ธ.ค.'!L12="","",'ธ.ค.'!L12),IF('ธ.ค.'!L42="","",'ธ.ค.'!L42))</f>
        <v/>
      </c>
      <c r="IS12" s="188" t="str">
        <f>IF($B$2=1,IF('ธ.ค.'!M12="","",'ธ.ค.'!M12),IF('ธ.ค.'!M42="","",'ธ.ค.'!M42))</f>
        <v/>
      </c>
      <c r="IT12" s="188" t="str">
        <f>IF($B$2=1,IF('ธ.ค.'!N12="","",'ธ.ค.'!N12),IF('ธ.ค.'!N42="","",'ธ.ค.'!N42))</f>
        <v/>
      </c>
      <c r="IU12" s="188" t="str">
        <f>IF($B$2=1,IF('ธ.ค.'!O12="","",'ธ.ค.'!O12),IF('ธ.ค.'!O42="","",'ธ.ค.'!O42))</f>
        <v/>
      </c>
      <c r="IV12" s="188" t="str">
        <f>IF($B$2=1,IF('ธ.ค.'!P12="","",'ธ.ค.'!P12),IF('ธ.ค.'!P42="","",'ธ.ค.'!P42))</f>
        <v/>
      </c>
      <c r="IW12" s="188" t="str">
        <f>IF($B$2=1,IF('ธ.ค.'!Q12="","",'ธ.ค.'!Q12),IF('ธ.ค.'!Q42="","",'ธ.ค.'!Q42))</f>
        <v/>
      </c>
      <c r="IX12" s="188" t="str">
        <f>IF($B$2=1,IF('ธ.ค.'!R12="","",'ธ.ค.'!R12),IF('ธ.ค.'!R42="","",'ธ.ค.'!R42))</f>
        <v/>
      </c>
      <c r="IY12" s="188" t="str">
        <f>IF($B$2=1,IF('ธ.ค.'!S12="","",'ธ.ค.'!S12),IF('ธ.ค.'!S42="","",'ธ.ค.'!S42))</f>
        <v/>
      </c>
      <c r="IZ12" s="188" t="str">
        <f>IF($B$2=1,IF('ธ.ค.'!T12="","",'ธ.ค.'!T12),IF('ธ.ค.'!T42="","",'ธ.ค.'!T42))</f>
        <v/>
      </c>
      <c r="JA12" s="188" t="str">
        <f>IF($B$2=1,IF('ธ.ค.'!U12="","",'ธ.ค.'!U12),IF('ธ.ค.'!U42="","",'ธ.ค.'!U42))</f>
        <v/>
      </c>
      <c r="JB12" s="188" t="str">
        <f>IF($B$2=1,IF('ธ.ค.'!V12="","",'ธ.ค.'!V12),IF('ธ.ค.'!V42="","",'ธ.ค.'!V42))</f>
        <v/>
      </c>
      <c r="JC12" s="188" t="str">
        <f>IF($B$2=1,IF('ธ.ค.'!W12="","",'ธ.ค.'!W12),IF('ธ.ค.'!W42="","",'ธ.ค.'!W42))</f>
        <v/>
      </c>
      <c r="JD12" s="188" t="str">
        <f>IF($B$2=1,IF('ธ.ค.'!X12="","",'ธ.ค.'!X12),IF('ธ.ค.'!X42="","",'ธ.ค.'!X42))</f>
        <v/>
      </c>
      <c r="JE12" s="188" t="str">
        <f>IF($B$2=1,IF('ธ.ค.'!Y12="","",'ธ.ค.'!Y12),IF('ธ.ค.'!Y42="","",'ธ.ค.'!Y42))</f>
        <v/>
      </c>
      <c r="JF12" s="188" t="str">
        <f>IF($B$2=1,IF('ธ.ค.'!Z12="","",'ธ.ค.'!Z12),IF('ธ.ค.'!Z42="","",'ธ.ค.'!Z42))</f>
        <v/>
      </c>
      <c r="JG12" s="188" t="str">
        <f>IF($B$2=1,IF('ธ.ค.'!AA12="","",'ธ.ค.'!AA12),IF('ธ.ค.'!AA42="","",'ธ.ค.'!AA42))</f>
        <v/>
      </c>
      <c r="JH12" s="188" t="str">
        <f>IF($B$2=1,IF('ธ.ค.'!AB12="","",'ธ.ค.'!AB12),IF('ธ.ค.'!AB42="","",'ธ.ค.'!AB42))</f>
        <v/>
      </c>
      <c r="JI12" s="188" t="str">
        <f>IF($B$2=1,IF('ธ.ค.'!AC12="","",'ธ.ค.'!AC12),IF('ธ.ค.'!AC42="","",'ธ.ค.'!AC42))</f>
        <v/>
      </c>
      <c r="JJ12" s="188" t="str">
        <f>IF($B$2=1,IF('ธ.ค.'!AD12="","",'ธ.ค.'!AD12),IF('ธ.ค.'!AD42="","",'ธ.ค.'!AD42))</f>
        <v/>
      </c>
      <c r="JK12" s="188" t="str">
        <f>IF($B$2=1,IF('ธ.ค.'!AE12="","",'ธ.ค.'!AE12),IF('ธ.ค.'!AE42="","",'ธ.ค.'!AE42))</f>
        <v/>
      </c>
      <c r="JL12" s="188" t="str">
        <f>IF($B$2=1,IF('ธ.ค.'!AF12="","",'ธ.ค.'!AF12),IF('ธ.ค.'!AF42="","",'ธ.ค.'!AF42))</f>
        <v/>
      </c>
      <c r="JM12" s="188" t="str">
        <f>IF($B$2=1,IF('ธ.ค.'!AG12="","",'ธ.ค.'!AG12),IF('ธ.ค.'!AG42="","",'ธ.ค.'!AG42))</f>
        <v/>
      </c>
      <c r="JN12" s="188" t="str">
        <f>IF($B$2=1,IF('ธ.ค.'!AH12="","",'ธ.ค.'!AH12),IF('ธ.ค.'!AH42="","",'ธ.ค.'!AH42))</f>
        <v/>
      </c>
      <c r="JO12" s="188" t="str">
        <f>IF($B$2=1,IF('ธ.ค.'!AI12="","",'ธ.ค.'!AI12),IF('ธ.ค.'!AI42="","",'ธ.ค.'!AI42))</f>
        <v/>
      </c>
      <c r="JP12" s="187">
        <f t="shared" si="18"/>
        <v>9</v>
      </c>
      <c r="JQ12" s="188"/>
      <c r="JR12" s="188" t="str">
        <f>IF($B$2=1,IF('ม.ค.'!D12="","",'ม.ค.'!D12),IF('ม.ค.'!D42="","",'ม.ค.'!D42))</f>
        <v/>
      </c>
      <c r="JS12" s="188" t="str">
        <f>IF($B$2=1,IF('ม.ค.'!E12="","",'ม.ค.'!E12),IF('ม.ค.'!E42="","",'ม.ค.'!E42))</f>
        <v/>
      </c>
      <c r="JT12" s="188" t="str">
        <f>IF($B$2=1,IF('ม.ค.'!F12="","",'ม.ค.'!F12),IF('ม.ค.'!F42="","",'ม.ค.'!F42))</f>
        <v/>
      </c>
      <c r="JU12" s="188" t="str">
        <f>IF($B$2=1,IF('ม.ค.'!G12="","",'ม.ค.'!G12),IF('ม.ค.'!G42="","",'ม.ค.'!G42))</f>
        <v/>
      </c>
      <c r="JV12" s="188" t="str">
        <f>IF($B$2=1,IF('ม.ค.'!H12="","",'ม.ค.'!H12),IF('ม.ค.'!H42="","",'ม.ค.'!H42))</f>
        <v/>
      </c>
      <c r="JW12" s="188" t="str">
        <f>IF($B$2=1,IF('ม.ค.'!I12="","",'ม.ค.'!I12),IF('ม.ค.'!I42="","",'ม.ค.'!I42))</f>
        <v/>
      </c>
      <c r="JX12" s="188" t="str">
        <f>IF($B$2=1,IF('ม.ค.'!J12="","",'ม.ค.'!J12),IF('ม.ค.'!J42="","",'ม.ค.'!J42))</f>
        <v/>
      </c>
      <c r="JY12" s="188" t="str">
        <f>IF($B$2=1,IF('ม.ค.'!K12="","",'ม.ค.'!K12),IF('ม.ค.'!K42="","",'ม.ค.'!K42))</f>
        <v/>
      </c>
      <c r="JZ12" s="188" t="str">
        <f>IF($B$2=1,IF('ม.ค.'!L12="","",'ม.ค.'!L12),IF('ม.ค.'!L42="","",'ม.ค.'!L42))</f>
        <v/>
      </c>
      <c r="KA12" s="188" t="str">
        <f>IF($B$2=1,IF('ม.ค.'!M12="","",'ม.ค.'!M12),IF('ม.ค.'!M42="","",'ม.ค.'!M42))</f>
        <v/>
      </c>
      <c r="KB12" s="188" t="str">
        <f>IF($B$2=1,IF('ม.ค.'!N12="","",'ม.ค.'!N12),IF('ม.ค.'!N42="","",'ม.ค.'!N42))</f>
        <v/>
      </c>
      <c r="KC12" s="188" t="str">
        <f>IF($B$2=1,IF('ม.ค.'!O12="","",'ม.ค.'!O12),IF('ม.ค.'!O42="","",'ม.ค.'!O42))</f>
        <v/>
      </c>
      <c r="KD12" s="188" t="str">
        <f>IF($B$2=1,IF('ม.ค.'!P12="","",'ม.ค.'!P12),IF('ม.ค.'!P42="","",'ม.ค.'!P42))</f>
        <v/>
      </c>
      <c r="KE12" s="188" t="str">
        <f>IF($B$2=1,IF('ม.ค.'!Q12="","",'ม.ค.'!Q12),IF('ม.ค.'!Q42="","",'ม.ค.'!Q42))</f>
        <v/>
      </c>
      <c r="KF12" s="188" t="str">
        <f>IF($B$2=1,IF('ม.ค.'!R12="","",'ม.ค.'!R12),IF('ม.ค.'!R42="","",'ม.ค.'!R42))</f>
        <v/>
      </c>
      <c r="KG12" s="188" t="str">
        <f>IF($B$2=1,IF('ม.ค.'!S12="","",'ม.ค.'!S12),IF('ม.ค.'!S42="","",'ม.ค.'!S42))</f>
        <v/>
      </c>
      <c r="KH12" s="188" t="str">
        <f>IF($B$2=1,IF('ม.ค.'!T12="","",'ม.ค.'!T12),IF('ม.ค.'!T42="","",'ม.ค.'!T42))</f>
        <v/>
      </c>
      <c r="KI12" s="188" t="str">
        <f>IF($B$2=1,IF('ม.ค.'!U12="","",'ม.ค.'!U12),IF('ม.ค.'!U42="","",'ม.ค.'!U42))</f>
        <v/>
      </c>
      <c r="KJ12" s="188" t="str">
        <f>IF($B$2=1,IF('ม.ค.'!V12="","",'ม.ค.'!V12),IF('ม.ค.'!V42="","",'ม.ค.'!V42))</f>
        <v/>
      </c>
      <c r="KK12" s="188" t="str">
        <f>IF($B$2=1,IF('ม.ค.'!W12="","",'ม.ค.'!W12),IF('ม.ค.'!W42="","",'ม.ค.'!W42))</f>
        <v/>
      </c>
      <c r="KL12" s="188" t="str">
        <f>IF($B$2=1,IF('ม.ค.'!X12="","",'ม.ค.'!X12),IF('ม.ค.'!X42="","",'ม.ค.'!X42))</f>
        <v/>
      </c>
      <c r="KM12" s="188" t="str">
        <f>IF($B$2=1,IF('ม.ค.'!Y12="","",'ม.ค.'!Y12),IF('ม.ค.'!Y42="","",'ม.ค.'!Y42))</f>
        <v/>
      </c>
      <c r="KN12" s="188" t="str">
        <f>IF($B$2=1,IF('ม.ค.'!Z12="","",'ม.ค.'!Z12),IF('ม.ค.'!Z42="","",'ม.ค.'!Z42))</f>
        <v/>
      </c>
      <c r="KO12" s="188" t="str">
        <f>IF($B$2=1,IF('ม.ค.'!AA12="","",'ม.ค.'!AA12),IF('ม.ค.'!AA42="","",'ม.ค.'!AA42))</f>
        <v/>
      </c>
      <c r="KP12" s="188" t="str">
        <f>IF($B$2=1,IF('ม.ค.'!AB12="","",'ม.ค.'!AB12),IF('ม.ค.'!AB42="","",'ม.ค.'!AB42))</f>
        <v/>
      </c>
      <c r="KQ12" s="188" t="str">
        <f>IF($B$2=1,IF('ม.ค.'!AC12="","",'ม.ค.'!AC12),IF('ม.ค.'!AC42="","",'ม.ค.'!AC42))</f>
        <v/>
      </c>
      <c r="KR12" s="188" t="str">
        <f>IF($B$2=1,IF('ม.ค.'!AD12="","",'ม.ค.'!AD12),IF('ม.ค.'!AD42="","",'ม.ค.'!AD42))</f>
        <v/>
      </c>
      <c r="KS12" s="188" t="str">
        <f>IF($B$2=1,IF('ม.ค.'!AE12="","",'ม.ค.'!AE12),IF('ม.ค.'!AE42="","",'ม.ค.'!AE42))</f>
        <v/>
      </c>
      <c r="KT12" s="188" t="str">
        <f>IF($B$2=1,IF('ม.ค.'!AF12="","",'ม.ค.'!AF12),IF('ม.ค.'!AF42="","",'ม.ค.'!AF42))</f>
        <v/>
      </c>
      <c r="KU12" s="188" t="str">
        <f>IF($B$2=1,IF('ม.ค.'!AG12="","",'ม.ค.'!AG12),IF('ม.ค.'!AG42="","",'ม.ค.'!AG42))</f>
        <v/>
      </c>
      <c r="KV12" s="188" t="str">
        <f>IF($B$2=1,IF('ม.ค.'!AH12="","",'ม.ค.'!AH12),IF('ม.ค.'!AH42="","",'ม.ค.'!AH42))</f>
        <v/>
      </c>
      <c r="KW12" s="188" t="str">
        <f>IF($B$2=1,IF('ม.ค.'!AI12="","",'ม.ค.'!AI12),IF('ม.ค.'!AI42="","",'ม.ค.'!AI42))</f>
        <v/>
      </c>
      <c r="KX12" s="187">
        <f t="shared" si="19"/>
        <v>9</v>
      </c>
      <c r="KY12" s="188"/>
      <c r="KZ12" s="188" t="str">
        <f>IF($B$2=1,IF('ก.พ.'!D12="","",'ก.พ.'!D12),IF('ก.พ.'!D42="","",'ก.พ.'!D42))</f>
        <v/>
      </c>
      <c r="LA12" s="188" t="str">
        <f>IF($B$2=1,IF('ก.พ.'!E12="","",'ก.พ.'!E12),IF('ก.พ.'!E42="","",'ก.พ.'!E42))</f>
        <v/>
      </c>
      <c r="LB12" s="188" t="str">
        <f>IF($B$2=1,IF('ก.พ.'!F12="","",'ก.พ.'!F12),IF('ก.พ.'!F42="","",'ก.พ.'!F42))</f>
        <v/>
      </c>
      <c r="LC12" s="188" t="str">
        <f>IF($B$2=1,IF('ก.พ.'!G12="","",'ก.พ.'!G12),IF('ก.พ.'!G42="","",'ก.พ.'!G42))</f>
        <v/>
      </c>
      <c r="LD12" s="188" t="str">
        <f>IF($B$2=1,IF('ก.พ.'!H12="","",'ก.พ.'!H12),IF('ก.พ.'!H42="","",'ก.พ.'!H42))</f>
        <v/>
      </c>
      <c r="LE12" s="188" t="str">
        <f>IF($B$2=1,IF('ก.พ.'!I12="","",'ก.พ.'!I12),IF('ก.พ.'!I42="","",'ก.พ.'!I42))</f>
        <v/>
      </c>
      <c r="LF12" s="188" t="str">
        <f>IF($B$2=1,IF('ก.พ.'!J12="","",'ก.พ.'!J12),IF('ก.พ.'!J42="","",'ก.พ.'!J42))</f>
        <v/>
      </c>
      <c r="LG12" s="188" t="str">
        <f>IF($B$2=1,IF('ก.พ.'!K12="","",'ก.พ.'!K12),IF('ก.พ.'!K42="","",'ก.พ.'!K42))</f>
        <v/>
      </c>
      <c r="LH12" s="188" t="str">
        <f>IF($B$2=1,IF('ก.พ.'!L12="","",'ก.พ.'!L12),IF('ก.พ.'!L42="","",'ก.พ.'!L42))</f>
        <v/>
      </c>
      <c r="LI12" s="188" t="str">
        <f>IF($B$2=1,IF('ก.พ.'!M12="","",'ก.พ.'!M12),IF('ก.พ.'!M42="","",'ก.พ.'!M42))</f>
        <v/>
      </c>
      <c r="LJ12" s="188" t="str">
        <f>IF($B$2=1,IF('ก.พ.'!N12="","",'ก.พ.'!N12),IF('ก.พ.'!N42="","",'ก.พ.'!N42))</f>
        <v/>
      </c>
      <c r="LK12" s="188" t="str">
        <f>IF($B$2=1,IF('ก.พ.'!O12="","",'ก.พ.'!O12),IF('ก.พ.'!O42="","",'ก.พ.'!O42))</f>
        <v/>
      </c>
      <c r="LL12" s="188" t="str">
        <f>IF($B$2=1,IF('ก.พ.'!P12="","",'ก.พ.'!P12),IF('ก.พ.'!P42="","",'ก.พ.'!P42))</f>
        <v/>
      </c>
      <c r="LM12" s="188" t="str">
        <f>IF($B$2=1,IF('ก.พ.'!Q12="","",'ก.พ.'!Q12),IF('ก.พ.'!Q42="","",'ก.พ.'!Q42))</f>
        <v/>
      </c>
      <c r="LN12" s="188" t="str">
        <f>IF($B$2=1,IF('ก.พ.'!R12="","",'ก.พ.'!R12),IF('ก.พ.'!R42="","",'ก.พ.'!R42))</f>
        <v/>
      </c>
      <c r="LO12" s="188" t="str">
        <f>IF($B$2=1,IF('ก.พ.'!S12="","",'ก.พ.'!S12),IF('ก.พ.'!S42="","",'ก.พ.'!S42))</f>
        <v/>
      </c>
      <c r="LP12" s="188" t="str">
        <f>IF($B$2=1,IF('ก.พ.'!T12="","",'ก.พ.'!T12),IF('ก.พ.'!T42="","",'ก.พ.'!T42))</f>
        <v/>
      </c>
      <c r="LQ12" s="188" t="str">
        <f>IF($B$2=1,IF('ก.พ.'!U12="","",'ก.พ.'!U12),IF('ก.พ.'!U42="","",'ก.พ.'!U42))</f>
        <v/>
      </c>
      <c r="LR12" s="188" t="str">
        <f>IF($B$2=1,IF('ก.พ.'!V12="","",'ก.พ.'!V12),IF('ก.พ.'!V42="","",'ก.พ.'!V42))</f>
        <v/>
      </c>
      <c r="LS12" s="188" t="str">
        <f>IF($B$2=1,IF('ก.พ.'!W12="","",'ก.พ.'!W12),IF('ก.พ.'!W42="","",'ก.พ.'!W42))</f>
        <v/>
      </c>
      <c r="LT12" s="188" t="str">
        <f>IF($B$2=1,IF('ก.พ.'!X12="","",'ก.พ.'!X12),IF('ก.พ.'!X42="","",'ก.พ.'!X42))</f>
        <v/>
      </c>
      <c r="LU12" s="188" t="str">
        <f>IF($B$2=1,IF('ก.พ.'!Y12="","",'ก.พ.'!Y12),IF('ก.พ.'!Y42="","",'ก.พ.'!Y42))</f>
        <v/>
      </c>
      <c r="LV12" s="188" t="str">
        <f>IF($B$2=1,IF('ก.พ.'!Z12="","",'ก.พ.'!Z12),IF('ก.พ.'!Z42="","",'ก.พ.'!Z42))</f>
        <v/>
      </c>
      <c r="LW12" s="188" t="str">
        <f>IF($B$2=1,IF('ก.พ.'!AA12="","",'ก.พ.'!AA12),IF('ก.พ.'!AA42="","",'ก.พ.'!AA42))</f>
        <v/>
      </c>
      <c r="LX12" s="188" t="str">
        <f>IF($B$2=1,IF('ก.พ.'!AB12="","",'ก.พ.'!AB12),IF('ก.พ.'!AB42="","",'ก.พ.'!AB42))</f>
        <v/>
      </c>
      <c r="LY12" s="188" t="str">
        <f>IF($B$2=1,IF('ก.พ.'!AC12="","",'ก.พ.'!AC12),IF('ก.พ.'!AC42="","",'ก.พ.'!AC42))</f>
        <v/>
      </c>
      <c r="LZ12" s="188" t="str">
        <f>IF($B$2=1,IF('ก.พ.'!AD12="","",'ก.พ.'!AD12),IF('ก.พ.'!AD42="","",'ก.พ.'!AD42))</f>
        <v/>
      </c>
      <c r="MA12" s="188" t="str">
        <f>IF($B$2=1,IF('ก.พ.'!AE12="","",'ก.พ.'!AE12),IF('ก.พ.'!AE42="","",'ก.พ.'!AE42))</f>
        <v/>
      </c>
      <c r="MB12" s="188" t="str">
        <f>IF($B$2=1,IF('ก.พ.'!AF12="","",'ก.พ.'!AF12),IF('ก.พ.'!AF42="","",'ก.พ.'!AF42))</f>
        <v/>
      </c>
      <c r="MC12" s="188" t="str">
        <f>IF($B$2=1,IF('ก.พ.'!AG12="","",'ก.พ.'!AG12),IF('ก.พ.'!AG42="","",'ก.พ.'!AG42))</f>
        <v/>
      </c>
      <c r="MD12" s="188" t="str">
        <f>IF($B$2=1,IF('ก.พ.'!AH12="","",'ก.พ.'!AH12),IF('ก.พ.'!AH42="","",'ก.พ.'!AH42))</f>
        <v/>
      </c>
      <c r="ME12" s="188" t="str">
        <f>IF($B$2=1,IF('ก.พ.'!AI12="","",'ก.พ.'!AI12),IF('ก.พ.'!AI42="","",'ก.พ.'!AI42))</f>
        <v/>
      </c>
      <c r="MF12" s="187">
        <f t="shared" si="20"/>
        <v>9</v>
      </c>
      <c r="MG12" s="188"/>
      <c r="MH12" s="188" t="str">
        <f>IF($B$2=1,IF('มี.ค.'!D12="","",'มี.ค.'!D12),IF('มี.ค.'!D42="","",'มี.ค.'!D42))</f>
        <v/>
      </c>
      <c r="MI12" s="188" t="str">
        <f>IF($B$2=1,IF('มี.ค.'!E12="","",'มี.ค.'!E12),IF('มี.ค.'!E42="","",'มี.ค.'!E42))</f>
        <v/>
      </c>
      <c r="MJ12" s="188" t="str">
        <f>IF($B$2=1,IF('มี.ค.'!F12="","",'มี.ค.'!F12),IF('มี.ค.'!F42="","",'มี.ค.'!F42))</f>
        <v/>
      </c>
      <c r="MK12" s="188" t="str">
        <f>IF($B$2=1,IF('มี.ค.'!G12="","",'มี.ค.'!G12),IF('มี.ค.'!G42="","",'มี.ค.'!G42))</f>
        <v/>
      </c>
      <c r="ML12" s="188" t="str">
        <f>IF($B$2=1,IF('มี.ค.'!H12="","",'มี.ค.'!H12),IF('มี.ค.'!H42="","",'มี.ค.'!H42))</f>
        <v/>
      </c>
      <c r="MM12" s="188" t="str">
        <f>IF($B$2=1,IF('มี.ค.'!I12="","",'มี.ค.'!I12),IF('มี.ค.'!I42="","",'มี.ค.'!I42))</f>
        <v/>
      </c>
      <c r="MN12" s="188" t="str">
        <f>IF($B$2=1,IF('มี.ค.'!J12="","",'มี.ค.'!J12),IF('มี.ค.'!J42="","",'มี.ค.'!J42))</f>
        <v/>
      </c>
      <c r="MO12" s="188" t="str">
        <f>IF($B$2=1,IF('มี.ค.'!K12="","",'มี.ค.'!K12),IF('มี.ค.'!K42="","",'มี.ค.'!K42))</f>
        <v/>
      </c>
      <c r="MP12" s="188" t="str">
        <f>IF($B$2=1,IF('มี.ค.'!L12="","",'มี.ค.'!L12),IF('มี.ค.'!L42="","",'มี.ค.'!L42))</f>
        <v/>
      </c>
      <c r="MQ12" s="188" t="str">
        <f>IF($B$2=1,IF('มี.ค.'!M12="","",'มี.ค.'!M12),IF('มี.ค.'!M42="","",'มี.ค.'!M42))</f>
        <v/>
      </c>
      <c r="MR12" s="188" t="str">
        <f>IF($B$2=1,IF('มี.ค.'!N12="","",'มี.ค.'!N12),IF('มี.ค.'!N42="","",'มี.ค.'!N42))</f>
        <v/>
      </c>
      <c r="MS12" s="188" t="str">
        <f>IF($B$2=1,IF('มี.ค.'!O12="","",'มี.ค.'!O12),IF('มี.ค.'!O42="","",'มี.ค.'!O42))</f>
        <v/>
      </c>
      <c r="MT12" s="188" t="str">
        <f>IF($B$2=1,IF('มี.ค.'!P12="","",'มี.ค.'!P12),IF('มี.ค.'!P42="","",'มี.ค.'!P42))</f>
        <v/>
      </c>
      <c r="MU12" s="188" t="str">
        <f>IF($B$2=1,IF('มี.ค.'!Q12="","",'มี.ค.'!Q12),IF('มี.ค.'!Q42="","",'มี.ค.'!Q42))</f>
        <v/>
      </c>
      <c r="MV12" s="188" t="str">
        <f>IF($B$2=1,IF('มี.ค.'!R12="","",'มี.ค.'!R12),IF('มี.ค.'!R42="","",'มี.ค.'!R42))</f>
        <v/>
      </c>
      <c r="MW12" s="188" t="str">
        <f>IF($B$2=1,IF('มี.ค.'!S12="","",'มี.ค.'!S12),IF('มี.ค.'!S42="","",'มี.ค.'!S42))</f>
        <v/>
      </c>
      <c r="MX12" s="188" t="str">
        <f>IF($B$2=1,IF('มี.ค.'!T12="","",'มี.ค.'!T12),IF('มี.ค.'!T42="","",'มี.ค.'!T42))</f>
        <v/>
      </c>
      <c r="MY12" s="188" t="str">
        <f>IF($B$2=1,IF('มี.ค.'!U12="","",'มี.ค.'!U12),IF('มี.ค.'!U42="","",'มี.ค.'!U42))</f>
        <v/>
      </c>
      <c r="MZ12" s="188" t="str">
        <f>IF($B$2=1,IF('มี.ค.'!V12="","",'มี.ค.'!V12),IF('มี.ค.'!V42="","",'มี.ค.'!V42))</f>
        <v/>
      </c>
      <c r="NA12" s="188" t="str">
        <f>IF($B$2=1,IF('มี.ค.'!W12="","",'มี.ค.'!W12),IF('มี.ค.'!W42="","",'มี.ค.'!W42))</f>
        <v/>
      </c>
      <c r="NB12" s="188" t="str">
        <f>IF($B$2=1,IF('มี.ค.'!X12="","",'มี.ค.'!X12),IF('มี.ค.'!X42="","",'มี.ค.'!X42))</f>
        <v/>
      </c>
      <c r="NC12" s="188" t="str">
        <f>IF($B$2=1,IF('มี.ค.'!Y12="","",'มี.ค.'!Y12),IF('มี.ค.'!Y42="","",'มี.ค.'!Y42))</f>
        <v/>
      </c>
      <c r="ND12" s="188" t="str">
        <f>IF($B$2=1,IF('มี.ค.'!Z12="","",'มี.ค.'!Z12),IF('มี.ค.'!Z42="","",'มี.ค.'!Z42))</f>
        <v/>
      </c>
      <c r="NE12" s="188" t="str">
        <f>IF($B$2=1,IF('มี.ค.'!AA12="","",'มี.ค.'!AA12),IF('มี.ค.'!AA42="","",'มี.ค.'!AA42))</f>
        <v/>
      </c>
      <c r="NF12" s="188" t="str">
        <f>IF($B$2=1,IF('มี.ค.'!AB12="","",'มี.ค.'!AB12),IF('มี.ค.'!AB42="","",'มี.ค.'!AB42))</f>
        <v/>
      </c>
      <c r="NG12" s="188" t="str">
        <f>IF($B$2=1,IF('มี.ค.'!AC12="","",'มี.ค.'!AC12),IF('มี.ค.'!AC42="","",'มี.ค.'!AC42))</f>
        <v/>
      </c>
      <c r="NH12" s="188" t="str">
        <f>IF($B$2=1,IF('มี.ค.'!AD12="","",'มี.ค.'!AD12),IF('มี.ค.'!AD42="","",'มี.ค.'!AD42))</f>
        <v/>
      </c>
      <c r="NI12" s="188" t="str">
        <f>IF($B$2=1,IF('มี.ค.'!AE12="","",'มี.ค.'!AE12),IF('มี.ค.'!AE42="","",'มี.ค.'!AE42))</f>
        <v/>
      </c>
      <c r="NJ12" s="188" t="str">
        <f>IF($B$2=1,IF('มี.ค.'!AF12="","",'มี.ค.'!AF12),IF('มี.ค.'!AF42="","",'มี.ค.'!AF42))</f>
        <v/>
      </c>
      <c r="NK12" s="188" t="str">
        <f>IF($B$2=1,IF('มี.ค.'!AG12="","",'มี.ค.'!AG12),IF('มี.ค.'!AG42="","",'มี.ค.'!AG42))</f>
        <v/>
      </c>
      <c r="NL12" s="188" t="str">
        <f>IF($B$2=1,IF('มี.ค.'!AH12="","",'มี.ค.'!AH12),IF('มี.ค.'!AH42="","",'มี.ค.'!AH42))</f>
        <v/>
      </c>
      <c r="NM12" s="188" t="str">
        <f>IF($B$2=1,IF('มี.ค.'!AI12="","",'มี.ค.'!AI12),IF('มี.ค.'!AI42="","",'มี.ค.'!AI42))</f>
        <v/>
      </c>
    </row>
    <row r="13" spans="1:377" ht="21" customHeight="1" x14ac:dyDescent="0.35">
      <c r="A13" s="62"/>
      <c r="B13" s="62"/>
      <c r="C13" s="62"/>
      <c r="D13" s="187">
        <f t="shared" si="21"/>
        <v>10</v>
      </c>
      <c r="E13" s="188"/>
      <c r="F13" s="188" t="str">
        <f>IF($B$2=1,IF('พ.ค.'!D13="","",'พ.ค.'!D13),IF('พ.ค.'!D43="","",'พ.ค.'!D43))</f>
        <v/>
      </c>
      <c r="G13" s="188" t="str">
        <f>IF($B$2=1,IF('พ.ค.'!E13="","",'พ.ค.'!E13),IF('พ.ค.'!E43="","",'พ.ค.'!E43))</f>
        <v/>
      </c>
      <c r="H13" s="188" t="str">
        <f>IF($B$2=1,IF('พ.ค.'!F13="","",'พ.ค.'!F13),IF('พ.ค.'!F43="","",'พ.ค.'!F43))</f>
        <v/>
      </c>
      <c r="I13" s="188" t="str">
        <f>IF($B$2=1,IF('พ.ค.'!G13="","",'พ.ค.'!G13),IF('พ.ค.'!G43="","",'พ.ค.'!G43))</f>
        <v/>
      </c>
      <c r="J13" s="188" t="str">
        <f>IF($B$2=1,IF('พ.ค.'!H13="","",'พ.ค.'!H13),IF('พ.ค.'!H43="","",'พ.ค.'!H43))</f>
        <v/>
      </c>
      <c r="K13" s="188" t="str">
        <f>IF($B$2=1,IF('พ.ค.'!I13="","",'พ.ค.'!I13),IF('พ.ค.'!I43="","",'พ.ค.'!I43))</f>
        <v/>
      </c>
      <c r="L13" s="188" t="str">
        <f>IF($B$2=1,IF('พ.ค.'!J13="","",'พ.ค.'!J13),IF('พ.ค.'!J43="","",'พ.ค.'!J43))</f>
        <v/>
      </c>
      <c r="M13" s="188" t="str">
        <f>IF($B$2=1,IF('พ.ค.'!K13="","",'พ.ค.'!K13),IF('พ.ค.'!K43="","",'พ.ค.'!K43))</f>
        <v/>
      </c>
      <c r="N13" s="188" t="str">
        <f>IF($B$2=1,IF('พ.ค.'!L13="","",'พ.ค.'!L13),IF('พ.ค.'!L43="","",'พ.ค.'!L43))</f>
        <v/>
      </c>
      <c r="O13" s="188" t="str">
        <f>IF($B$2=1,IF('พ.ค.'!M13="","",'พ.ค.'!M13),IF('พ.ค.'!M43="","",'พ.ค.'!M43))</f>
        <v/>
      </c>
      <c r="P13" s="188" t="str">
        <f>IF($B$2=1,IF('พ.ค.'!N13="","",'พ.ค.'!N13),IF('พ.ค.'!N43="","",'พ.ค.'!N43))</f>
        <v/>
      </c>
      <c r="Q13" s="188" t="str">
        <f>IF($B$2=1,IF('พ.ค.'!O13="","",'พ.ค.'!O13),IF('พ.ค.'!O43="","",'พ.ค.'!O43))</f>
        <v/>
      </c>
      <c r="R13" s="188" t="str">
        <f>IF($B$2=1,IF('พ.ค.'!P13="","",'พ.ค.'!P13),IF('พ.ค.'!P43="","",'พ.ค.'!P43))</f>
        <v/>
      </c>
      <c r="S13" s="188" t="str">
        <f>IF($B$2=1,IF('พ.ค.'!Q13="","",'พ.ค.'!Q13),IF('พ.ค.'!Q43="","",'พ.ค.'!Q43))</f>
        <v/>
      </c>
      <c r="T13" s="188" t="str">
        <f>IF($B$2=1,IF('พ.ค.'!R13="","",'พ.ค.'!R13),IF('พ.ค.'!R43="","",'พ.ค.'!R43))</f>
        <v/>
      </c>
      <c r="U13" s="188" t="str">
        <f>IF($B$2=1,IF('พ.ค.'!S13="","",'พ.ค.'!S13),IF('พ.ค.'!S43="","",'พ.ค.'!S43))</f>
        <v/>
      </c>
      <c r="V13" s="188" t="str">
        <f>IF($B$2=1,IF('พ.ค.'!T13="","",'พ.ค.'!T13),IF('พ.ค.'!T43="","",'พ.ค.'!T43))</f>
        <v/>
      </c>
      <c r="W13" s="188" t="str">
        <f>IF($B$2=1,IF('พ.ค.'!U13="","",'พ.ค.'!U13),IF('พ.ค.'!U43="","",'พ.ค.'!U43))</f>
        <v/>
      </c>
      <c r="X13" s="188" t="str">
        <f>IF($B$2=1,IF('พ.ค.'!V13="","",'พ.ค.'!V13),IF('พ.ค.'!V43="","",'พ.ค.'!V43))</f>
        <v/>
      </c>
      <c r="Y13" s="188" t="str">
        <f>IF($B$2=1,IF('พ.ค.'!W13="","",'พ.ค.'!W13),IF('พ.ค.'!W43="","",'พ.ค.'!W43))</f>
        <v/>
      </c>
      <c r="Z13" s="188" t="str">
        <f>IF($B$2=1,IF('พ.ค.'!X13="","",'พ.ค.'!X13),IF('พ.ค.'!X43="","",'พ.ค.'!X43))</f>
        <v/>
      </c>
      <c r="AA13" s="188" t="str">
        <f>IF($B$2=1,IF('พ.ค.'!Y13="","",'พ.ค.'!Y13),IF('พ.ค.'!Y43="","",'พ.ค.'!Y43))</f>
        <v/>
      </c>
      <c r="AB13" s="188" t="str">
        <f>IF($B$2=1,IF('พ.ค.'!Z13="","",'พ.ค.'!Z13),IF('พ.ค.'!Z43="","",'พ.ค.'!Z43))</f>
        <v/>
      </c>
      <c r="AC13" s="188" t="str">
        <f>IF($B$2=1,IF('พ.ค.'!AA13="","",'พ.ค.'!AA13),IF('พ.ค.'!AA43="","",'พ.ค.'!AA43))</f>
        <v/>
      </c>
      <c r="AD13" s="188" t="str">
        <f>IF($B$2=1,IF('พ.ค.'!AB13="","",'พ.ค.'!AB13),IF('พ.ค.'!AB43="","",'พ.ค.'!AB43))</f>
        <v/>
      </c>
      <c r="AE13" s="188" t="str">
        <f>IF($B$2=1,IF('พ.ค.'!AC13="","",'พ.ค.'!AC13),IF('พ.ค.'!AC43="","",'พ.ค.'!AC43))</f>
        <v/>
      </c>
      <c r="AF13" s="188" t="str">
        <f>IF($B$2=1,IF('พ.ค.'!AD13="","",'พ.ค.'!AD13),IF('พ.ค.'!AD43="","",'พ.ค.'!AD43))</f>
        <v/>
      </c>
      <c r="AG13" s="188" t="str">
        <f>IF($B$2=1,IF('พ.ค.'!AE13="","",'พ.ค.'!AE13),IF('พ.ค.'!AE43="","",'พ.ค.'!AE43))</f>
        <v/>
      </c>
      <c r="AH13" s="188" t="str">
        <f>IF($B$2=1,IF('พ.ค.'!AF13="","",'พ.ค.'!AF13),IF('พ.ค.'!AF43="","",'พ.ค.'!AF43))</f>
        <v/>
      </c>
      <c r="AI13" s="188" t="str">
        <f>IF($B$2=1,IF('พ.ค.'!AG13="","",'พ.ค.'!AG13),IF('พ.ค.'!AG43="","",'พ.ค.'!AG43))</f>
        <v/>
      </c>
      <c r="AJ13" s="188" t="str">
        <f>IF($B$2=1,IF('พ.ค.'!AH13="","",'พ.ค.'!AH13),IF('พ.ค.'!AH43="","",'พ.ค.'!AH43))</f>
        <v/>
      </c>
      <c r="AK13" s="188" t="str">
        <f>IF($B$2=1,IF('พ.ค.'!AI13="","",'พ.ค.'!AI13),IF('พ.ค.'!AI43="","",'พ.ค.'!AI43))</f>
        <v/>
      </c>
      <c r="AL13" s="187">
        <f t="shared" si="11"/>
        <v>10</v>
      </c>
      <c r="AM13" s="188"/>
      <c r="AN13" s="188" t="str">
        <f>IF($B$2=1,IF('มิ.ย.'!D13="","",'มิ.ย.'!D13),IF('มิ.ย.'!D43="","",'มิ.ย.'!D43))</f>
        <v/>
      </c>
      <c r="AO13" s="188" t="str">
        <f>IF($B$2=1,IF('มิ.ย.'!E13="","",'มิ.ย.'!E13),IF('มิ.ย.'!E43="","",'มิ.ย.'!E43))</f>
        <v/>
      </c>
      <c r="AP13" s="188" t="str">
        <f>IF($B$2=1,IF('มิ.ย.'!F13="","",'มิ.ย.'!F13),IF('มิ.ย.'!F43="","",'มิ.ย.'!F43))</f>
        <v/>
      </c>
      <c r="AQ13" s="188" t="str">
        <f>IF($B$2=1,IF('มิ.ย.'!G13="","",'มิ.ย.'!G13),IF('มิ.ย.'!G43="","",'มิ.ย.'!G43))</f>
        <v/>
      </c>
      <c r="AR13" s="188" t="str">
        <f>IF($B$2=1,IF('มิ.ย.'!H13="","",'มิ.ย.'!H13),IF('มิ.ย.'!H43="","",'มิ.ย.'!H43))</f>
        <v/>
      </c>
      <c r="AS13" s="188" t="str">
        <f>IF($B$2=1,IF('มิ.ย.'!I13="","",'มิ.ย.'!I13),IF('มิ.ย.'!I43="","",'มิ.ย.'!I43))</f>
        <v/>
      </c>
      <c r="AT13" s="188" t="str">
        <f>IF($B$2=1,IF('มิ.ย.'!J13="","",'มิ.ย.'!J13),IF('มิ.ย.'!J43="","",'มิ.ย.'!J43))</f>
        <v/>
      </c>
      <c r="AU13" s="188" t="str">
        <f>IF($B$2=1,IF('มิ.ย.'!K13="","",'มิ.ย.'!K13),IF('มิ.ย.'!K43="","",'มิ.ย.'!K43))</f>
        <v/>
      </c>
      <c r="AV13" s="188" t="str">
        <f>IF($B$2=1,IF('มิ.ย.'!L13="","",'มิ.ย.'!L13),IF('มิ.ย.'!L43="","",'มิ.ย.'!L43))</f>
        <v/>
      </c>
      <c r="AW13" s="188" t="str">
        <f>IF($B$2=1,IF('มิ.ย.'!M13="","",'มิ.ย.'!M13),IF('มิ.ย.'!M43="","",'มิ.ย.'!M43))</f>
        <v/>
      </c>
      <c r="AX13" s="188" t="str">
        <f>IF($B$2=1,IF('มิ.ย.'!N13="","",'มิ.ย.'!N13),IF('มิ.ย.'!N43="","",'มิ.ย.'!N43))</f>
        <v/>
      </c>
      <c r="AY13" s="188" t="str">
        <f>IF($B$2=1,IF('มิ.ย.'!O13="","",'มิ.ย.'!O13),IF('มิ.ย.'!O43="","",'มิ.ย.'!O43))</f>
        <v/>
      </c>
      <c r="AZ13" s="188" t="str">
        <f>IF($B$2=1,IF('มิ.ย.'!P13="","",'มิ.ย.'!P13),IF('มิ.ย.'!P43="","",'มิ.ย.'!P43))</f>
        <v/>
      </c>
      <c r="BA13" s="188" t="str">
        <f>IF($B$2=1,IF('มิ.ย.'!Q13="","",'มิ.ย.'!Q13),IF('มิ.ย.'!Q43="","",'มิ.ย.'!Q43))</f>
        <v/>
      </c>
      <c r="BB13" s="188" t="str">
        <f>IF($B$2=1,IF('มิ.ย.'!R13="","",'มิ.ย.'!R13),IF('มิ.ย.'!R43="","",'มิ.ย.'!R43))</f>
        <v/>
      </c>
      <c r="BC13" s="188" t="str">
        <f>IF($B$2=1,IF('มิ.ย.'!S13="","",'มิ.ย.'!S13),IF('มิ.ย.'!S43="","",'มิ.ย.'!S43))</f>
        <v/>
      </c>
      <c r="BD13" s="188" t="str">
        <f>IF($B$2=1,IF('มิ.ย.'!T13="","",'มิ.ย.'!T13),IF('มิ.ย.'!T43="","",'มิ.ย.'!T43))</f>
        <v/>
      </c>
      <c r="BE13" s="188" t="str">
        <f>IF($B$2=1,IF('มิ.ย.'!U13="","",'มิ.ย.'!U13),IF('มิ.ย.'!U43="","",'มิ.ย.'!U43))</f>
        <v/>
      </c>
      <c r="BF13" s="188" t="str">
        <f>IF($B$2=1,IF('มิ.ย.'!V13="","",'มิ.ย.'!V13),IF('มิ.ย.'!V43="","",'มิ.ย.'!V43))</f>
        <v/>
      </c>
      <c r="BG13" s="188" t="str">
        <f>IF($B$2=1,IF('มิ.ย.'!W13="","",'มิ.ย.'!W13),IF('มิ.ย.'!W43="","",'มิ.ย.'!W43))</f>
        <v/>
      </c>
      <c r="BH13" s="188" t="str">
        <f>IF($B$2=1,IF('มิ.ย.'!X13="","",'มิ.ย.'!X13),IF('มิ.ย.'!X43="","",'มิ.ย.'!X43))</f>
        <v/>
      </c>
      <c r="BI13" s="188" t="str">
        <f>IF($B$2=1,IF('มิ.ย.'!Y13="","",'มิ.ย.'!Y13),IF('มิ.ย.'!Y43="","",'มิ.ย.'!Y43))</f>
        <v/>
      </c>
      <c r="BJ13" s="188" t="str">
        <f>IF($B$2=1,IF('มิ.ย.'!Z13="","",'มิ.ย.'!Z13),IF('มิ.ย.'!Z43="","",'มิ.ย.'!Z43))</f>
        <v/>
      </c>
      <c r="BK13" s="188" t="str">
        <f>IF($B$2=1,IF('มิ.ย.'!AA13="","",'มิ.ย.'!AA13),IF('มิ.ย.'!AA43="","",'มิ.ย.'!AA43))</f>
        <v/>
      </c>
      <c r="BL13" s="188" t="str">
        <f>IF($B$2=1,IF('มิ.ย.'!AB13="","",'มิ.ย.'!AB13),IF('มิ.ย.'!AB43="","",'มิ.ย.'!AB43))</f>
        <v/>
      </c>
      <c r="BM13" s="188" t="str">
        <f>IF($B$2=1,IF('มิ.ย.'!AC13="","",'มิ.ย.'!AC13),IF('มิ.ย.'!AC43="","",'มิ.ย.'!AC43))</f>
        <v/>
      </c>
      <c r="BN13" s="188" t="str">
        <f>IF($B$2=1,IF('มิ.ย.'!AD13="","",'มิ.ย.'!AD13),IF('มิ.ย.'!AD43="","",'มิ.ย.'!AD43))</f>
        <v/>
      </c>
      <c r="BO13" s="188" t="str">
        <f>IF($B$2=1,IF('มิ.ย.'!AE13="","",'มิ.ย.'!AE13),IF('มิ.ย.'!AE43="","",'มิ.ย.'!AE43))</f>
        <v/>
      </c>
      <c r="BP13" s="188" t="str">
        <f>IF($B$2=1,IF('มิ.ย.'!AF13="","",'มิ.ย.'!AF13),IF('มิ.ย.'!AF43="","",'มิ.ย.'!AF43))</f>
        <v/>
      </c>
      <c r="BQ13" s="188" t="str">
        <f>IF($B$2=1,IF('มิ.ย.'!AG13="","",'มิ.ย.'!AG13),IF('มิ.ย.'!AG43="","",'มิ.ย.'!AG43))</f>
        <v/>
      </c>
      <c r="BR13" s="188" t="str">
        <f>IF($B$2=1,IF('มิ.ย.'!AH13="","",'มิ.ย.'!AH13),IF('มิ.ย.'!AH43="","",'มิ.ย.'!AH43))</f>
        <v/>
      </c>
      <c r="BS13" s="188" t="str">
        <f>IF($B$2=1,IF('มิ.ย.'!AI13="","",'มิ.ย.'!AI13),IF('มิ.ย.'!AI43="","",'มิ.ย.'!AI43))</f>
        <v/>
      </c>
      <c r="BT13" s="187">
        <f t="shared" si="12"/>
        <v>10</v>
      </c>
      <c r="BU13" s="188"/>
      <c r="BV13" s="188" t="str">
        <f>IF($B$2=1,IF('ก.ค.'!D13="","",'ก.ค.'!D13),IF('ก.ค.'!D43="","",'ก.ค.'!D43))</f>
        <v/>
      </c>
      <c r="BW13" s="188" t="str">
        <f>IF($B$2=1,IF('ก.ค.'!E13="","",'ก.ค.'!E13),IF('ก.ค.'!E43="","",'ก.ค.'!E43))</f>
        <v/>
      </c>
      <c r="BX13" s="188" t="str">
        <f>IF($B$2=1,IF('ก.ค.'!F13="","",'ก.ค.'!F13),IF('ก.ค.'!F43="","",'ก.ค.'!F43))</f>
        <v/>
      </c>
      <c r="BY13" s="188" t="str">
        <f>IF($B$2=1,IF('ก.ค.'!G13="","",'ก.ค.'!G13),IF('ก.ค.'!G43="","",'ก.ค.'!G43))</f>
        <v/>
      </c>
      <c r="BZ13" s="188" t="str">
        <f>IF($B$2=1,IF('ก.ค.'!H13="","",'ก.ค.'!H13),IF('ก.ค.'!H43="","",'ก.ค.'!H43))</f>
        <v/>
      </c>
      <c r="CA13" s="188" t="str">
        <f>IF($B$2=1,IF('ก.ค.'!I13="","",'ก.ค.'!I13),IF('ก.ค.'!I43="","",'ก.ค.'!I43))</f>
        <v/>
      </c>
      <c r="CB13" s="188" t="str">
        <f>IF($B$2=1,IF('ก.ค.'!J13="","",'ก.ค.'!J13),IF('ก.ค.'!J43="","",'ก.ค.'!J43))</f>
        <v/>
      </c>
      <c r="CC13" s="188" t="str">
        <f>IF($B$2=1,IF('ก.ค.'!K13="","",'ก.ค.'!K13),IF('ก.ค.'!K43="","",'ก.ค.'!K43))</f>
        <v/>
      </c>
      <c r="CD13" s="188" t="str">
        <f>IF($B$2=1,IF('ก.ค.'!L13="","",'ก.ค.'!L13),IF('ก.ค.'!L43="","",'ก.ค.'!L43))</f>
        <v/>
      </c>
      <c r="CE13" s="188" t="str">
        <f>IF($B$2=1,IF('ก.ค.'!M13="","",'ก.ค.'!M13),IF('ก.ค.'!M43="","",'ก.ค.'!M43))</f>
        <v/>
      </c>
      <c r="CF13" s="188" t="str">
        <f>IF($B$2=1,IF('ก.ค.'!N13="","",'ก.ค.'!N13),IF('ก.ค.'!N43="","",'ก.ค.'!N43))</f>
        <v/>
      </c>
      <c r="CG13" s="188" t="str">
        <f>IF($B$2=1,IF('ก.ค.'!O13="","",'ก.ค.'!O13),IF('ก.ค.'!O43="","",'ก.ค.'!O43))</f>
        <v/>
      </c>
      <c r="CH13" s="188" t="str">
        <f>IF($B$2=1,IF('ก.ค.'!P13="","",'ก.ค.'!P13),IF('ก.ค.'!P43="","",'ก.ค.'!P43))</f>
        <v/>
      </c>
      <c r="CI13" s="188" t="str">
        <f>IF($B$2=1,IF('ก.ค.'!Q13="","",'ก.ค.'!Q13),IF('ก.ค.'!Q43="","",'ก.ค.'!Q43))</f>
        <v/>
      </c>
      <c r="CJ13" s="188" t="str">
        <f>IF($B$2=1,IF('ก.ค.'!R13="","",'ก.ค.'!R13),IF('ก.ค.'!R43="","",'ก.ค.'!R43))</f>
        <v/>
      </c>
      <c r="CK13" s="188" t="str">
        <f>IF($B$2=1,IF('ก.ค.'!S13="","",'ก.ค.'!S13),IF('ก.ค.'!S43="","",'ก.ค.'!S43))</f>
        <v/>
      </c>
      <c r="CL13" s="188" t="str">
        <f>IF($B$2=1,IF('ก.ค.'!T13="","",'ก.ค.'!T13),IF('ก.ค.'!T43="","",'ก.ค.'!T43))</f>
        <v/>
      </c>
      <c r="CM13" s="188" t="str">
        <f>IF($B$2=1,IF('ก.ค.'!U13="","",'ก.ค.'!U13),IF('ก.ค.'!U43="","",'ก.ค.'!U43))</f>
        <v/>
      </c>
      <c r="CN13" s="188" t="str">
        <f>IF($B$2=1,IF('ก.ค.'!V13="","",'ก.ค.'!V13),IF('ก.ค.'!V43="","",'ก.ค.'!V43))</f>
        <v/>
      </c>
      <c r="CO13" s="188" t="str">
        <f>IF($B$2=1,IF('ก.ค.'!W13="","",'ก.ค.'!W13),IF('ก.ค.'!W43="","",'ก.ค.'!W43))</f>
        <v/>
      </c>
      <c r="CP13" s="188" t="str">
        <f>IF($B$2=1,IF('ก.ค.'!X13="","",'ก.ค.'!X13),IF('ก.ค.'!X43="","",'ก.ค.'!X43))</f>
        <v/>
      </c>
      <c r="CQ13" s="188" t="str">
        <f>IF($B$2=1,IF('ก.ค.'!Y13="","",'ก.ค.'!Y13),IF('ก.ค.'!Y43="","",'ก.ค.'!Y43))</f>
        <v/>
      </c>
      <c r="CR13" s="188" t="str">
        <f>IF($B$2=1,IF('ก.ค.'!Z13="","",'ก.ค.'!Z13),IF('ก.ค.'!Z43="","",'ก.ค.'!Z43))</f>
        <v/>
      </c>
      <c r="CS13" s="188" t="str">
        <f>IF($B$2=1,IF('ก.ค.'!AA13="","",'ก.ค.'!AA13),IF('ก.ค.'!AA43="","",'ก.ค.'!AA43))</f>
        <v/>
      </c>
      <c r="CT13" s="188" t="str">
        <f>IF($B$2=1,IF('ก.ค.'!AB13="","",'ก.ค.'!AB13),IF('ก.ค.'!AB43="","",'ก.ค.'!AB43))</f>
        <v/>
      </c>
      <c r="CU13" s="188" t="str">
        <f>IF($B$2=1,IF('ก.ค.'!AC13="","",'ก.ค.'!AC13),IF('ก.ค.'!AC43="","",'ก.ค.'!AC43))</f>
        <v/>
      </c>
      <c r="CV13" s="188" t="str">
        <f>IF($B$2=1,IF('ก.ค.'!AD13="","",'ก.ค.'!AD13),IF('ก.ค.'!AD43="","",'ก.ค.'!AD43))</f>
        <v/>
      </c>
      <c r="CW13" s="188" t="str">
        <f>IF($B$2=1,IF('ก.ค.'!AE13="","",'ก.ค.'!AE13),IF('ก.ค.'!AE43="","",'ก.ค.'!AE43))</f>
        <v/>
      </c>
      <c r="CX13" s="188" t="str">
        <f>IF($B$2=1,IF('ก.ค.'!AF13="","",'ก.ค.'!AF13),IF('ก.ค.'!AF43="","",'ก.ค.'!AF43))</f>
        <v/>
      </c>
      <c r="CY13" s="188" t="str">
        <f>IF($B$2=1,IF('ก.ค.'!AG13="","",'ก.ค.'!AG13),IF('ก.ค.'!AG43="","",'ก.ค.'!AG43))</f>
        <v/>
      </c>
      <c r="CZ13" s="188" t="str">
        <f>IF($B$2=1,IF('ก.ค.'!AH13="","",'ก.ค.'!AH13),IF('ก.ค.'!AH43="","",'ก.ค.'!AH43))</f>
        <v/>
      </c>
      <c r="DA13" s="188" t="str">
        <f>IF($B$2=1,IF('ก.ค.'!AI13="","",'ก.ค.'!AI13),IF('ก.ค.'!AI43="","",'ก.ค.'!AI43))</f>
        <v/>
      </c>
      <c r="DB13" s="187">
        <f t="shared" si="13"/>
        <v>10</v>
      </c>
      <c r="DC13" s="188"/>
      <c r="DD13" s="188" t="str">
        <f>IF($B$2=1,IF('ส.ค.'!D13="","",'ส.ค.'!D13),IF('ส.ค.'!D43="","",'ส.ค.'!D43))</f>
        <v/>
      </c>
      <c r="DE13" s="188" t="str">
        <f>IF($B$2=1,IF('ส.ค.'!E13="","",'ส.ค.'!E13),IF('ส.ค.'!E43="","",'ส.ค.'!E43))</f>
        <v/>
      </c>
      <c r="DF13" s="188" t="str">
        <f>IF($B$2=1,IF('ส.ค.'!F13="","",'ส.ค.'!F13),IF('ส.ค.'!F43="","",'ส.ค.'!F43))</f>
        <v/>
      </c>
      <c r="DG13" s="188" t="str">
        <f>IF($B$2=1,IF('ส.ค.'!G13="","",'ส.ค.'!G13),IF('ส.ค.'!G43="","",'ส.ค.'!G43))</f>
        <v/>
      </c>
      <c r="DH13" s="188" t="str">
        <f>IF($B$2=1,IF('ส.ค.'!H13="","",'ส.ค.'!H13),IF('ส.ค.'!H43="","",'ส.ค.'!H43))</f>
        <v/>
      </c>
      <c r="DI13" s="188" t="str">
        <f>IF($B$2=1,IF('ส.ค.'!I13="","",'ส.ค.'!I13),IF('ส.ค.'!I43="","",'ส.ค.'!I43))</f>
        <v/>
      </c>
      <c r="DJ13" s="188" t="str">
        <f>IF($B$2=1,IF('ส.ค.'!J13="","",'ส.ค.'!J13),IF('ส.ค.'!J43="","",'ส.ค.'!J43))</f>
        <v/>
      </c>
      <c r="DK13" s="188" t="str">
        <f>IF($B$2=1,IF('ส.ค.'!K13="","",'ส.ค.'!K13),IF('ส.ค.'!K43="","",'ส.ค.'!K43))</f>
        <v/>
      </c>
      <c r="DL13" s="188" t="str">
        <f>IF($B$2=1,IF('ส.ค.'!L13="","",'ส.ค.'!L13),IF('ส.ค.'!L43="","",'ส.ค.'!L43))</f>
        <v/>
      </c>
      <c r="DM13" s="188" t="str">
        <f>IF($B$2=1,IF('ส.ค.'!M13="","",'ส.ค.'!M13),IF('ส.ค.'!M43="","",'ส.ค.'!M43))</f>
        <v/>
      </c>
      <c r="DN13" s="188" t="str">
        <f>IF($B$2=1,IF('ส.ค.'!N13="","",'ส.ค.'!N13),IF('ส.ค.'!N43="","",'ส.ค.'!N43))</f>
        <v/>
      </c>
      <c r="DO13" s="188" t="str">
        <f>IF($B$2=1,IF('ส.ค.'!O13="","",'ส.ค.'!O13),IF('ส.ค.'!O43="","",'ส.ค.'!O43))</f>
        <v/>
      </c>
      <c r="DP13" s="188" t="str">
        <f>IF($B$2=1,IF('ส.ค.'!P13="","",'ส.ค.'!P13),IF('ส.ค.'!P43="","",'ส.ค.'!P43))</f>
        <v/>
      </c>
      <c r="DQ13" s="188" t="str">
        <f>IF($B$2=1,IF('ส.ค.'!Q13="","",'ส.ค.'!Q13),IF('ส.ค.'!Q43="","",'ส.ค.'!Q43))</f>
        <v/>
      </c>
      <c r="DR13" s="188" t="str">
        <f>IF($B$2=1,IF('ส.ค.'!R13="","",'ส.ค.'!R13),IF('ส.ค.'!R43="","",'ส.ค.'!R43))</f>
        <v/>
      </c>
      <c r="DS13" s="188" t="str">
        <f>IF($B$2=1,IF('ส.ค.'!S13="","",'ส.ค.'!S13),IF('ส.ค.'!S43="","",'ส.ค.'!S43))</f>
        <v/>
      </c>
      <c r="DT13" s="188" t="str">
        <f>IF($B$2=1,IF('ส.ค.'!T13="","",'ส.ค.'!T13),IF('ส.ค.'!T43="","",'ส.ค.'!T43))</f>
        <v/>
      </c>
      <c r="DU13" s="188" t="str">
        <f>IF($B$2=1,IF('ส.ค.'!U13="","",'ส.ค.'!U13),IF('ส.ค.'!U43="","",'ส.ค.'!U43))</f>
        <v/>
      </c>
      <c r="DV13" s="188" t="str">
        <f>IF($B$2=1,IF('ส.ค.'!V13="","",'ส.ค.'!V13),IF('ส.ค.'!V43="","",'ส.ค.'!V43))</f>
        <v/>
      </c>
      <c r="DW13" s="188" t="str">
        <f>IF($B$2=1,IF('ส.ค.'!W13="","",'ส.ค.'!W13),IF('ส.ค.'!W43="","",'ส.ค.'!W43))</f>
        <v/>
      </c>
      <c r="DX13" s="188" t="str">
        <f>IF($B$2=1,IF('ส.ค.'!X13="","",'ส.ค.'!X13),IF('ส.ค.'!X43="","",'ส.ค.'!X43))</f>
        <v/>
      </c>
      <c r="DY13" s="188" t="str">
        <f>IF($B$2=1,IF('ส.ค.'!Y13="","",'ส.ค.'!Y13),IF('ส.ค.'!Y43="","",'ส.ค.'!Y43))</f>
        <v/>
      </c>
      <c r="DZ13" s="188" t="str">
        <f>IF($B$2=1,IF('ส.ค.'!Z13="","",'ส.ค.'!Z13),IF('ส.ค.'!Z43="","",'ส.ค.'!Z43))</f>
        <v/>
      </c>
      <c r="EA13" s="188" t="str">
        <f>IF($B$2=1,IF('ส.ค.'!AA13="","",'ส.ค.'!AA13),IF('ส.ค.'!AA43="","",'ส.ค.'!AA43))</f>
        <v/>
      </c>
      <c r="EB13" s="188" t="str">
        <f>IF($B$2=1,IF('ส.ค.'!AB13="","",'ส.ค.'!AB13),IF('ส.ค.'!AB43="","",'ส.ค.'!AB43))</f>
        <v/>
      </c>
      <c r="EC13" s="188" t="str">
        <f>IF($B$2=1,IF('ส.ค.'!AC13="","",'ส.ค.'!AC13),IF('ส.ค.'!AC43="","",'ส.ค.'!AC43))</f>
        <v/>
      </c>
      <c r="ED13" s="188" t="str">
        <f>IF($B$2=1,IF('ส.ค.'!AD13="","",'ส.ค.'!AD13),IF('ส.ค.'!AD43="","",'ส.ค.'!AD43))</f>
        <v/>
      </c>
      <c r="EE13" s="188" t="str">
        <f>IF($B$2=1,IF('ส.ค.'!AE13="","",'ส.ค.'!AE13),IF('ส.ค.'!AE43="","",'ส.ค.'!AE43))</f>
        <v/>
      </c>
      <c r="EF13" s="188" t="str">
        <f>IF($B$2=1,IF('ส.ค.'!AF13="","",'ส.ค.'!AF13),IF('ส.ค.'!AF43="","",'ส.ค.'!AF43))</f>
        <v/>
      </c>
      <c r="EG13" s="188" t="str">
        <f>IF($B$2=1,IF('ส.ค.'!AG13="","",'ส.ค.'!AG13),IF('ส.ค.'!AG43="","",'ส.ค.'!AG43))</f>
        <v/>
      </c>
      <c r="EH13" s="188" t="str">
        <f>IF($B$2=1,IF('ส.ค.'!AH13="","",'ส.ค.'!AH13),IF('ส.ค.'!AH43="","",'ส.ค.'!AH43))</f>
        <v/>
      </c>
      <c r="EI13" s="188" t="str">
        <f>IF($B$2=1,IF('ส.ค.'!AI13="","",'ส.ค.'!AI13),IF('ส.ค.'!AI43="","",'ส.ค.'!AI43))</f>
        <v/>
      </c>
      <c r="EJ13" s="187">
        <f t="shared" si="14"/>
        <v>10</v>
      </c>
      <c r="EK13" s="188"/>
      <c r="EL13" s="188" t="str">
        <f>IF($B$2=1,IF('ก.ย.'!D13="","",'ก.ย.'!D13),IF('ก.ย.'!D43="","",'ก.ย.'!D43))</f>
        <v/>
      </c>
      <c r="EM13" s="188" t="str">
        <f>IF($B$2=1,IF('ก.ย.'!E13="","",'ก.ย.'!E13),IF('ก.ย.'!E43="","",'ก.ย.'!E43))</f>
        <v/>
      </c>
      <c r="EN13" s="188" t="str">
        <f>IF($B$2=1,IF('ก.ย.'!F13="","",'ก.ย.'!F13),IF('ก.ย.'!F43="","",'ก.ย.'!F43))</f>
        <v/>
      </c>
      <c r="EO13" s="188" t="str">
        <f>IF($B$2=1,IF('ก.ย.'!G13="","",'ก.ย.'!G13),IF('ก.ย.'!G43="","",'ก.ย.'!G43))</f>
        <v/>
      </c>
      <c r="EP13" s="188" t="str">
        <f>IF($B$2=1,IF('ก.ย.'!H13="","",'ก.ย.'!H13),IF('ก.ย.'!H43="","",'ก.ย.'!H43))</f>
        <v/>
      </c>
      <c r="EQ13" s="188" t="str">
        <f>IF($B$2=1,IF('ก.ย.'!I13="","",'ก.ย.'!I13),IF('ก.ย.'!I43="","",'ก.ย.'!I43))</f>
        <v/>
      </c>
      <c r="ER13" s="188" t="str">
        <f>IF($B$2=1,IF('ก.ย.'!J13="","",'ก.ย.'!J13),IF('ก.ย.'!J43="","",'ก.ย.'!J43))</f>
        <v/>
      </c>
      <c r="ES13" s="188" t="str">
        <f>IF($B$2=1,IF('ก.ย.'!K13="","",'ก.ย.'!K13),IF('ก.ย.'!K43="","",'ก.ย.'!K43))</f>
        <v/>
      </c>
      <c r="ET13" s="188" t="str">
        <f>IF($B$2=1,IF('ก.ย.'!L13="","",'ก.ย.'!L13),IF('ก.ย.'!L43="","",'ก.ย.'!L43))</f>
        <v/>
      </c>
      <c r="EU13" s="188" t="str">
        <f>IF($B$2=1,IF('ก.ย.'!M13="","",'ก.ย.'!M13),IF('ก.ย.'!M43="","",'ก.ย.'!M43))</f>
        <v/>
      </c>
      <c r="EV13" s="188" t="str">
        <f>IF($B$2=1,IF('ก.ย.'!N13="","",'ก.ย.'!N13),IF('ก.ย.'!N43="","",'ก.ย.'!N43))</f>
        <v/>
      </c>
      <c r="EW13" s="188" t="str">
        <f>IF($B$2=1,IF('ก.ย.'!O13="","",'ก.ย.'!O13),IF('ก.ย.'!O43="","",'ก.ย.'!O43))</f>
        <v/>
      </c>
      <c r="EX13" s="188" t="str">
        <f>IF($B$2=1,IF('ก.ย.'!P13="","",'ก.ย.'!P13),IF('ก.ย.'!P43="","",'ก.ย.'!P43))</f>
        <v/>
      </c>
      <c r="EY13" s="188" t="str">
        <f>IF($B$2=1,IF('ก.ย.'!Q13="","",'ก.ย.'!Q13),IF('ก.ย.'!Q43="","",'ก.ย.'!Q43))</f>
        <v/>
      </c>
      <c r="EZ13" s="188" t="str">
        <f>IF($B$2=1,IF('ก.ย.'!R13="","",'ก.ย.'!R13),IF('ก.ย.'!R43="","",'ก.ย.'!R43))</f>
        <v/>
      </c>
      <c r="FA13" s="188" t="str">
        <f>IF($B$2=1,IF('ก.ย.'!S13="","",'ก.ย.'!S13),IF('ก.ย.'!S43="","",'ก.ย.'!S43))</f>
        <v/>
      </c>
      <c r="FB13" s="188" t="str">
        <f>IF($B$2=1,IF('ก.ย.'!T13="","",'ก.ย.'!T13),IF('ก.ย.'!T43="","",'ก.ย.'!T43))</f>
        <v/>
      </c>
      <c r="FC13" s="188" t="str">
        <f>IF($B$2=1,IF('ก.ย.'!U13="","",'ก.ย.'!U13),IF('ก.ย.'!U43="","",'ก.ย.'!U43))</f>
        <v/>
      </c>
      <c r="FD13" s="188" t="str">
        <f>IF($B$2=1,IF('ก.ย.'!V13="","",'ก.ย.'!V13),IF('ก.ย.'!V43="","",'ก.ย.'!V43))</f>
        <v/>
      </c>
      <c r="FE13" s="188" t="str">
        <f>IF($B$2=1,IF('ก.ย.'!W13="","",'ก.ย.'!W13),IF('ก.ย.'!W43="","",'ก.ย.'!W43))</f>
        <v/>
      </c>
      <c r="FF13" s="188" t="str">
        <f>IF($B$2=1,IF('ก.ย.'!X13="","",'ก.ย.'!X13),IF('ก.ย.'!X43="","",'ก.ย.'!X43))</f>
        <v/>
      </c>
      <c r="FG13" s="188" t="str">
        <f>IF($B$2=1,IF('ก.ย.'!Y13="","",'ก.ย.'!Y13),IF('ก.ย.'!Y43="","",'ก.ย.'!Y43))</f>
        <v/>
      </c>
      <c r="FH13" s="188" t="str">
        <f>IF($B$2=1,IF('ก.ย.'!Z13="","",'ก.ย.'!Z13),IF('ก.ย.'!Z43="","",'ก.ย.'!Z43))</f>
        <v/>
      </c>
      <c r="FI13" s="188" t="str">
        <f>IF($B$2=1,IF('ก.ย.'!AA13="","",'ก.ย.'!AA13),IF('ก.ย.'!AA43="","",'ก.ย.'!AA43))</f>
        <v/>
      </c>
      <c r="FJ13" s="188" t="str">
        <f>IF($B$2=1,IF('ก.ย.'!AB13="","",'ก.ย.'!AB13),IF('ก.ย.'!AB43="","",'ก.ย.'!AB43))</f>
        <v/>
      </c>
      <c r="FK13" s="188" t="str">
        <f>IF($B$2=1,IF('ก.ย.'!AC13="","",'ก.ย.'!AC13),IF('ก.ย.'!AC43="","",'ก.ย.'!AC43))</f>
        <v/>
      </c>
      <c r="FL13" s="188" t="str">
        <f>IF($B$2=1,IF('ก.ย.'!AD13="","",'ก.ย.'!AD13),IF('ก.ย.'!AD43="","",'ก.ย.'!AD43))</f>
        <v/>
      </c>
      <c r="FM13" s="188" t="str">
        <f>IF($B$2=1,IF('ก.ย.'!AE13="","",'ก.ย.'!AE13),IF('ก.ย.'!AE43="","",'ก.ย.'!AE43))</f>
        <v/>
      </c>
      <c r="FN13" s="188" t="str">
        <f>IF($B$2=1,IF('ก.ย.'!AF13="","",'ก.ย.'!AF13),IF('ก.ย.'!AF43="","",'ก.ย.'!AF43))</f>
        <v/>
      </c>
      <c r="FO13" s="188" t="str">
        <f>IF($B$2=1,IF('ก.ย.'!AG13="","",'ก.ย.'!AG13),IF('ก.ย.'!AG43="","",'ก.ย.'!AG43))</f>
        <v/>
      </c>
      <c r="FP13" s="188" t="str">
        <f>IF($B$2=1,IF('ก.ย.'!AH13="","",'ก.ย.'!AH13),IF('ก.ย.'!AH43="","",'ก.ย.'!AH43))</f>
        <v/>
      </c>
      <c r="FQ13" s="188" t="str">
        <f>IF($B$2=1,IF('ก.ย.'!AI13="","",'ก.ย.'!AI13),IF('ก.ย.'!AI43="","",'ก.ย.'!AI43))</f>
        <v/>
      </c>
      <c r="FR13" s="187">
        <f t="shared" si="15"/>
        <v>10</v>
      </c>
      <c r="FS13" s="188"/>
      <c r="FT13" s="188" t="str">
        <f>IF($B$2=1,IF('ต.ค.'!D13="","",'ต.ค.'!D13),IF('ต.ค.'!D43="","",'ต.ค.'!D43))</f>
        <v/>
      </c>
      <c r="FU13" s="188" t="str">
        <f>IF($B$2=1,IF('ต.ค.'!E13="","",'ต.ค.'!E13),IF('ต.ค.'!E43="","",'ต.ค.'!E43))</f>
        <v/>
      </c>
      <c r="FV13" s="188" t="str">
        <f>IF($B$2=1,IF('ต.ค.'!F13="","",'ต.ค.'!F13),IF('ต.ค.'!F43="","",'ต.ค.'!F43))</f>
        <v/>
      </c>
      <c r="FW13" s="188" t="str">
        <f>IF($B$2=1,IF('ต.ค.'!G13="","",'ต.ค.'!G13),IF('ต.ค.'!G43="","",'ต.ค.'!G43))</f>
        <v/>
      </c>
      <c r="FX13" s="188" t="str">
        <f>IF($B$2=1,IF('ต.ค.'!H13="","",'ต.ค.'!H13),IF('ต.ค.'!H43="","",'ต.ค.'!H43))</f>
        <v/>
      </c>
      <c r="FY13" s="188" t="str">
        <f>IF($B$2=1,IF('ต.ค.'!I13="","",'ต.ค.'!I13),IF('ต.ค.'!I43="","",'ต.ค.'!I43))</f>
        <v/>
      </c>
      <c r="FZ13" s="188" t="str">
        <f>IF($B$2=1,IF('ต.ค.'!J13="","",'ต.ค.'!J13),IF('ต.ค.'!J43="","",'ต.ค.'!J43))</f>
        <v/>
      </c>
      <c r="GA13" s="188" t="str">
        <f>IF($B$2=1,IF('ต.ค.'!K13="","",'ต.ค.'!K13),IF('ต.ค.'!K43="","",'ต.ค.'!K43))</f>
        <v/>
      </c>
      <c r="GB13" s="188" t="str">
        <f>IF($B$2=1,IF('ต.ค.'!L13="","",'ต.ค.'!L13),IF('ต.ค.'!L43="","",'ต.ค.'!L43))</f>
        <v/>
      </c>
      <c r="GC13" s="188" t="str">
        <f>IF($B$2=1,IF('ต.ค.'!M13="","",'ต.ค.'!M13),IF('ต.ค.'!M43="","",'ต.ค.'!M43))</f>
        <v/>
      </c>
      <c r="GD13" s="188" t="str">
        <f>IF($B$2=1,IF('ต.ค.'!N13="","",'ต.ค.'!N13),IF('ต.ค.'!N43="","",'ต.ค.'!N43))</f>
        <v/>
      </c>
      <c r="GE13" s="188" t="str">
        <f>IF($B$2=1,IF('ต.ค.'!O13="","",'ต.ค.'!O13),IF('ต.ค.'!O43="","",'ต.ค.'!O43))</f>
        <v/>
      </c>
      <c r="GF13" s="188" t="str">
        <f>IF($B$2=1,IF('ต.ค.'!P13="","",'ต.ค.'!P13),IF('ต.ค.'!P43="","",'ต.ค.'!P43))</f>
        <v/>
      </c>
      <c r="GG13" s="188" t="str">
        <f>IF($B$2=1,IF('ต.ค.'!Q13="","",'ต.ค.'!Q13),IF('ต.ค.'!Q43="","",'ต.ค.'!Q43))</f>
        <v/>
      </c>
      <c r="GH13" s="188" t="str">
        <f>IF($B$2=1,IF('ต.ค.'!R13="","",'ต.ค.'!R13),IF('ต.ค.'!R43="","",'ต.ค.'!R43))</f>
        <v/>
      </c>
      <c r="GI13" s="188" t="str">
        <f>IF($B$2=1,IF('ต.ค.'!S13="","",'ต.ค.'!S13),IF('ต.ค.'!S43="","",'ต.ค.'!S43))</f>
        <v/>
      </c>
      <c r="GJ13" s="188" t="str">
        <f>IF($B$2=1,IF('ต.ค.'!T13="","",'ต.ค.'!T13),IF('ต.ค.'!T43="","",'ต.ค.'!T43))</f>
        <v/>
      </c>
      <c r="GK13" s="188" t="str">
        <f>IF($B$2=1,IF('ต.ค.'!U13="","",'ต.ค.'!U13),IF('ต.ค.'!U43="","",'ต.ค.'!U43))</f>
        <v/>
      </c>
      <c r="GL13" s="188" t="str">
        <f>IF($B$2=1,IF('ต.ค.'!V13="","",'ต.ค.'!V13),IF('ต.ค.'!V43="","",'ต.ค.'!V43))</f>
        <v/>
      </c>
      <c r="GM13" s="188" t="str">
        <f>IF($B$2=1,IF('ต.ค.'!W13="","",'ต.ค.'!W13),IF('ต.ค.'!W43="","",'ต.ค.'!W43))</f>
        <v/>
      </c>
      <c r="GN13" s="188" t="str">
        <f>IF($B$2=1,IF('ต.ค.'!X13="","",'ต.ค.'!X13),IF('ต.ค.'!X43="","",'ต.ค.'!X43))</f>
        <v/>
      </c>
      <c r="GO13" s="188" t="str">
        <f>IF($B$2=1,IF('ต.ค.'!Y13="","",'ต.ค.'!Y13),IF('ต.ค.'!Y43="","",'ต.ค.'!Y43))</f>
        <v/>
      </c>
      <c r="GP13" s="188" t="str">
        <f>IF($B$2=1,IF('ต.ค.'!Z13="","",'ต.ค.'!Z13),IF('ต.ค.'!Z43="","",'ต.ค.'!Z43))</f>
        <v/>
      </c>
      <c r="GQ13" s="188" t="str">
        <f>IF($B$2=1,IF('ต.ค.'!AA13="","",'ต.ค.'!AA13),IF('ต.ค.'!AA43="","",'ต.ค.'!AA43))</f>
        <v/>
      </c>
      <c r="GR13" s="188" t="str">
        <f>IF($B$2=1,IF('ต.ค.'!AB13="","",'ต.ค.'!AB13),IF('ต.ค.'!AB43="","",'ต.ค.'!AB43))</f>
        <v/>
      </c>
      <c r="GS13" s="188" t="str">
        <f>IF($B$2=1,IF('ต.ค.'!AC13="","",'ต.ค.'!AC13),IF('ต.ค.'!AC43="","",'ต.ค.'!AC43))</f>
        <v/>
      </c>
      <c r="GT13" s="188" t="str">
        <f>IF($B$2=1,IF('ต.ค.'!AD13="","",'ต.ค.'!AD13),IF('ต.ค.'!AD43="","",'ต.ค.'!AD43))</f>
        <v/>
      </c>
      <c r="GU13" s="188" t="str">
        <f>IF($B$2=1,IF('ต.ค.'!AE13="","",'ต.ค.'!AE13),IF('ต.ค.'!AE43="","",'ต.ค.'!AE43))</f>
        <v/>
      </c>
      <c r="GV13" s="188" t="str">
        <f>IF($B$2=1,IF('ต.ค.'!AF13="","",'ต.ค.'!AF13),IF('ต.ค.'!AF43="","",'ต.ค.'!AF43))</f>
        <v/>
      </c>
      <c r="GW13" s="188" t="str">
        <f>IF($B$2=1,IF('ต.ค.'!AG13="","",'ต.ค.'!AG13),IF('ต.ค.'!AG43="","",'ต.ค.'!AG43))</f>
        <v/>
      </c>
      <c r="GX13" s="188" t="str">
        <f>IF($B$2=1,IF('ต.ค.'!AH13="","",'ต.ค.'!AH13),IF('ต.ค.'!AH43="","",'ต.ค.'!AH43))</f>
        <v/>
      </c>
      <c r="GY13" s="188" t="str">
        <f>IF($B$2=1,IF('ต.ค.'!AI13="","",'ต.ค.'!AI13),IF('ต.ค.'!AI43="","",'ต.ค.'!AI43))</f>
        <v/>
      </c>
      <c r="GZ13" s="187">
        <f t="shared" si="16"/>
        <v>10</v>
      </c>
      <c r="HA13" s="188"/>
      <c r="HB13" s="188" t="str">
        <f>IF($B$2=1,IF('พ.ย.'!D13="","",'พ.ย.'!D13),IF('พ.ย.'!D43="","",'พ.ย.'!D43))</f>
        <v/>
      </c>
      <c r="HC13" s="188" t="str">
        <f>IF($B$2=1,IF('พ.ย.'!E13="","",'พ.ย.'!E13),IF('พ.ย.'!E43="","",'พ.ย.'!E43))</f>
        <v/>
      </c>
      <c r="HD13" s="188" t="str">
        <f>IF($B$2=1,IF('พ.ย.'!F13="","",'พ.ย.'!F13),IF('พ.ย.'!F43="","",'พ.ย.'!F43))</f>
        <v/>
      </c>
      <c r="HE13" s="188" t="str">
        <f>IF($B$2=1,IF('พ.ย.'!G13="","",'พ.ย.'!G13),IF('พ.ย.'!G43="","",'พ.ย.'!G43))</f>
        <v/>
      </c>
      <c r="HF13" s="188" t="str">
        <f>IF($B$2=1,IF('พ.ย.'!H13="","",'พ.ย.'!H13),IF('พ.ย.'!H43="","",'พ.ย.'!H43))</f>
        <v/>
      </c>
      <c r="HG13" s="188" t="str">
        <f>IF($B$2=1,IF('พ.ย.'!I13="","",'พ.ย.'!I13),IF('พ.ย.'!I43="","",'พ.ย.'!I43))</f>
        <v/>
      </c>
      <c r="HH13" s="188" t="str">
        <f>IF($B$2=1,IF('พ.ย.'!J13="","",'พ.ย.'!J13),IF('พ.ย.'!J43="","",'พ.ย.'!J43))</f>
        <v/>
      </c>
      <c r="HI13" s="188" t="str">
        <f>IF($B$2=1,IF('พ.ย.'!K13="","",'พ.ย.'!K13),IF('พ.ย.'!K43="","",'พ.ย.'!K43))</f>
        <v/>
      </c>
      <c r="HJ13" s="188" t="str">
        <f>IF($B$2=1,IF('พ.ย.'!L13="","",'พ.ย.'!L13),IF('พ.ย.'!L43="","",'พ.ย.'!L43))</f>
        <v/>
      </c>
      <c r="HK13" s="188" t="str">
        <f>IF($B$2=1,IF('พ.ย.'!M13="","",'พ.ย.'!M13),IF('พ.ย.'!M43="","",'พ.ย.'!M43))</f>
        <v/>
      </c>
      <c r="HL13" s="188" t="str">
        <f>IF($B$2=1,IF('พ.ย.'!N13="","",'พ.ย.'!N13),IF('พ.ย.'!N43="","",'พ.ย.'!N43))</f>
        <v/>
      </c>
      <c r="HM13" s="188" t="str">
        <f>IF($B$2=1,IF('พ.ย.'!O13="","",'พ.ย.'!O13),IF('พ.ย.'!O43="","",'พ.ย.'!O43))</f>
        <v/>
      </c>
      <c r="HN13" s="188" t="str">
        <f>IF($B$2=1,IF('พ.ย.'!P13="","",'พ.ย.'!P13),IF('พ.ย.'!P43="","",'พ.ย.'!P43))</f>
        <v/>
      </c>
      <c r="HO13" s="188" t="str">
        <f>IF($B$2=1,IF('พ.ย.'!Q13="","",'พ.ย.'!Q13),IF('พ.ย.'!Q43="","",'พ.ย.'!Q43))</f>
        <v/>
      </c>
      <c r="HP13" s="188" t="str">
        <f>IF($B$2=1,IF('พ.ย.'!R13="","",'พ.ย.'!R13),IF('พ.ย.'!R43="","",'พ.ย.'!R43))</f>
        <v/>
      </c>
      <c r="HQ13" s="188" t="str">
        <f>IF($B$2=1,IF('พ.ย.'!S13="","",'พ.ย.'!S13),IF('พ.ย.'!S43="","",'พ.ย.'!S43))</f>
        <v/>
      </c>
      <c r="HR13" s="188" t="str">
        <f>IF($B$2=1,IF('พ.ย.'!T13="","",'พ.ย.'!T13),IF('พ.ย.'!T43="","",'พ.ย.'!T43))</f>
        <v/>
      </c>
      <c r="HS13" s="188" t="str">
        <f>IF($B$2=1,IF('พ.ย.'!U13="","",'พ.ย.'!U13),IF('พ.ย.'!U43="","",'พ.ย.'!U43))</f>
        <v/>
      </c>
      <c r="HT13" s="188" t="str">
        <f>IF($B$2=1,IF('พ.ย.'!V13="","",'พ.ย.'!V13),IF('พ.ย.'!V43="","",'พ.ย.'!V43))</f>
        <v/>
      </c>
      <c r="HU13" s="188" t="str">
        <f>IF($B$2=1,IF('พ.ย.'!W13="","",'พ.ย.'!W13),IF('พ.ย.'!W43="","",'พ.ย.'!W43))</f>
        <v/>
      </c>
      <c r="HV13" s="188" t="str">
        <f>IF($B$2=1,IF('พ.ย.'!X13="","",'พ.ย.'!X13),IF('พ.ย.'!X43="","",'พ.ย.'!X43))</f>
        <v/>
      </c>
      <c r="HW13" s="188" t="str">
        <f>IF($B$2=1,IF('พ.ย.'!Y13="","",'พ.ย.'!Y13),IF('พ.ย.'!Y43="","",'พ.ย.'!Y43))</f>
        <v/>
      </c>
      <c r="HX13" s="188" t="str">
        <f>IF($B$2=1,IF('พ.ย.'!Z13="","",'พ.ย.'!Z13),IF('พ.ย.'!Z43="","",'พ.ย.'!Z43))</f>
        <v/>
      </c>
      <c r="HY13" s="188" t="str">
        <f>IF($B$2=1,IF('พ.ย.'!AA13="","",'พ.ย.'!AA13),IF('พ.ย.'!AA43="","",'พ.ย.'!AA43))</f>
        <v/>
      </c>
      <c r="HZ13" s="188" t="str">
        <f>IF($B$2=1,IF('พ.ย.'!AB13="","",'พ.ย.'!AB13),IF('พ.ย.'!AB43="","",'พ.ย.'!AB43))</f>
        <v/>
      </c>
      <c r="IA13" s="188" t="str">
        <f>IF($B$2=1,IF('พ.ย.'!AC13="","",'พ.ย.'!AC13),IF('พ.ย.'!AC43="","",'พ.ย.'!AC43))</f>
        <v/>
      </c>
      <c r="IB13" s="188" t="str">
        <f>IF($B$2=1,IF('พ.ย.'!AD13="","",'พ.ย.'!AD13),IF('พ.ย.'!AD43="","",'พ.ย.'!AD43))</f>
        <v/>
      </c>
      <c r="IC13" s="188" t="str">
        <f>IF($B$2=1,IF('พ.ย.'!AE13="","",'พ.ย.'!AE13),IF('พ.ย.'!AE43="","",'พ.ย.'!AE43))</f>
        <v/>
      </c>
      <c r="ID13" s="188" t="str">
        <f>IF($B$2=1,IF('พ.ย.'!AF13="","",'พ.ย.'!AF13),IF('พ.ย.'!AF43="","",'พ.ย.'!AF43))</f>
        <v/>
      </c>
      <c r="IE13" s="188" t="str">
        <f>IF($B$2=1,IF('พ.ย.'!AG13="","",'พ.ย.'!AG13),IF('พ.ย.'!AG43="","",'พ.ย.'!AG43))</f>
        <v/>
      </c>
      <c r="IF13" s="188" t="str">
        <f>IF($B$2=1,IF('พ.ย.'!AH13="","",'พ.ย.'!AH13),IF('พ.ย.'!AH43="","",'พ.ย.'!AH43))</f>
        <v/>
      </c>
      <c r="IG13" s="188" t="str">
        <f>IF($B$2=1,IF('พ.ย.'!AI13="","",'พ.ย.'!AI13),IF('พ.ย.'!AI43="","",'พ.ย.'!AI43))</f>
        <v/>
      </c>
      <c r="IH13" s="187">
        <f t="shared" si="17"/>
        <v>10</v>
      </c>
      <c r="II13" s="188"/>
      <c r="IJ13" s="188" t="str">
        <f>IF($B$2=1,IF('ธ.ค.'!D13="","",'ธ.ค.'!D13),IF('ธ.ค.'!D43="","",'ธ.ค.'!D43))</f>
        <v/>
      </c>
      <c r="IK13" s="188" t="str">
        <f>IF($B$2=1,IF('ธ.ค.'!E13="","",'ธ.ค.'!E13),IF('ธ.ค.'!E43="","",'ธ.ค.'!E43))</f>
        <v/>
      </c>
      <c r="IL13" s="188" t="str">
        <f>IF($B$2=1,IF('ธ.ค.'!F13="","",'ธ.ค.'!F13),IF('ธ.ค.'!F43="","",'ธ.ค.'!F43))</f>
        <v/>
      </c>
      <c r="IM13" s="188" t="str">
        <f>IF($B$2=1,IF('ธ.ค.'!G13="","",'ธ.ค.'!G13),IF('ธ.ค.'!G43="","",'ธ.ค.'!G43))</f>
        <v/>
      </c>
      <c r="IN13" s="188" t="str">
        <f>IF($B$2=1,IF('ธ.ค.'!H13="","",'ธ.ค.'!H13),IF('ธ.ค.'!H43="","",'ธ.ค.'!H43))</f>
        <v/>
      </c>
      <c r="IO13" s="188" t="str">
        <f>IF($B$2=1,IF('ธ.ค.'!I13="","",'ธ.ค.'!I13),IF('ธ.ค.'!I43="","",'ธ.ค.'!I43))</f>
        <v/>
      </c>
      <c r="IP13" s="188" t="str">
        <f>IF($B$2=1,IF('ธ.ค.'!J13="","",'ธ.ค.'!J13),IF('ธ.ค.'!J43="","",'ธ.ค.'!J43))</f>
        <v/>
      </c>
      <c r="IQ13" s="188" t="str">
        <f>IF($B$2=1,IF('ธ.ค.'!K13="","",'ธ.ค.'!K13),IF('ธ.ค.'!K43="","",'ธ.ค.'!K43))</f>
        <v/>
      </c>
      <c r="IR13" s="188" t="str">
        <f>IF($B$2=1,IF('ธ.ค.'!L13="","",'ธ.ค.'!L13),IF('ธ.ค.'!L43="","",'ธ.ค.'!L43))</f>
        <v/>
      </c>
      <c r="IS13" s="188" t="str">
        <f>IF($B$2=1,IF('ธ.ค.'!M13="","",'ธ.ค.'!M13),IF('ธ.ค.'!M43="","",'ธ.ค.'!M43))</f>
        <v/>
      </c>
      <c r="IT13" s="188" t="str">
        <f>IF($B$2=1,IF('ธ.ค.'!N13="","",'ธ.ค.'!N13),IF('ธ.ค.'!N43="","",'ธ.ค.'!N43))</f>
        <v/>
      </c>
      <c r="IU13" s="188" t="str">
        <f>IF($B$2=1,IF('ธ.ค.'!O13="","",'ธ.ค.'!O13),IF('ธ.ค.'!O43="","",'ธ.ค.'!O43))</f>
        <v/>
      </c>
      <c r="IV13" s="188" t="str">
        <f>IF($B$2=1,IF('ธ.ค.'!P13="","",'ธ.ค.'!P13),IF('ธ.ค.'!P43="","",'ธ.ค.'!P43))</f>
        <v/>
      </c>
      <c r="IW13" s="188" t="str">
        <f>IF($B$2=1,IF('ธ.ค.'!Q13="","",'ธ.ค.'!Q13),IF('ธ.ค.'!Q43="","",'ธ.ค.'!Q43))</f>
        <v/>
      </c>
      <c r="IX13" s="188" t="str">
        <f>IF($B$2=1,IF('ธ.ค.'!R13="","",'ธ.ค.'!R13),IF('ธ.ค.'!R43="","",'ธ.ค.'!R43))</f>
        <v/>
      </c>
      <c r="IY13" s="188" t="str">
        <f>IF($B$2=1,IF('ธ.ค.'!S13="","",'ธ.ค.'!S13),IF('ธ.ค.'!S43="","",'ธ.ค.'!S43))</f>
        <v/>
      </c>
      <c r="IZ13" s="188" t="str">
        <f>IF($B$2=1,IF('ธ.ค.'!T13="","",'ธ.ค.'!T13),IF('ธ.ค.'!T43="","",'ธ.ค.'!T43))</f>
        <v/>
      </c>
      <c r="JA13" s="188" t="str">
        <f>IF($B$2=1,IF('ธ.ค.'!U13="","",'ธ.ค.'!U13),IF('ธ.ค.'!U43="","",'ธ.ค.'!U43))</f>
        <v/>
      </c>
      <c r="JB13" s="188" t="str">
        <f>IF($B$2=1,IF('ธ.ค.'!V13="","",'ธ.ค.'!V13),IF('ธ.ค.'!V43="","",'ธ.ค.'!V43))</f>
        <v/>
      </c>
      <c r="JC13" s="188" t="str">
        <f>IF($B$2=1,IF('ธ.ค.'!W13="","",'ธ.ค.'!W13),IF('ธ.ค.'!W43="","",'ธ.ค.'!W43))</f>
        <v/>
      </c>
      <c r="JD13" s="188" t="str">
        <f>IF($B$2=1,IF('ธ.ค.'!X13="","",'ธ.ค.'!X13),IF('ธ.ค.'!X43="","",'ธ.ค.'!X43))</f>
        <v/>
      </c>
      <c r="JE13" s="188" t="str">
        <f>IF($B$2=1,IF('ธ.ค.'!Y13="","",'ธ.ค.'!Y13),IF('ธ.ค.'!Y43="","",'ธ.ค.'!Y43))</f>
        <v/>
      </c>
      <c r="JF13" s="188" t="str">
        <f>IF($B$2=1,IF('ธ.ค.'!Z13="","",'ธ.ค.'!Z13),IF('ธ.ค.'!Z43="","",'ธ.ค.'!Z43))</f>
        <v/>
      </c>
      <c r="JG13" s="188" t="str">
        <f>IF($B$2=1,IF('ธ.ค.'!AA13="","",'ธ.ค.'!AA13),IF('ธ.ค.'!AA43="","",'ธ.ค.'!AA43))</f>
        <v/>
      </c>
      <c r="JH13" s="188" t="str">
        <f>IF($B$2=1,IF('ธ.ค.'!AB13="","",'ธ.ค.'!AB13),IF('ธ.ค.'!AB43="","",'ธ.ค.'!AB43))</f>
        <v/>
      </c>
      <c r="JI13" s="188" t="str">
        <f>IF($B$2=1,IF('ธ.ค.'!AC13="","",'ธ.ค.'!AC13),IF('ธ.ค.'!AC43="","",'ธ.ค.'!AC43))</f>
        <v/>
      </c>
      <c r="JJ13" s="188" t="str">
        <f>IF($B$2=1,IF('ธ.ค.'!AD13="","",'ธ.ค.'!AD13),IF('ธ.ค.'!AD43="","",'ธ.ค.'!AD43))</f>
        <v/>
      </c>
      <c r="JK13" s="188" t="str">
        <f>IF($B$2=1,IF('ธ.ค.'!AE13="","",'ธ.ค.'!AE13),IF('ธ.ค.'!AE43="","",'ธ.ค.'!AE43))</f>
        <v/>
      </c>
      <c r="JL13" s="188" t="str">
        <f>IF($B$2=1,IF('ธ.ค.'!AF13="","",'ธ.ค.'!AF13),IF('ธ.ค.'!AF43="","",'ธ.ค.'!AF43))</f>
        <v/>
      </c>
      <c r="JM13" s="188" t="str">
        <f>IF($B$2=1,IF('ธ.ค.'!AG13="","",'ธ.ค.'!AG13),IF('ธ.ค.'!AG43="","",'ธ.ค.'!AG43))</f>
        <v/>
      </c>
      <c r="JN13" s="188" t="str">
        <f>IF($B$2=1,IF('ธ.ค.'!AH13="","",'ธ.ค.'!AH13),IF('ธ.ค.'!AH43="","",'ธ.ค.'!AH43))</f>
        <v/>
      </c>
      <c r="JO13" s="188" t="str">
        <f>IF($B$2=1,IF('ธ.ค.'!AI13="","",'ธ.ค.'!AI13),IF('ธ.ค.'!AI43="","",'ธ.ค.'!AI43))</f>
        <v/>
      </c>
      <c r="JP13" s="187">
        <f t="shared" si="18"/>
        <v>10</v>
      </c>
      <c r="JQ13" s="188"/>
      <c r="JR13" s="188" t="str">
        <f>IF($B$2=1,IF('ม.ค.'!D13="","",'ม.ค.'!D13),IF('ม.ค.'!D43="","",'ม.ค.'!D43))</f>
        <v/>
      </c>
      <c r="JS13" s="188" t="str">
        <f>IF($B$2=1,IF('ม.ค.'!E13="","",'ม.ค.'!E13),IF('ม.ค.'!E43="","",'ม.ค.'!E43))</f>
        <v/>
      </c>
      <c r="JT13" s="188" t="str">
        <f>IF($B$2=1,IF('ม.ค.'!F13="","",'ม.ค.'!F13),IF('ม.ค.'!F43="","",'ม.ค.'!F43))</f>
        <v/>
      </c>
      <c r="JU13" s="188" t="str">
        <f>IF($B$2=1,IF('ม.ค.'!G13="","",'ม.ค.'!G13),IF('ม.ค.'!G43="","",'ม.ค.'!G43))</f>
        <v/>
      </c>
      <c r="JV13" s="188" t="str">
        <f>IF($B$2=1,IF('ม.ค.'!H13="","",'ม.ค.'!H13),IF('ม.ค.'!H43="","",'ม.ค.'!H43))</f>
        <v/>
      </c>
      <c r="JW13" s="188" t="str">
        <f>IF($B$2=1,IF('ม.ค.'!I13="","",'ม.ค.'!I13),IF('ม.ค.'!I43="","",'ม.ค.'!I43))</f>
        <v/>
      </c>
      <c r="JX13" s="188" t="str">
        <f>IF($B$2=1,IF('ม.ค.'!J13="","",'ม.ค.'!J13),IF('ม.ค.'!J43="","",'ม.ค.'!J43))</f>
        <v/>
      </c>
      <c r="JY13" s="188" t="str">
        <f>IF($B$2=1,IF('ม.ค.'!K13="","",'ม.ค.'!K13),IF('ม.ค.'!K43="","",'ม.ค.'!K43))</f>
        <v/>
      </c>
      <c r="JZ13" s="188" t="str">
        <f>IF($B$2=1,IF('ม.ค.'!L13="","",'ม.ค.'!L13),IF('ม.ค.'!L43="","",'ม.ค.'!L43))</f>
        <v/>
      </c>
      <c r="KA13" s="188" t="str">
        <f>IF($B$2=1,IF('ม.ค.'!M13="","",'ม.ค.'!M13),IF('ม.ค.'!M43="","",'ม.ค.'!M43))</f>
        <v/>
      </c>
      <c r="KB13" s="188" t="str">
        <f>IF($B$2=1,IF('ม.ค.'!N13="","",'ม.ค.'!N13),IF('ม.ค.'!N43="","",'ม.ค.'!N43))</f>
        <v/>
      </c>
      <c r="KC13" s="188" t="str">
        <f>IF($B$2=1,IF('ม.ค.'!O13="","",'ม.ค.'!O13),IF('ม.ค.'!O43="","",'ม.ค.'!O43))</f>
        <v/>
      </c>
      <c r="KD13" s="188" t="str">
        <f>IF($B$2=1,IF('ม.ค.'!P13="","",'ม.ค.'!P13),IF('ม.ค.'!P43="","",'ม.ค.'!P43))</f>
        <v/>
      </c>
      <c r="KE13" s="188" t="str">
        <f>IF($B$2=1,IF('ม.ค.'!Q13="","",'ม.ค.'!Q13),IF('ม.ค.'!Q43="","",'ม.ค.'!Q43))</f>
        <v/>
      </c>
      <c r="KF13" s="188" t="str">
        <f>IF($B$2=1,IF('ม.ค.'!R13="","",'ม.ค.'!R13),IF('ม.ค.'!R43="","",'ม.ค.'!R43))</f>
        <v/>
      </c>
      <c r="KG13" s="188" t="str">
        <f>IF($B$2=1,IF('ม.ค.'!S13="","",'ม.ค.'!S13),IF('ม.ค.'!S43="","",'ม.ค.'!S43))</f>
        <v/>
      </c>
      <c r="KH13" s="188" t="str">
        <f>IF($B$2=1,IF('ม.ค.'!T13="","",'ม.ค.'!T13),IF('ม.ค.'!T43="","",'ม.ค.'!T43))</f>
        <v/>
      </c>
      <c r="KI13" s="188" t="str">
        <f>IF($B$2=1,IF('ม.ค.'!U13="","",'ม.ค.'!U13),IF('ม.ค.'!U43="","",'ม.ค.'!U43))</f>
        <v/>
      </c>
      <c r="KJ13" s="188" t="str">
        <f>IF($B$2=1,IF('ม.ค.'!V13="","",'ม.ค.'!V13),IF('ม.ค.'!V43="","",'ม.ค.'!V43))</f>
        <v/>
      </c>
      <c r="KK13" s="188" t="str">
        <f>IF($B$2=1,IF('ม.ค.'!W13="","",'ม.ค.'!W13),IF('ม.ค.'!W43="","",'ม.ค.'!W43))</f>
        <v/>
      </c>
      <c r="KL13" s="188" t="str">
        <f>IF($B$2=1,IF('ม.ค.'!X13="","",'ม.ค.'!X13),IF('ม.ค.'!X43="","",'ม.ค.'!X43))</f>
        <v/>
      </c>
      <c r="KM13" s="188" t="str">
        <f>IF($B$2=1,IF('ม.ค.'!Y13="","",'ม.ค.'!Y13),IF('ม.ค.'!Y43="","",'ม.ค.'!Y43))</f>
        <v/>
      </c>
      <c r="KN13" s="188" t="str">
        <f>IF($B$2=1,IF('ม.ค.'!Z13="","",'ม.ค.'!Z13),IF('ม.ค.'!Z43="","",'ม.ค.'!Z43))</f>
        <v/>
      </c>
      <c r="KO13" s="188" t="str">
        <f>IF($B$2=1,IF('ม.ค.'!AA13="","",'ม.ค.'!AA13),IF('ม.ค.'!AA43="","",'ม.ค.'!AA43))</f>
        <v/>
      </c>
      <c r="KP13" s="188" t="str">
        <f>IF($B$2=1,IF('ม.ค.'!AB13="","",'ม.ค.'!AB13),IF('ม.ค.'!AB43="","",'ม.ค.'!AB43))</f>
        <v/>
      </c>
      <c r="KQ13" s="188" t="str">
        <f>IF($B$2=1,IF('ม.ค.'!AC13="","",'ม.ค.'!AC13),IF('ม.ค.'!AC43="","",'ม.ค.'!AC43))</f>
        <v/>
      </c>
      <c r="KR13" s="188" t="str">
        <f>IF($B$2=1,IF('ม.ค.'!AD13="","",'ม.ค.'!AD13),IF('ม.ค.'!AD43="","",'ม.ค.'!AD43))</f>
        <v/>
      </c>
      <c r="KS13" s="188" t="str">
        <f>IF($B$2=1,IF('ม.ค.'!AE13="","",'ม.ค.'!AE13),IF('ม.ค.'!AE43="","",'ม.ค.'!AE43))</f>
        <v/>
      </c>
      <c r="KT13" s="188" t="str">
        <f>IF($B$2=1,IF('ม.ค.'!AF13="","",'ม.ค.'!AF13),IF('ม.ค.'!AF43="","",'ม.ค.'!AF43))</f>
        <v/>
      </c>
      <c r="KU13" s="188" t="str">
        <f>IF($B$2=1,IF('ม.ค.'!AG13="","",'ม.ค.'!AG13),IF('ม.ค.'!AG43="","",'ม.ค.'!AG43))</f>
        <v/>
      </c>
      <c r="KV13" s="188" t="str">
        <f>IF($B$2=1,IF('ม.ค.'!AH13="","",'ม.ค.'!AH13),IF('ม.ค.'!AH43="","",'ม.ค.'!AH43))</f>
        <v/>
      </c>
      <c r="KW13" s="188" t="str">
        <f>IF($B$2=1,IF('ม.ค.'!AI13="","",'ม.ค.'!AI13),IF('ม.ค.'!AI43="","",'ม.ค.'!AI43))</f>
        <v/>
      </c>
      <c r="KX13" s="187">
        <f t="shared" si="19"/>
        <v>10</v>
      </c>
      <c r="KY13" s="188"/>
      <c r="KZ13" s="188" t="str">
        <f>IF($B$2=1,IF('ก.พ.'!D13="","",'ก.พ.'!D13),IF('ก.พ.'!D43="","",'ก.พ.'!D43))</f>
        <v/>
      </c>
      <c r="LA13" s="188" t="str">
        <f>IF($B$2=1,IF('ก.พ.'!E13="","",'ก.พ.'!E13),IF('ก.พ.'!E43="","",'ก.พ.'!E43))</f>
        <v/>
      </c>
      <c r="LB13" s="188" t="str">
        <f>IF($B$2=1,IF('ก.พ.'!F13="","",'ก.พ.'!F13),IF('ก.พ.'!F43="","",'ก.พ.'!F43))</f>
        <v/>
      </c>
      <c r="LC13" s="188" t="str">
        <f>IF($B$2=1,IF('ก.พ.'!G13="","",'ก.พ.'!G13),IF('ก.พ.'!G43="","",'ก.พ.'!G43))</f>
        <v/>
      </c>
      <c r="LD13" s="188" t="str">
        <f>IF($B$2=1,IF('ก.พ.'!H13="","",'ก.พ.'!H13),IF('ก.พ.'!H43="","",'ก.พ.'!H43))</f>
        <v/>
      </c>
      <c r="LE13" s="188" t="str">
        <f>IF($B$2=1,IF('ก.พ.'!I13="","",'ก.พ.'!I13),IF('ก.พ.'!I43="","",'ก.พ.'!I43))</f>
        <v/>
      </c>
      <c r="LF13" s="188" t="str">
        <f>IF($B$2=1,IF('ก.พ.'!J13="","",'ก.พ.'!J13),IF('ก.พ.'!J43="","",'ก.พ.'!J43))</f>
        <v/>
      </c>
      <c r="LG13" s="188" t="str">
        <f>IF($B$2=1,IF('ก.พ.'!K13="","",'ก.พ.'!K13),IF('ก.พ.'!K43="","",'ก.พ.'!K43))</f>
        <v/>
      </c>
      <c r="LH13" s="188" t="str">
        <f>IF($B$2=1,IF('ก.พ.'!L13="","",'ก.พ.'!L13),IF('ก.พ.'!L43="","",'ก.พ.'!L43))</f>
        <v/>
      </c>
      <c r="LI13" s="188" t="str">
        <f>IF($B$2=1,IF('ก.พ.'!M13="","",'ก.พ.'!M13),IF('ก.พ.'!M43="","",'ก.พ.'!M43))</f>
        <v/>
      </c>
      <c r="LJ13" s="188" t="str">
        <f>IF($B$2=1,IF('ก.พ.'!N13="","",'ก.พ.'!N13),IF('ก.พ.'!N43="","",'ก.พ.'!N43))</f>
        <v/>
      </c>
      <c r="LK13" s="188" t="str">
        <f>IF($B$2=1,IF('ก.พ.'!O13="","",'ก.พ.'!O13),IF('ก.พ.'!O43="","",'ก.พ.'!O43))</f>
        <v/>
      </c>
      <c r="LL13" s="188" t="str">
        <f>IF($B$2=1,IF('ก.พ.'!P13="","",'ก.พ.'!P13),IF('ก.พ.'!P43="","",'ก.พ.'!P43))</f>
        <v/>
      </c>
      <c r="LM13" s="188" t="str">
        <f>IF($B$2=1,IF('ก.พ.'!Q13="","",'ก.พ.'!Q13),IF('ก.พ.'!Q43="","",'ก.พ.'!Q43))</f>
        <v/>
      </c>
      <c r="LN13" s="188" t="str">
        <f>IF($B$2=1,IF('ก.พ.'!R13="","",'ก.พ.'!R13),IF('ก.พ.'!R43="","",'ก.พ.'!R43))</f>
        <v/>
      </c>
      <c r="LO13" s="188" t="str">
        <f>IF($B$2=1,IF('ก.พ.'!S13="","",'ก.พ.'!S13),IF('ก.พ.'!S43="","",'ก.พ.'!S43))</f>
        <v/>
      </c>
      <c r="LP13" s="188" t="str">
        <f>IF($B$2=1,IF('ก.พ.'!T13="","",'ก.พ.'!T13),IF('ก.พ.'!T43="","",'ก.พ.'!T43))</f>
        <v/>
      </c>
      <c r="LQ13" s="188" t="str">
        <f>IF($B$2=1,IF('ก.พ.'!U13="","",'ก.พ.'!U13),IF('ก.พ.'!U43="","",'ก.พ.'!U43))</f>
        <v/>
      </c>
      <c r="LR13" s="188" t="str">
        <f>IF($B$2=1,IF('ก.พ.'!V13="","",'ก.พ.'!V13),IF('ก.พ.'!V43="","",'ก.พ.'!V43))</f>
        <v/>
      </c>
      <c r="LS13" s="188" t="str">
        <f>IF($B$2=1,IF('ก.พ.'!W13="","",'ก.พ.'!W13),IF('ก.พ.'!W43="","",'ก.พ.'!W43))</f>
        <v/>
      </c>
      <c r="LT13" s="188" t="str">
        <f>IF($B$2=1,IF('ก.พ.'!X13="","",'ก.พ.'!X13),IF('ก.พ.'!X43="","",'ก.พ.'!X43))</f>
        <v/>
      </c>
      <c r="LU13" s="188" t="str">
        <f>IF($B$2=1,IF('ก.พ.'!Y13="","",'ก.พ.'!Y13),IF('ก.พ.'!Y43="","",'ก.พ.'!Y43))</f>
        <v/>
      </c>
      <c r="LV13" s="188" t="str">
        <f>IF($B$2=1,IF('ก.พ.'!Z13="","",'ก.พ.'!Z13),IF('ก.พ.'!Z43="","",'ก.พ.'!Z43))</f>
        <v/>
      </c>
      <c r="LW13" s="188" t="str">
        <f>IF($B$2=1,IF('ก.พ.'!AA13="","",'ก.พ.'!AA13),IF('ก.พ.'!AA43="","",'ก.พ.'!AA43))</f>
        <v/>
      </c>
      <c r="LX13" s="188" t="str">
        <f>IF($B$2=1,IF('ก.พ.'!AB13="","",'ก.พ.'!AB13),IF('ก.พ.'!AB43="","",'ก.พ.'!AB43))</f>
        <v/>
      </c>
      <c r="LY13" s="188" t="str">
        <f>IF($B$2=1,IF('ก.พ.'!AC13="","",'ก.พ.'!AC13),IF('ก.พ.'!AC43="","",'ก.พ.'!AC43))</f>
        <v/>
      </c>
      <c r="LZ13" s="188" t="str">
        <f>IF($B$2=1,IF('ก.พ.'!AD13="","",'ก.พ.'!AD13),IF('ก.พ.'!AD43="","",'ก.พ.'!AD43))</f>
        <v/>
      </c>
      <c r="MA13" s="188" t="str">
        <f>IF($B$2=1,IF('ก.พ.'!AE13="","",'ก.พ.'!AE13),IF('ก.พ.'!AE43="","",'ก.พ.'!AE43))</f>
        <v/>
      </c>
      <c r="MB13" s="188" t="str">
        <f>IF($B$2=1,IF('ก.พ.'!AF13="","",'ก.พ.'!AF13),IF('ก.พ.'!AF43="","",'ก.พ.'!AF43))</f>
        <v/>
      </c>
      <c r="MC13" s="188" t="str">
        <f>IF($B$2=1,IF('ก.พ.'!AG13="","",'ก.พ.'!AG13),IF('ก.พ.'!AG43="","",'ก.พ.'!AG43))</f>
        <v/>
      </c>
      <c r="MD13" s="188" t="str">
        <f>IF($B$2=1,IF('ก.พ.'!AH13="","",'ก.พ.'!AH13),IF('ก.พ.'!AH43="","",'ก.พ.'!AH43))</f>
        <v/>
      </c>
      <c r="ME13" s="188" t="str">
        <f>IF($B$2=1,IF('ก.พ.'!AI13="","",'ก.พ.'!AI13),IF('ก.พ.'!AI43="","",'ก.พ.'!AI43))</f>
        <v/>
      </c>
      <c r="MF13" s="187">
        <f t="shared" si="20"/>
        <v>10</v>
      </c>
      <c r="MG13" s="188"/>
      <c r="MH13" s="188" t="str">
        <f>IF($B$2=1,IF('มี.ค.'!D13="","",'มี.ค.'!D13),IF('มี.ค.'!D43="","",'มี.ค.'!D43))</f>
        <v/>
      </c>
      <c r="MI13" s="188" t="str">
        <f>IF($B$2=1,IF('มี.ค.'!E13="","",'มี.ค.'!E13),IF('มี.ค.'!E43="","",'มี.ค.'!E43))</f>
        <v/>
      </c>
      <c r="MJ13" s="188" t="str">
        <f>IF($B$2=1,IF('มี.ค.'!F13="","",'มี.ค.'!F13),IF('มี.ค.'!F43="","",'มี.ค.'!F43))</f>
        <v/>
      </c>
      <c r="MK13" s="188" t="str">
        <f>IF($B$2=1,IF('มี.ค.'!G13="","",'มี.ค.'!G13),IF('มี.ค.'!G43="","",'มี.ค.'!G43))</f>
        <v/>
      </c>
      <c r="ML13" s="188" t="str">
        <f>IF($B$2=1,IF('มี.ค.'!H13="","",'มี.ค.'!H13),IF('มี.ค.'!H43="","",'มี.ค.'!H43))</f>
        <v/>
      </c>
      <c r="MM13" s="188" t="str">
        <f>IF($B$2=1,IF('มี.ค.'!I13="","",'มี.ค.'!I13),IF('มี.ค.'!I43="","",'มี.ค.'!I43))</f>
        <v/>
      </c>
      <c r="MN13" s="188" t="str">
        <f>IF($B$2=1,IF('มี.ค.'!J13="","",'มี.ค.'!J13),IF('มี.ค.'!J43="","",'มี.ค.'!J43))</f>
        <v/>
      </c>
      <c r="MO13" s="188" t="str">
        <f>IF($B$2=1,IF('มี.ค.'!K13="","",'มี.ค.'!K13),IF('มี.ค.'!K43="","",'มี.ค.'!K43))</f>
        <v/>
      </c>
      <c r="MP13" s="188" t="str">
        <f>IF($B$2=1,IF('มี.ค.'!L13="","",'มี.ค.'!L13),IF('มี.ค.'!L43="","",'มี.ค.'!L43))</f>
        <v/>
      </c>
      <c r="MQ13" s="188" t="str">
        <f>IF($B$2=1,IF('มี.ค.'!M13="","",'มี.ค.'!M13),IF('มี.ค.'!M43="","",'มี.ค.'!M43))</f>
        <v/>
      </c>
      <c r="MR13" s="188" t="str">
        <f>IF($B$2=1,IF('มี.ค.'!N13="","",'มี.ค.'!N13),IF('มี.ค.'!N43="","",'มี.ค.'!N43))</f>
        <v/>
      </c>
      <c r="MS13" s="188" t="str">
        <f>IF($B$2=1,IF('มี.ค.'!O13="","",'มี.ค.'!O13),IF('มี.ค.'!O43="","",'มี.ค.'!O43))</f>
        <v/>
      </c>
      <c r="MT13" s="188" t="str">
        <f>IF($B$2=1,IF('มี.ค.'!P13="","",'มี.ค.'!P13),IF('มี.ค.'!P43="","",'มี.ค.'!P43))</f>
        <v/>
      </c>
      <c r="MU13" s="188" t="str">
        <f>IF($B$2=1,IF('มี.ค.'!Q13="","",'มี.ค.'!Q13),IF('มี.ค.'!Q43="","",'มี.ค.'!Q43))</f>
        <v/>
      </c>
      <c r="MV13" s="188" t="str">
        <f>IF($B$2=1,IF('มี.ค.'!R13="","",'มี.ค.'!R13),IF('มี.ค.'!R43="","",'มี.ค.'!R43))</f>
        <v/>
      </c>
      <c r="MW13" s="188" t="str">
        <f>IF($B$2=1,IF('มี.ค.'!S13="","",'มี.ค.'!S13),IF('มี.ค.'!S43="","",'มี.ค.'!S43))</f>
        <v/>
      </c>
      <c r="MX13" s="188" t="str">
        <f>IF($B$2=1,IF('มี.ค.'!T13="","",'มี.ค.'!T13),IF('มี.ค.'!T43="","",'มี.ค.'!T43))</f>
        <v/>
      </c>
      <c r="MY13" s="188" t="str">
        <f>IF($B$2=1,IF('มี.ค.'!U13="","",'มี.ค.'!U13),IF('มี.ค.'!U43="","",'มี.ค.'!U43))</f>
        <v/>
      </c>
      <c r="MZ13" s="188" t="str">
        <f>IF($B$2=1,IF('มี.ค.'!V13="","",'มี.ค.'!V13),IF('มี.ค.'!V43="","",'มี.ค.'!V43))</f>
        <v/>
      </c>
      <c r="NA13" s="188" t="str">
        <f>IF($B$2=1,IF('มี.ค.'!W13="","",'มี.ค.'!W13),IF('มี.ค.'!W43="","",'มี.ค.'!W43))</f>
        <v/>
      </c>
      <c r="NB13" s="188" t="str">
        <f>IF($B$2=1,IF('มี.ค.'!X13="","",'มี.ค.'!X13),IF('มี.ค.'!X43="","",'มี.ค.'!X43))</f>
        <v/>
      </c>
      <c r="NC13" s="188" t="str">
        <f>IF($B$2=1,IF('มี.ค.'!Y13="","",'มี.ค.'!Y13),IF('มี.ค.'!Y43="","",'มี.ค.'!Y43))</f>
        <v/>
      </c>
      <c r="ND13" s="188" t="str">
        <f>IF($B$2=1,IF('มี.ค.'!Z13="","",'มี.ค.'!Z13),IF('มี.ค.'!Z43="","",'มี.ค.'!Z43))</f>
        <v/>
      </c>
      <c r="NE13" s="188" t="str">
        <f>IF($B$2=1,IF('มี.ค.'!AA13="","",'มี.ค.'!AA13),IF('มี.ค.'!AA43="","",'มี.ค.'!AA43))</f>
        <v/>
      </c>
      <c r="NF13" s="188" t="str">
        <f>IF($B$2=1,IF('มี.ค.'!AB13="","",'มี.ค.'!AB13),IF('มี.ค.'!AB43="","",'มี.ค.'!AB43))</f>
        <v/>
      </c>
      <c r="NG13" s="188" t="str">
        <f>IF($B$2=1,IF('มี.ค.'!AC13="","",'มี.ค.'!AC13),IF('มี.ค.'!AC43="","",'มี.ค.'!AC43))</f>
        <v/>
      </c>
      <c r="NH13" s="188" t="str">
        <f>IF($B$2=1,IF('มี.ค.'!AD13="","",'มี.ค.'!AD13),IF('มี.ค.'!AD43="","",'มี.ค.'!AD43))</f>
        <v/>
      </c>
      <c r="NI13" s="188" t="str">
        <f>IF($B$2=1,IF('มี.ค.'!AE13="","",'มี.ค.'!AE13),IF('มี.ค.'!AE43="","",'มี.ค.'!AE43))</f>
        <v/>
      </c>
      <c r="NJ13" s="188" t="str">
        <f>IF($B$2=1,IF('มี.ค.'!AF13="","",'มี.ค.'!AF13),IF('มี.ค.'!AF43="","",'มี.ค.'!AF43))</f>
        <v/>
      </c>
      <c r="NK13" s="188" t="str">
        <f>IF($B$2=1,IF('มี.ค.'!AG13="","",'มี.ค.'!AG13),IF('มี.ค.'!AG43="","",'มี.ค.'!AG43))</f>
        <v/>
      </c>
      <c r="NL13" s="188" t="str">
        <f>IF($B$2=1,IF('มี.ค.'!AH13="","",'มี.ค.'!AH13),IF('มี.ค.'!AH43="","",'มี.ค.'!AH43))</f>
        <v/>
      </c>
      <c r="NM13" s="188" t="str">
        <f>IF($B$2=1,IF('มี.ค.'!AI13="","",'มี.ค.'!AI13),IF('มี.ค.'!AI43="","",'มี.ค.'!AI43))</f>
        <v/>
      </c>
    </row>
    <row r="14" spans="1:377" ht="21" customHeight="1" x14ac:dyDescent="0.35">
      <c r="A14" s="62"/>
      <c r="B14" s="62"/>
      <c r="C14" s="62"/>
      <c r="D14" s="187">
        <f t="shared" si="21"/>
        <v>11</v>
      </c>
      <c r="E14" s="188"/>
      <c r="F14" s="188" t="str">
        <f>IF($B$2=1,IF('พ.ค.'!D14="","",'พ.ค.'!D14),IF('พ.ค.'!D44="","",'พ.ค.'!D44))</f>
        <v/>
      </c>
      <c r="G14" s="188" t="str">
        <f>IF($B$2=1,IF('พ.ค.'!E14="","",'พ.ค.'!E14),IF('พ.ค.'!E44="","",'พ.ค.'!E44))</f>
        <v/>
      </c>
      <c r="H14" s="188" t="str">
        <f>IF($B$2=1,IF('พ.ค.'!F14="","",'พ.ค.'!F14),IF('พ.ค.'!F44="","",'พ.ค.'!F44))</f>
        <v/>
      </c>
      <c r="I14" s="188" t="str">
        <f>IF($B$2=1,IF('พ.ค.'!G14="","",'พ.ค.'!G14),IF('พ.ค.'!G44="","",'พ.ค.'!G44))</f>
        <v/>
      </c>
      <c r="J14" s="188" t="str">
        <f>IF($B$2=1,IF('พ.ค.'!H14="","",'พ.ค.'!H14),IF('พ.ค.'!H44="","",'พ.ค.'!H44))</f>
        <v/>
      </c>
      <c r="K14" s="188" t="str">
        <f>IF($B$2=1,IF('พ.ค.'!I14="","",'พ.ค.'!I14),IF('พ.ค.'!I44="","",'พ.ค.'!I44))</f>
        <v/>
      </c>
      <c r="L14" s="188" t="str">
        <f>IF($B$2=1,IF('พ.ค.'!J14="","",'พ.ค.'!J14),IF('พ.ค.'!J44="","",'พ.ค.'!J44))</f>
        <v/>
      </c>
      <c r="M14" s="188" t="str">
        <f>IF($B$2=1,IF('พ.ค.'!K14="","",'พ.ค.'!K14),IF('พ.ค.'!K44="","",'พ.ค.'!K44))</f>
        <v/>
      </c>
      <c r="N14" s="188" t="str">
        <f>IF($B$2=1,IF('พ.ค.'!L14="","",'พ.ค.'!L14),IF('พ.ค.'!L44="","",'พ.ค.'!L44))</f>
        <v/>
      </c>
      <c r="O14" s="188" t="str">
        <f>IF($B$2=1,IF('พ.ค.'!M14="","",'พ.ค.'!M14),IF('พ.ค.'!M44="","",'พ.ค.'!M44))</f>
        <v/>
      </c>
      <c r="P14" s="188" t="str">
        <f>IF($B$2=1,IF('พ.ค.'!N14="","",'พ.ค.'!N14),IF('พ.ค.'!N44="","",'พ.ค.'!N44))</f>
        <v/>
      </c>
      <c r="Q14" s="188" t="str">
        <f>IF($B$2=1,IF('พ.ค.'!O14="","",'พ.ค.'!O14),IF('พ.ค.'!O44="","",'พ.ค.'!O44))</f>
        <v/>
      </c>
      <c r="R14" s="188" t="str">
        <f>IF($B$2=1,IF('พ.ค.'!P14="","",'พ.ค.'!P14),IF('พ.ค.'!P44="","",'พ.ค.'!P44))</f>
        <v/>
      </c>
      <c r="S14" s="188" t="str">
        <f>IF($B$2=1,IF('พ.ค.'!Q14="","",'พ.ค.'!Q14),IF('พ.ค.'!Q44="","",'พ.ค.'!Q44))</f>
        <v/>
      </c>
      <c r="T14" s="188" t="str">
        <f>IF($B$2=1,IF('พ.ค.'!R14="","",'พ.ค.'!R14),IF('พ.ค.'!R44="","",'พ.ค.'!R44))</f>
        <v/>
      </c>
      <c r="U14" s="188" t="str">
        <f>IF($B$2=1,IF('พ.ค.'!S14="","",'พ.ค.'!S14),IF('พ.ค.'!S44="","",'พ.ค.'!S44))</f>
        <v/>
      </c>
      <c r="V14" s="188" t="str">
        <f>IF($B$2=1,IF('พ.ค.'!T14="","",'พ.ค.'!T14),IF('พ.ค.'!T44="","",'พ.ค.'!T44))</f>
        <v/>
      </c>
      <c r="W14" s="188" t="str">
        <f>IF($B$2=1,IF('พ.ค.'!U14="","",'พ.ค.'!U14),IF('พ.ค.'!U44="","",'พ.ค.'!U44))</f>
        <v/>
      </c>
      <c r="X14" s="188" t="str">
        <f>IF($B$2=1,IF('พ.ค.'!V14="","",'พ.ค.'!V14),IF('พ.ค.'!V44="","",'พ.ค.'!V44))</f>
        <v/>
      </c>
      <c r="Y14" s="188" t="str">
        <f>IF($B$2=1,IF('พ.ค.'!W14="","",'พ.ค.'!W14),IF('พ.ค.'!W44="","",'พ.ค.'!W44))</f>
        <v/>
      </c>
      <c r="Z14" s="188" t="str">
        <f>IF($B$2=1,IF('พ.ค.'!X14="","",'พ.ค.'!X14),IF('พ.ค.'!X44="","",'พ.ค.'!X44))</f>
        <v/>
      </c>
      <c r="AA14" s="188" t="str">
        <f>IF($B$2=1,IF('พ.ค.'!Y14="","",'พ.ค.'!Y14),IF('พ.ค.'!Y44="","",'พ.ค.'!Y44))</f>
        <v/>
      </c>
      <c r="AB14" s="188" t="str">
        <f>IF($B$2=1,IF('พ.ค.'!Z14="","",'พ.ค.'!Z14),IF('พ.ค.'!Z44="","",'พ.ค.'!Z44))</f>
        <v/>
      </c>
      <c r="AC14" s="188" t="str">
        <f>IF($B$2=1,IF('พ.ค.'!AA14="","",'พ.ค.'!AA14),IF('พ.ค.'!AA44="","",'พ.ค.'!AA44))</f>
        <v/>
      </c>
      <c r="AD14" s="188" t="str">
        <f>IF($B$2=1,IF('พ.ค.'!AB14="","",'พ.ค.'!AB14),IF('พ.ค.'!AB44="","",'พ.ค.'!AB44))</f>
        <v/>
      </c>
      <c r="AE14" s="188" t="str">
        <f>IF($B$2=1,IF('พ.ค.'!AC14="","",'พ.ค.'!AC14),IF('พ.ค.'!AC44="","",'พ.ค.'!AC44))</f>
        <v/>
      </c>
      <c r="AF14" s="188" t="str">
        <f>IF($B$2=1,IF('พ.ค.'!AD14="","",'พ.ค.'!AD14),IF('พ.ค.'!AD44="","",'พ.ค.'!AD44))</f>
        <v/>
      </c>
      <c r="AG14" s="188" t="str">
        <f>IF($B$2=1,IF('พ.ค.'!AE14="","",'พ.ค.'!AE14),IF('พ.ค.'!AE44="","",'พ.ค.'!AE44))</f>
        <v/>
      </c>
      <c r="AH14" s="188" t="str">
        <f>IF($B$2=1,IF('พ.ค.'!AF14="","",'พ.ค.'!AF14),IF('พ.ค.'!AF44="","",'พ.ค.'!AF44))</f>
        <v/>
      </c>
      <c r="AI14" s="188" t="str">
        <f>IF($B$2=1,IF('พ.ค.'!AG14="","",'พ.ค.'!AG14),IF('พ.ค.'!AG44="","",'พ.ค.'!AG44))</f>
        <v/>
      </c>
      <c r="AJ14" s="188" t="str">
        <f>IF($B$2=1,IF('พ.ค.'!AH14="","",'พ.ค.'!AH14),IF('พ.ค.'!AH44="","",'พ.ค.'!AH44))</f>
        <v/>
      </c>
      <c r="AK14" s="188" t="str">
        <f>IF($B$2=1,IF('พ.ค.'!AI14="","",'พ.ค.'!AI14),IF('พ.ค.'!AI44="","",'พ.ค.'!AI44))</f>
        <v/>
      </c>
      <c r="AL14" s="187">
        <f t="shared" si="11"/>
        <v>11</v>
      </c>
      <c r="AM14" s="188"/>
      <c r="AN14" s="188" t="str">
        <f>IF($B$2=1,IF('มิ.ย.'!D14="","",'มิ.ย.'!D14),IF('มิ.ย.'!D44="","",'มิ.ย.'!D44))</f>
        <v/>
      </c>
      <c r="AO14" s="188" t="str">
        <f>IF($B$2=1,IF('มิ.ย.'!E14="","",'มิ.ย.'!E14),IF('มิ.ย.'!E44="","",'มิ.ย.'!E44))</f>
        <v/>
      </c>
      <c r="AP14" s="188" t="str">
        <f>IF($B$2=1,IF('มิ.ย.'!F14="","",'มิ.ย.'!F14),IF('มิ.ย.'!F44="","",'มิ.ย.'!F44))</f>
        <v/>
      </c>
      <c r="AQ14" s="188" t="str">
        <f>IF($B$2=1,IF('มิ.ย.'!G14="","",'มิ.ย.'!G14),IF('มิ.ย.'!G44="","",'มิ.ย.'!G44))</f>
        <v/>
      </c>
      <c r="AR14" s="188" t="str">
        <f>IF($B$2=1,IF('มิ.ย.'!H14="","",'มิ.ย.'!H14),IF('มิ.ย.'!H44="","",'มิ.ย.'!H44))</f>
        <v/>
      </c>
      <c r="AS14" s="188" t="str">
        <f>IF($B$2=1,IF('มิ.ย.'!I14="","",'มิ.ย.'!I14),IF('มิ.ย.'!I44="","",'มิ.ย.'!I44))</f>
        <v/>
      </c>
      <c r="AT14" s="188" t="str">
        <f>IF($B$2=1,IF('มิ.ย.'!J14="","",'มิ.ย.'!J14),IF('มิ.ย.'!J44="","",'มิ.ย.'!J44))</f>
        <v/>
      </c>
      <c r="AU14" s="188" t="str">
        <f>IF($B$2=1,IF('มิ.ย.'!K14="","",'มิ.ย.'!K14),IF('มิ.ย.'!K44="","",'มิ.ย.'!K44))</f>
        <v/>
      </c>
      <c r="AV14" s="188" t="str">
        <f>IF($B$2=1,IF('มิ.ย.'!L14="","",'มิ.ย.'!L14),IF('มิ.ย.'!L44="","",'มิ.ย.'!L44))</f>
        <v/>
      </c>
      <c r="AW14" s="188" t="str">
        <f>IF($B$2=1,IF('มิ.ย.'!M14="","",'มิ.ย.'!M14),IF('มิ.ย.'!M44="","",'มิ.ย.'!M44))</f>
        <v/>
      </c>
      <c r="AX14" s="188" t="str">
        <f>IF($B$2=1,IF('มิ.ย.'!N14="","",'มิ.ย.'!N14),IF('มิ.ย.'!N44="","",'มิ.ย.'!N44))</f>
        <v/>
      </c>
      <c r="AY14" s="188" t="str">
        <f>IF($B$2=1,IF('มิ.ย.'!O14="","",'มิ.ย.'!O14),IF('มิ.ย.'!O44="","",'มิ.ย.'!O44))</f>
        <v/>
      </c>
      <c r="AZ14" s="188" t="str">
        <f>IF($B$2=1,IF('มิ.ย.'!P14="","",'มิ.ย.'!P14),IF('มิ.ย.'!P44="","",'มิ.ย.'!P44))</f>
        <v/>
      </c>
      <c r="BA14" s="188" t="str">
        <f>IF($B$2=1,IF('มิ.ย.'!Q14="","",'มิ.ย.'!Q14),IF('มิ.ย.'!Q44="","",'มิ.ย.'!Q44))</f>
        <v/>
      </c>
      <c r="BB14" s="188" t="str">
        <f>IF($B$2=1,IF('มิ.ย.'!R14="","",'มิ.ย.'!R14),IF('มิ.ย.'!R44="","",'มิ.ย.'!R44))</f>
        <v/>
      </c>
      <c r="BC14" s="188" t="str">
        <f>IF($B$2=1,IF('มิ.ย.'!S14="","",'มิ.ย.'!S14),IF('มิ.ย.'!S44="","",'มิ.ย.'!S44))</f>
        <v/>
      </c>
      <c r="BD14" s="188" t="str">
        <f>IF($B$2=1,IF('มิ.ย.'!T14="","",'มิ.ย.'!T14),IF('มิ.ย.'!T44="","",'มิ.ย.'!T44))</f>
        <v/>
      </c>
      <c r="BE14" s="188" t="str">
        <f>IF($B$2=1,IF('มิ.ย.'!U14="","",'มิ.ย.'!U14),IF('มิ.ย.'!U44="","",'มิ.ย.'!U44))</f>
        <v/>
      </c>
      <c r="BF14" s="188" t="str">
        <f>IF($B$2=1,IF('มิ.ย.'!V14="","",'มิ.ย.'!V14),IF('มิ.ย.'!V44="","",'มิ.ย.'!V44))</f>
        <v/>
      </c>
      <c r="BG14" s="188" t="str">
        <f>IF($B$2=1,IF('มิ.ย.'!W14="","",'มิ.ย.'!W14),IF('มิ.ย.'!W44="","",'มิ.ย.'!W44))</f>
        <v/>
      </c>
      <c r="BH14" s="188" t="str">
        <f>IF($B$2=1,IF('มิ.ย.'!X14="","",'มิ.ย.'!X14),IF('มิ.ย.'!X44="","",'มิ.ย.'!X44))</f>
        <v/>
      </c>
      <c r="BI14" s="188" t="str">
        <f>IF($B$2=1,IF('มิ.ย.'!Y14="","",'มิ.ย.'!Y14),IF('มิ.ย.'!Y44="","",'มิ.ย.'!Y44))</f>
        <v/>
      </c>
      <c r="BJ14" s="188" t="str">
        <f>IF($B$2=1,IF('มิ.ย.'!Z14="","",'มิ.ย.'!Z14),IF('มิ.ย.'!Z44="","",'มิ.ย.'!Z44))</f>
        <v/>
      </c>
      <c r="BK14" s="188" t="str">
        <f>IF($B$2=1,IF('มิ.ย.'!AA14="","",'มิ.ย.'!AA14),IF('มิ.ย.'!AA44="","",'มิ.ย.'!AA44))</f>
        <v/>
      </c>
      <c r="BL14" s="188" t="str">
        <f>IF($B$2=1,IF('มิ.ย.'!AB14="","",'มิ.ย.'!AB14),IF('มิ.ย.'!AB44="","",'มิ.ย.'!AB44))</f>
        <v/>
      </c>
      <c r="BM14" s="188" t="str">
        <f>IF($B$2=1,IF('มิ.ย.'!AC14="","",'มิ.ย.'!AC14),IF('มิ.ย.'!AC44="","",'มิ.ย.'!AC44))</f>
        <v/>
      </c>
      <c r="BN14" s="188" t="str">
        <f>IF($B$2=1,IF('มิ.ย.'!AD14="","",'มิ.ย.'!AD14),IF('มิ.ย.'!AD44="","",'มิ.ย.'!AD44))</f>
        <v/>
      </c>
      <c r="BO14" s="188" t="str">
        <f>IF($B$2=1,IF('มิ.ย.'!AE14="","",'มิ.ย.'!AE14),IF('มิ.ย.'!AE44="","",'มิ.ย.'!AE44))</f>
        <v/>
      </c>
      <c r="BP14" s="188" t="str">
        <f>IF($B$2=1,IF('มิ.ย.'!AF14="","",'มิ.ย.'!AF14),IF('มิ.ย.'!AF44="","",'มิ.ย.'!AF44))</f>
        <v/>
      </c>
      <c r="BQ14" s="188" t="str">
        <f>IF($B$2=1,IF('มิ.ย.'!AG14="","",'มิ.ย.'!AG14),IF('มิ.ย.'!AG44="","",'มิ.ย.'!AG44))</f>
        <v/>
      </c>
      <c r="BR14" s="188" t="str">
        <f>IF($B$2=1,IF('มิ.ย.'!AH14="","",'มิ.ย.'!AH14),IF('มิ.ย.'!AH44="","",'มิ.ย.'!AH44))</f>
        <v/>
      </c>
      <c r="BS14" s="188" t="str">
        <f>IF($B$2=1,IF('มิ.ย.'!AI14="","",'มิ.ย.'!AI14),IF('มิ.ย.'!AI44="","",'มิ.ย.'!AI44))</f>
        <v/>
      </c>
      <c r="BT14" s="187">
        <f t="shared" si="12"/>
        <v>11</v>
      </c>
      <c r="BU14" s="188"/>
      <c r="BV14" s="188" t="str">
        <f>IF($B$2=1,IF('ก.ค.'!D14="","",'ก.ค.'!D14),IF('ก.ค.'!D44="","",'ก.ค.'!D44))</f>
        <v/>
      </c>
      <c r="BW14" s="188" t="str">
        <f>IF($B$2=1,IF('ก.ค.'!E14="","",'ก.ค.'!E14),IF('ก.ค.'!E44="","",'ก.ค.'!E44))</f>
        <v/>
      </c>
      <c r="BX14" s="188" t="str">
        <f>IF($B$2=1,IF('ก.ค.'!F14="","",'ก.ค.'!F14),IF('ก.ค.'!F44="","",'ก.ค.'!F44))</f>
        <v/>
      </c>
      <c r="BY14" s="188" t="str">
        <f>IF($B$2=1,IF('ก.ค.'!G14="","",'ก.ค.'!G14),IF('ก.ค.'!G44="","",'ก.ค.'!G44))</f>
        <v/>
      </c>
      <c r="BZ14" s="188" t="str">
        <f>IF($B$2=1,IF('ก.ค.'!H14="","",'ก.ค.'!H14),IF('ก.ค.'!H44="","",'ก.ค.'!H44))</f>
        <v/>
      </c>
      <c r="CA14" s="188" t="str">
        <f>IF($B$2=1,IF('ก.ค.'!I14="","",'ก.ค.'!I14),IF('ก.ค.'!I44="","",'ก.ค.'!I44))</f>
        <v/>
      </c>
      <c r="CB14" s="188" t="str">
        <f>IF($B$2=1,IF('ก.ค.'!J14="","",'ก.ค.'!J14),IF('ก.ค.'!J44="","",'ก.ค.'!J44))</f>
        <v/>
      </c>
      <c r="CC14" s="188" t="str">
        <f>IF($B$2=1,IF('ก.ค.'!K14="","",'ก.ค.'!K14),IF('ก.ค.'!K44="","",'ก.ค.'!K44))</f>
        <v/>
      </c>
      <c r="CD14" s="188" t="str">
        <f>IF($B$2=1,IF('ก.ค.'!L14="","",'ก.ค.'!L14),IF('ก.ค.'!L44="","",'ก.ค.'!L44))</f>
        <v/>
      </c>
      <c r="CE14" s="188" t="str">
        <f>IF($B$2=1,IF('ก.ค.'!M14="","",'ก.ค.'!M14),IF('ก.ค.'!M44="","",'ก.ค.'!M44))</f>
        <v/>
      </c>
      <c r="CF14" s="188" t="str">
        <f>IF($B$2=1,IF('ก.ค.'!N14="","",'ก.ค.'!N14),IF('ก.ค.'!N44="","",'ก.ค.'!N44))</f>
        <v/>
      </c>
      <c r="CG14" s="188" t="str">
        <f>IF($B$2=1,IF('ก.ค.'!O14="","",'ก.ค.'!O14),IF('ก.ค.'!O44="","",'ก.ค.'!O44))</f>
        <v/>
      </c>
      <c r="CH14" s="188" t="str">
        <f>IF($B$2=1,IF('ก.ค.'!P14="","",'ก.ค.'!P14),IF('ก.ค.'!P44="","",'ก.ค.'!P44))</f>
        <v/>
      </c>
      <c r="CI14" s="188" t="str">
        <f>IF($B$2=1,IF('ก.ค.'!Q14="","",'ก.ค.'!Q14),IF('ก.ค.'!Q44="","",'ก.ค.'!Q44))</f>
        <v/>
      </c>
      <c r="CJ14" s="188" t="str">
        <f>IF($B$2=1,IF('ก.ค.'!R14="","",'ก.ค.'!R14),IF('ก.ค.'!R44="","",'ก.ค.'!R44))</f>
        <v/>
      </c>
      <c r="CK14" s="188" t="str">
        <f>IF($B$2=1,IF('ก.ค.'!S14="","",'ก.ค.'!S14),IF('ก.ค.'!S44="","",'ก.ค.'!S44))</f>
        <v/>
      </c>
      <c r="CL14" s="188" t="str">
        <f>IF($B$2=1,IF('ก.ค.'!T14="","",'ก.ค.'!T14),IF('ก.ค.'!T44="","",'ก.ค.'!T44))</f>
        <v/>
      </c>
      <c r="CM14" s="188" t="str">
        <f>IF($B$2=1,IF('ก.ค.'!U14="","",'ก.ค.'!U14),IF('ก.ค.'!U44="","",'ก.ค.'!U44))</f>
        <v/>
      </c>
      <c r="CN14" s="188" t="str">
        <f>IF($B$2=1,IF('ก.ค.'!V14="","",'ก.ค.'!V14),IF('ก.ค.'!V44="","",'ก.ค.'!V44))</f>
        <v/>
      </c>
      <c r="CO14" s="188" t="str">
        <f>IF($B$2=1,IF('ก.ค.'!W14="","",'ก.ค.'!W14),IF('ก.ค.'!W44="","",'ก.ค.'!W44))</f>
        <v/>
      </c>
      <c r="CP14" s="188" t="str">
        <f>IF($B$2=1,IF('ก.ค.'!X14="","",'ก.ค.'!X14),IF('ก.ค.'!X44="","",'ก.ค.'!X44))</f>
        <v/>
      </c>
      <c r="CQ14" s="188" t="str">
        <f>IF($B$2=1,IF('ก.ค.'!Y14="","",'ก.ค.'!Y14),IF('ก.ค.'!Y44="","",'ก.ค.'!Y44))</f>
        <v/>
      </c>
      <c r="CR14" s="188" t="str">
        <f>IF($B$2=1,IF('ก.ค.'!Z14="","",'ก.ค.'!Z14),IF('ก.ค.'!Z44="","",'ก.ค.'!Z44))</f>
        <v/>
      </c>
      <c r="CS14" s="188" t="str">
        <f>IF($B$2=1,IF('ก.ค.'!AA14="","",'ก.ค.'!AA14),IF('ก.ค.'!AA44="","",'ก.ค.'!AA44))</f>
        <v/>
      </c>
      <c r="CT14" s="188" t="str">
        <f>IF($B$2=1,IF('ก.ค.'!AB14="","",'ก.ค.'!AB14),IF('ก.ค.'!AB44="","",'ก.ค.'!AB44))</f>
        <v/>
      </c>
      <c r="CU14" s="188" t="str">
        <f>IF($B$2=1,IF('ก.ค.'!AC14="","",'ก.ค.'!AC14),IF('ก.ค.'!AC44="","",'ก.ค.'!AC44))</f>
        <v/>
      </c>
      <c r="CV14" s="188" t="str">
        <f>IF($B$2=1,IF('ก.ค.'!AD14="","",'ก.ค.'!AD14),IF('ก.ค.'!AD44="","",'ก.ค.'!AD44))</f>
        <v/>
      </c>
      <c r="CW14" s="188" t="str">
        <f>IF($B$2=1,IF('ก.ค.'!AE14="","",'ก.ค.'!AE14),IF('ก.ค.'!AE44="","",'ก.ค.'!AE44))</f>
        <v/>
      </c>
      <c r="CX14" s="188" t="str">
        <f>IF($B$2=1,IF('ก.ค.'!AF14="","",'ก.ค.'!AF14),IF('ก.ค.'!AF44="","",'ก.ค.'!AF44))</f>
        <v/>
      </c>
      <c r="CY14" s="188" t="str">
        <f>IF($B$2=1,IF('ก.ค.'!AG14="","",'ก.ค.'!AG14),IF('ก.ค.'!AG44="","",'ก.ค.'!AG44))</f>
        <v/>
      </c>
      <c r="CZ14" s="188" t="str">
        <f>IF($B$2=1,IF('ก.ค.'!AH14="","",'ก.ค.'!AH14),IF('ก.ค.'!AH44="","",'ก.ค.'!AH44))</f>
        <v/>
      </c>
      <c r="DA14" s="188" t="str">
        <f>IF($B$2=1,IF('ก.ค.'!AI14="","",'ก.ค.'!AI14),IF('ก.ค.'!AI44="","",'ก.ค.'!AI44))</f>
        <v/>
      </c>
      <c r="DB14" s="187">
        <f t="shared" si="13"/>
        <v>11</v>
      </c>
      <c r="DC14" s="188"/>
      <c r="DD14" s="188" t="str">
        <f>IF($B$2=1,IF('ส.ค.'!D14="","",'ส.ค.'!D14),IF('ส.ค.'!D44="","",'ส.ค.'!D44))</f>
        <v/>
      </c>
      <c r="DE14" s="188" t="str">
        <f>IF($B$2=1,IF('ส.ค.'!E14="","",'ส.ค.'!E14),IF('ส.ค.'!E44="","",'ส.ค.'!E44))</f>
        <v/>
      </c>
      <c r="DF14" s="188" t="str">
        <f>IF($B$2=1,IF('ส.ค.'!F14="","",'ส.ค.'!F14),IF('ส.ค.'!F44="","",'ส.ค.'!F44))</f>
        <v/>
      </c>
      <c r="DG14" s="188" t="str">
        <f>IF($B$2=1,IF('ส.ค.'!G14="","",'ส.ค.'!G14),IF('ส.ค.'!G44="","",'ส.ค.'!G44))</f>
        <v/>
      </c>
      <c r="DH14" s="188" t="str">
        <f>IF($B$2=1,IF('ส.ค.'!H14="","",'ส.ค.'!H14),IF('ส.ค.'!H44="","",'ส.ค.'!H44))</f>
        <v/>
      </c>
      <c r="DI14" s="188" t="str">
        <f>IF($B$2=1,IF('ส.ค.'!I14="","",'ส.ค.'!I14),IF('ส.ค.'!I44="","",'ส.ค.'!I44))</f>
        <v/>
      </c>
      <c r="DJ14" s="188" t="str">
        <f>IF($B$2=1,IF('ส.ค.'!J14="","",'ส.ค.'!J14),IF('ส.ค.'!J44="","",'ส.ค.'!J44))</f>
        <v/>
      </c>
      <c r="DK14" s="188" t="str">
        <f>IF($B$2=1,IF('ส.ค.'!K14="","",'ส.ค.'!K14),IF('ส.ค.'!K44="","",'ส.ค.'!K44))</f>
        <v/>
      </c>
      <c r="DL14" s="188" t="str">
        <f>IF($B$2=1,IF('ส.ค.'!L14="","",'ส.ค.'!L14),IF('ส.ค.'!L44="","",'ส.ค.'!L44))</f>
        <v/>
      </c>
      <c r="DM14" s="188" t="str">
        <f>IF($B$2=1,IF('ส.ค.'!M14="","",'ส.ค.'!M14),IF('ส.ค.'!M44="","",'ส.ค.'!M44))</f>
        <v/>
      </c>
      <c r="DN14" s="188" t="str">
        <f>IF($B$2=1,IF('ส.ค.'!N14="","",'ส.ค.'!N14),IF('ส.ค.'!N44="","",'ส.ค.'!N44))</f>
        <v/>
      </c>
      <c r="DO14" s="188" t="str">
        <f>IF($B$2=1,IF('ส.ค.'!O14="","",'ส.ค.'!O14),IF('ส.ค.'!O44="","",'ส.ค.'!O44))</f>
        <v/>
      </c>
      <c r="DP14" s="188" t="str">
        <f>IF($B$2=1,IF('ส.ค.'!P14="","",'ส.ค.'!P14),IF('ส.ค.'!P44="","",'ส.ค.'!P44))</f>
        <v/>
      </c>
      <c r="DQ14" s="188" t="str">
        <f>IF($B$2=1,IF('ส.ค.'!Q14="","",'ส.ค.'!Q14),IF('ส.ค.'!Q44="","",'ส.ค.'!Q44))</f>
        <v/>
      </c>
      <c r="DR14" s="188" t="str">
        <f>IF($B$2=1,IF('ส.ค.'!R14="","",'ส.ค.'!R14),IF('ส.ค.'!R44="","",'ส.ค.'!R44))</f>
        <v/>
      </c>
      <c r="DS14" s="188" t="str">
        <f>IF($B$2=1,IF('ส.ค.'!S14="","",'ส.ค.'!S14),IF('ส.ค.'!S44="","",'ส.ค.'!S44))</f>
        <v/>
      </c>
      <c r="DT14" s="188" t="str">
        <f>IF($B$2=1,IF('ส.ค.'!T14="","",'ส.ค.'!T14),IF('ส.ค.'!T44="","",'ส.ค.'!T44))</f>
        <v/>
      </c>
      <c r="DU14" s="188" t="str">
        <f>IF($B$2=1,IF('ส.ค.'!U14="","",'ส.ค.'!U14),IF('ส.ค.'!U44="","",'ส.ค.'!U44))</f>
        <v/>
      </c>
      <c r="DV14" s="188" t="str">
        <f>IF($B$2=1,IF('ส.ค.'!V14="","",'ส.ค.'!V14),IF('ส.ค.'!V44="","",'ส.ค.'!V44))</f>
        <v/>
      </c>
      <c r="DW14" s="188" t="str">
        <f>IF($B$2=1,IF('ส.ค.'!W14="","",'ส.ค.'!W14),IF('ส.ค.'!W44="","",'ส.ค.'!W44))</f>
        <v/>
      </c>
      <c r="DX14" s="188" t="str">
        <f>IF($B$2=1,IF('ส.ค.'!X14="","",'ส.ค.'!X14),IF('ส.ค.'!X44="","",'ส.ค.'!X44))</f>
        <v/>
      </c>
      <c r="DY14" s="188" t="str">
        <f>IF($B$2=1,IF('ส.ค.'!Y14="","",'ส.ค.'!Y14),IF('ส.ค.'!Y44="","",'ส.ค.'!Y44))</f>
        <v/>
      </c>
      <c r="DZ14" s="188" t="str">
        <f>IF($B$2=1,IF('ส.ค.'!Z14="","",'ส.ค.'!Z14),IF('ส.ค.'!Z44="","",'ส.ค.'!Z44))</f>
        <v/>
      </c>
      <c r="EA14" s="188" t="str">
        <f>IF($B$2=1,IF('ส.ค.'!AA14="","",'ส.ค.'!AA14),IF('ส.ค.'!AA44="","",'ส.ค.'!AA44))</f>
        <v/>
      </c>
      <c r="EB14" s="188" t="str">
        <f>IF($B$2=1,IF('ส.ค.'!AB14="","",'ส.ค.'!AB14),IF('ส.ค.'!AB44="","",'ส.ค.'!AB44))</f>
        <v/>
      </c>
      <c r="EC14" s="188" t="str">
        <f>IF($B$2=1,IF('ส.ค.'!AC14="","",'ส.ค.'!AC14),IF('ส.ค.'!AC44="","",'ส.ค.'!AC44))</f>
        <v/>
      </c>
      <c r="ED14" s="188" t="str">
        <f>IF($B$2=1,IF('ส.ค.'!AD14="","",'ส.ค.'!AD14),IF('ส.ค.'!AD44="","",'ส.ค.'!AD44))</f>
        <v/>
      </c>
      <c r="EE14" s="188" t="str">
        <f>IF($B$2=1,IF('ส.ค.'!AE14="","",'ส.ค.'!AE14),IF('ส.ค.'!AE44="","",'ส.ค.'!AE44))</f>
        <v/>
      </c>
      <c r="EF14" s="188" t="str">
        <f>IF($B$2=1,IF('ส.ค.'!AF14="","",'ส.ค.'!AF14),IF('ส.ค.'!AF44="","",'ส.ค.'!AF44))</f>
        <v/>
      </c>
      <c r="EG14" s="188" t="str">
        <f>IF($B$2=1,IF('ส.ค.'!AG14="","",'ส.ค.'!AG14),IF('ส.ค.'!AG44="","",'ส.ค.'!AG44))</f>
        <v/>
      </c>
      <c r="EH14" s="188" t="str">
        <f>IF($B$2=1,IF('ส.ค.'!AH14="","",'ส.ค.'!AH14),IF('ส.ค.'!AH44="","",'ส.ค.'!AH44))</f>
        <v/>
      </c>
      <c r="EI14" s="188" t="str">
        <f>IF($B$2=1,IF('ส.ค.'!AI14="","",'ส.ค.'!AI14),IF('ส.ค.'!AI44="","",'ส.ค.'!AI44))</f>
        <v/>
      </c>
      <c r="EJ14" s="187">
        <f t="shared" si="14"/>
        <v>11</v>
      </c>
      <c r="EK14" s="188"/>
      <c r="EL14" s="188" t="str">
        <f>IF($B$2=1,IF('ก.ย.'!D14="","",'ก.ย.'!D14),IF('ก.ย.'!D44="","",'ก.ย.'!D44))</f>
        <v/>
      </c>
      <c r="EM14" s="188" t="str">
        <f>IF($B$2=1,IF('ก.ย.'!E14="","",'ก.ย.'!E14),IF('ก.ย.'!E44="","",'ก.ย.'!E44))</f>
        <v/>
      </c>
      <c r="EN14" s="188" t="str">
        <f>IF($B$2=1,IF('ก.ย.'!F14="","",'ก.ย.'!F14),IF('ก.ย.'!F44="","",'ก.ย.'!F44))</f>
        <v/>
      </c>
      <c r="EO14" s="188" t="str">
        <f>IF($B$2=1,IF('ก.ย.'!G14="","",'ก.ย.'!G14),IF('ก.ย.'!G44="","",'ก.ย.'!G44))</f>
        <v/>
      </c>
      <c r="EP14" s="188" t="str">
        <f>IF($B$2=1,IF('ก.ย.'!H14="","",'ก.ย.'!H14),IF('ก.ย.'!H44="","",'ก.ย.'!H44))</f>
        <v/>
      </c>
      <c r="EQ14" s="188" t="str">
        <f>IF($B$2=1,IF('ก.ย.'!I14="","",'ก.ย.'!I14),IF('ก.ย.'!I44="","",'ก.ย.'!I44))</f>
        <v/>
      </c>
      <c r="ER14" s="188" t="str">
        <f>IF($B$2=1,IF('ก.ย.'!J14="","",'ก.ย.'!J14),IF('ก.ย.'!J44="","",'ก.ย.'!J44))</f>
        <v/>
      </c>
      <c r="ES14" s="188" t="str">
        <f>IF($B$2=1,IF('ก.ย.'!K14="","",'ก.ย.'!K14),IF('ก.ย.'!K44="","",'ก.ย.'!K44))</f>
        <v/>
      </c>
      <c r="ET14" s="188" t="str">
        <f>IF($B$2=1,IF('ก.ย.'!L14="","",'ก.ย.'!L14),IF('ก.ย.'!L44="","",'ก.ย.'!L44))</f>
        <v/>
      </c>
      <c r="EU14" s="188" t="str">
        <f>IF($B$2=1,IF('ก.ย.'!M14="","",'ก.ย.'!M14),IF('ก.ย.'!M44="","",'ก.ย.'!M44))</f>
        <v/>
      </c>
      <c r="EV14" s="188" t="str">
        <f>IF($B$2=1,IF('ก.ย.'!N14="","",'ก.ย.'!N14),IF('ก.ย.'!N44="","",'ก.ย.'!N44))</f>
        <v/>
      </c>
      <c r="EW14" s="188" t="str">
        <f>IF($B$2=1,IF('ก.ย.'!O14="","",'ก.ย.'!O14),IF('ก.ย.'!O44="","",'ก.ย.'!O44))</f>
        <v/>
      </c>
      <c r="EX14" s="188" t="str">
        <f>IF($B$2=1,IF('ก.ย.'!P14="","",'ก.ย.'!P14),IF('ก.ย.'!P44="","",'ก.ย.'!P44))</f>
        <v/>
      </c>
      <c r="EY14" s="188" t="str">
        <f>IF($B$2=1,IF('ก.ย.'!Q14="","",'ก.ย.'!Q14),IF('ก.ย.'!Q44="","",'ก.ย.'!Q44))</f>
        <v/>
      </c>
      <c r="EZ14" s="188" t="str">
        <f>IF($B$2=1,IF('ก.ย.'!R14="","",'ก.ย.'!R14),IF('ก.ย.'!R44="","",'ก.ย.'!R44))</f>
        <v/>
      </c>
      <c r="FA14" s="188" t="str">
        <f>IF($B$2=1,IF('ก.ย.'!S14="","",'ก.ย.'!S14),IF('ก.ย.'!S44="","",'ก.ย.'!S44))</f>
        <v/>
      </c>
      <c r="FB14" s="188" t="str">
        <f>IF($B$2=1,IF('ก.ย.'!T14="","",'ก.ย.'!T14),IF('ก.ย.'!T44="","",'ก.ย.'!T44))</f>
        <v/>
      </c>
      <c r="FC14" s="188" t="str">
        <f>IF($B$2=1,IF('ก.ย.'!U14="","",'ก.ย.'!U14),IF('ก.ย.'!U44="","",'ก.ย.'!U44))</f>
        <v/>
      </c>
      <c r="FD14" s="188" t="str">
        <f>IF($B$2=1,IF('ก.ย.'!V14="","",'ก.ย.'!V14),IF('ก.ย.'!V44="","",'ก.ย.'!V44))</f>
        <v/>
      </c>
      <c r="FE14" s="188" t="str">
        <f>IF($B$2=1,IF('ก.ย.'!W14="","",'ก.ย.'!W14),IF('ก.ย.'!W44="","",'ก.ย.'!W44))</f>
        <v/>
      </c>
      <c r="FF14" s="188" t="str">
        <f>IF($B$2=1,IF('ก.ย.'!X14="","",'ก.ย.'!X14),IF('ก.ย.'!X44="","",'ก.ย.'!X44))</f>
        <v/>
      </c>
      <c r="FG14" s="188" t="str">
        <f>IF($B$2=1,IF('ก.ย.'!Y14="","",'ก.ย.'!Y14),IF('ก.ย.'!Y44="","",'ก.ย.'!Y44))</f>
        <v/>
      </c>
      <c r="FH14" s="188" t="str">
        <f>IF($B$2=1,IF('ก.ย.'!Z14="","",'ก.ย.'!Z14),IF('ก.ย.'!Z44="","",'ก.ย.'!Z44))</f>
        <v/>
      </c>
      <c r="FI14" s="188" t="str">
        <f>IF($B$2=1,IF('ก.ย.'!AA14="","",'ก.ย.'!AA14),IF('ก.ย.'!AA44="","",'ก.ย.'!AA44))</f>
        <v/>
      </c>
      <c r="FJ14" s="188" t="str">
        <f>IF($B$2=1,IF('ก.ย.'!AB14="","",'ก.ย.'!AB14),IF('ก.ย.'!AB44="","",'ก.ย.'!AB44))</f>
        <v/>
      </c>
      <c r="FK14" s="188" t="str">
        <f>IF($B$2=1,IF('ก.ย.'!AC14="","",'ก.ย.'!AC14),IF('ก.ย.'!AC44="","",'ก.ย.'!AC44))</f>
        <v/>
      </c>
      <c r="FL14" s="188" t="str">
        <f>IF($B$2=1,IF('ก.ย.'!AD14="","",'ก.ย.'!AD14),IF('ก.ย.'!AD44="","",'ก.ย.'!AD44))</f>
        <v/>
      </c>
      <c r="FM14" s="188" t="str">
        <f>IF($B$2=1,IF('ก.ย.'!AE14="","",'ก.ย.'!AE14),IF('ก.ย.'!AE44="","",'ก.ย.'!AE44))</f>
        <v/>
      </c>
      <c r="FN14" s="188" t="str">
        <f>IF($B$2=1,IF('ก.ย.'!AF14="","",'ก.ย.'!AF14),IF('ก.ย.'!AF44="","",'ก.ย.'!AF44))</f>
        <v/>
      </c>
      <c r="FO14" s="188" t="str">
        <f>IF($B$2=1,IF('ก.ย.'!AG14="","",'ก.ย.'!AG14),IF('ก.ย.'!AG44="","",'ก.ย.'!AG44))</f>
        <v/>
      </c>
      <c r="FP14" s="188" t="str">
        <f>IF($B$2=1,IF('ก.ย.'!AH14="","",'ก.ย.'!AH14),IF('ก.ย.'!AH44="","",'ก.ย.'!AH44))</f>
        <v/>
      </c>
      <c r="FQ14" s="188" t="str">
        <f>IF($B$2=1,IF('ก.ย.'!AI14="","",'ก.ย.'!AI14),IF('ก.ย.'!AI44="","",'ก.ย.'!AI44))</f>
        <v/>
      </c>
      <c r="FR14" s="187">
        <f t="shared" si="15"/>
        <v>11</v>
      </c>
      <c r="FS14" s="188"/>
      <c r="FT14" s="188" t="str">
        <f>IF($B$2=1,IF('ต.ค.'!D14="","",'ต.ค.'!D14),IF('ต.ค.'!D44="","",'ต.ค.'!D44))</f>
        <v/>
      </c>
      <c r="FU14" s="188" t="str">
        <f>IF($B$2=1,IF('ต.ค.'!E14="","",'ต.ค.'!E14),IF('ต.ค.'!E44="","",'ต.ค.'!E44))</f>
        <v/>
      </c>
      <c r="FV14" s="188" t="str">
        <f>IF($B$2=1,IF('ต.ค.'!F14="","",'ต.ค.'!F14),IF('ต.ค.'!F44="","",'ต.ค.'!F44))</f>
        <v/>
      </c>
      <c r="FW14" s="188" t="str">
        <f>IF($B$2=1,IF('ต.ค.'!G14="","",'ต.ค.'!G14),IF('ต.ค.'!G44="","",'ต.ค.'!G44))</f>
        <v/>
      </c>
      <c r="FX14" s="188" t="str">
        <f>IF($B$2=1,IF('ต.ค.'!H14="","",'ต.ค.'!H14),IF('ต.ค.'!H44="","",'ต.ค.'!H44))</f>
        <v/>
      </c>
      <c r="FY14" s="188" t="str">
        <f>IF($B$2=1,IF('ต.ค.'!I14="","",'ต.ค.'!I14),IF('ต.ค.'!I44="","",'ต.ค.'!I44))</f>
        <v/>
      </c>
      <c r="FZ14" s="188" t="str">
        <f>IF($B$2=1,IF('ต.ค.'!J14="","",'ต.ค.'!J14),IF('ต.ค.'!J44="","",'ต.ค.'!J44))</f>
        <v/>
      </c>
      <c r="GA14" s="188" t="str">
        <f>IF($B$2=1,IF('ต.ค.'!K14="","",'ต.ค.'!K14),IF('ต.ค.'!K44="","",'ต.ค.'!K44))</f>
        <v/>
      </c>
      <c r="GB14" s="188" t="str">
        <f>IF($B$2=1,IF('ต.ค.'!L14="","",'ต.ค.'!L14),IF('ต.ค.'!L44="","",'ต.ค.'!L44))</f>
        <v/>
      </c>
      <c r="GC14" s="188" t="str">
        <f>IF($B$2=1,IF('ต.ค.'!M14="","",'ต.ค.'!M14),IF('ต.ค.'!M44="","",'ต.ค.'!M44))</f>
        <v/>
      </c>
      <c r="GD14" s="188" t="str">
        <f>IF($B$2=1,IF('ต.ค.'!N14="","",'ต.ค.'!N14),IF('ต.ค.'!N44="","",'ต.ค.'!N44))</f>
        <v/>
      </c>
      <c r="GE14" s="188" t="str">
        <f>IF($B$2=1,IF('ต.ค.'!O14="","",'ต.ค.'!O14),IF('ต.ค.'!O44="","",'ต.ค.'!O44))</f>
        <v/>
      </c>
      <c r="GF14" s="188" t="str">
        <f>IF($B$2=1,IF('ต.ค.'!P14="","",'ต.ค.'!P14),IF('ต.ค.'!P44="","",'ต.ค.'!P44))</f>
        <v/>
      </c>
      <c r="GG14" s="188" t="str">
        <f>IF($B$2=1,IF('ต.ค.'!Q14="","",'ต.ค.'!Q14),IF('ต.ค.'!Q44="","",'ต.ค.'!Q44))</f>
        <v/>
      </c>
      <c r="GH14" s="188" t="str">
        <f>IF($B$2=1,IF('ต.ค.'!R14="","",'ต.ค.'!R14),IF('ต.ค.'!R44="","",'ต.ค.'!R44))</f>
        <v/>
      </c>
      <c r="GI14" s="188" t="str">
        <f>IF($B$2=1,IF('ต.ค.'!S14="","",'ต.ค.'!S14),IF('ต.ค.'!S44="","",'ต.ค.'!S44))</f>
        <v/>
      </c>
      <c r="GJ14" s="188" t="str">
        <f>IF($B$2=1,IF('ต.ค.'!T14="","",'ต.ค.'!T14),IF('ต.ค.'!T44="","",'ต.ค.'!T44))</f>
        <v/>
      </c>
      <c r="GK14" s="188" t="str">
        <f>IF($B$2=1,IF('ต.ค.'!U14="","",'ต.ค.'!U14),IF('ต.ค.'!U44="","",'ต.ค.'!U44))</f>
        <v/>
      </c>
      <c r="GL14" s="188" t="str">
        <f>IF($B$2=1,IF('ต.ค.'!V14="","",'ต.ค.'!V14),IF('ต.ค.'!V44="","",'ต.ค.'!V44))</f>
        <v/>
      </c>
      <c r="GM14" s="188" t="str">
        <f>IF($B$2=1,IF('ต.ค.'!W14="","",'ต.ค.'!W14),IF('ต.ค.'!W44="","",'ต.ค.'!W44))</f>
        <v/>
      </c>
      <c r="GN14" s="188" t="str">
        <f>IF($B$2=1,IF('ต.ค.'!X14="","",'ต.ค.'!X14),IF('ต.ค.'!X44="","",'ต.ค.'!X44))</f>
        <v/>
      </c>
      <c r="GO14" s="188" t="str">
        <f>IF($B$2=1,IF('ต.ค.'!Y14="","",'ต.ค.'!Y14),IF('ต.ค.'!Y44="","",'ต.ค.'!Y44))</f>
        <v/>
      </c>
      <c r="GP14" s="188" t="str">
        <f>IF($B$2=1,IF('ต.ค.'!Z14="","",'ต.ค.'!Z14),IF('ต.ค.'!Z44="","",'ต.ค.'!Z44))</f>
        <v/>
      </c>
      <c r="GQ14" s="188" t="str">
        <f>IF($B$2=1,IF('ต.ค.'!AA14="","",'ต.ค.'!AA14),IF('ต.ค.'!AA44="","",'ต.ค.'!AA44))</f>
        <v/>
      </c>
      <c r="GR14" s="188" t="str">
        <f>IF($B$2=1,IF('ต.ค.'!AB14="","",'ต.ค.'!AB14),IF('ต.ค.'!AB44="","",'ต.ค.'!AB44))</f>
        <v/>
      </c>
      <c r="GS14" s="188" t="str">
        <f>IF($B$2=1,IF('ต.ค.'!AC14="","",'ต.ค.'!AC14),IF('ต.ค.'!AC44="","",'ต.ค.'!AC44))</f>
        <v/>
      </c>
      <c r="GT14" s="188" t="str">
        <f>IF($B$2=1,IF('ต.ค.'!AD14="","",'ต.ค.'!AD14),IF('ต.ค.'!AD44="","",'ต.ค.'!AD44))</f>
        <v/>
      </c>
      <c r="GU14" s="188" t="str">
        <f>IF($B$2=1,IF('ต.ค.'!AE14="","",'ต.ค.'!AE14),IF('ต.ค.'!AE44="","",'ต.ค.'!AE44))</f>
        <v/>
      </c>
      <c r="GV14" s="188" t="str">
        <f>IF($B$2=1,IF('ต.ค.'!AF14="","",'ต.ค.'!AF14),IF('ต.ค.'!AF44="","",'ต.ค.'!AF44))</f>
        <v/>
      </c>
      <c r="GW14" s="188" t="str">
        <f>IF($B$2=1,IF('ต.ค.'!AG14="","",'ต.ค.'!AG14),IF('ต.ค.'!AG44="","",'ต.ค.'!AG44))</f>
        <v/>
      </c>
      <c r="GX14" s="188" t="str">
        <f>IF($B$2=1,IF('ต.ค.'!AH14="","",'ต.ค.'!AH14),IF('ต.ค.'!AH44="","",'ต.ค.'!AH44))</f>
        <v/>
      </c>
      <c r="GY14" s="188" t="str">
        <f>IF($B$2=1,IF('ต.ค.'!AI14="","",'ต.ค.'!AI14),IF('ต.ค.'!AI44="","",'ต.ค.'!AI44))</f>
        <v/>
      </c>
      <c r="GZ14" s="187">
        <f t="shared" si="16"/>
        <v>11</v>
      </c>
      <c r="HA14" s="188"/>
      <c r="HB14" s="188" t="str">
        <f>IF($B$2=1,IF('พ.ย.'!D14="","",'พ.ย.'!D14),IF('พ.ย.'!D44="","",'พ.ย.'!D44))</f>
        <v/>
      </c>
      <c r="HC14" s="188" t="str">
        <f>IF($B$2=1,IF('พ.ย.'!E14="","",'พ.ย.'!E14),IF('พ.ย.'!E44="","",'พ.ย.'!E44))</f>
        <v/>
      </c>
      <c r="HD14" s="188" t="str">
        <f>IF($B$2=1,IF('พ.ย.'!F14="","",'พ.ย.'!F14),IF('พ.ย.'!F44="","",'พ.ย.'!F44))</f>
        <v/>
      </c>
      <c r="HE14" s="188" t="str">
        <f>IF($B$2=1,IF('พ.ย.'!G14="","",'พ.ย.'!G14),IF('พ.ย.'!G44="","",'พ.ย.'!G44))</f>
        <v/>
      </c>
      <c r="HF14" s="188" t="str">
        <f>IF($B$2=1,IF('พ.ย.'!H14="","",'พ.ย.'!H14),IF('พ.ย.'!H44="","",'พ.ย.'!H44))</f>
        <v/>
      </c>
      <c r="HG14" s="188" t="str">
        <f>IF($B$2=1,IF('พ.ย.'!I14="","",'พ.ย.'!I14),IF('พ.ย.'!I44="","",'พ.ย.'!I44))</f>
        <v/>
      </c>
      <c r="HH14" s="188" t="str">
        <f>IF($B$2=1,IF('พ.ย.'!J14="","",'พ.ย.'!J14),IF('พ.ย.'!J44="","",'พ.ย.'!J44))</f>
        <v/>
      </c>
      <c r="HI14" s="188" t="str">
        <f>IF($B$2=1,IF('พ.ย.'!K14="","",'พ.ย.'!K14),IF('พ.ย.'!K44="","",'พ.ย.'!K44))</f>
        <v/>
      </c>
      <c r="HJ14" s="188" t="str">
        <f>IF($B$2=1,IF('พ.ย.'!L14="","",'พ.ย.'!L14),IF('พ.ย.'!L44="","",'พ.ย.'!L44))</f>
        <v/>
      </c>
      <c r="HK14" s="188" t="str">
        <f>IF($B$2=1,IF('พ.ย.'!M14="","",'พ.ย.'!M14),IF('พ.ย.'!M44="","",'พ.ย.'!M44))</f>
        <v/>
      </c>
      <c r="HL14" s="188" t="str">
        <f>IF($B$2=1,IF('พ.ย.'!N14="","",'พ.ย.'!N14),IF('พ.ย.'!N44="","",'พ.ย.'!N44))</f>
        <v/>
      </c>
      <c r="HM14" s="188" t="str">
        <f>IF($B$2=1,IF('พ.ย.'!O14="","",'พ.ย.'!O14),IF('พ.ย.'!O44="","",'พ.ย.'!O44))</f>
        <v/>
      </c>
      <c r="HN14" s="188" t="str">
        <f>IF($B$2=1,IF('พ.ย.'!P14="","",'พ.ย.'!P14),IF('พ.ย.'!P44="","",'พ.ย.'!P44))</f>
        <v/>
      </c>
      <c r="HO14" s="188" t="str">
        <f>IF($B$2=1,IF('พ.ย.'!Q14="","",'พ.ย.'!Q14),IF('พ.ย.'!Q44="","",'พ.ย.'!Q44))</f>
        <v/>
      </c>
      <c r="HP14" s="188" t="str">
        <f>IF($B$2=1,IF('พ.ย.'!R14="","",'พ.ย.'!R14),IF('พ.ย.'!R44="","",'พ.ย.'!R44))</f>
        <v/>
      </c>
      <c r="HQ14" s="188" t="str">
        <f>IF($B$2=1,IF('พ.ย.'!S14="","",'พ.ย.'!S14),IF('พ.ย.'!S44="","",'พ.ย.'!S44))</f>
        <v/>
      </c>
      <c r="HR14" s="188" t="str">
        <f>IF($B$2=1,IF('พ.ย.'!T14="","",'พ.ย.'!T14),IF('พ.ย.'!T44="","",'พ.ย.'!T44))</f>
        <v/>
      </c>
      <c r="HS14" s="188" t="str">
        <f>IF($B$2=1,IF('พ.ย.'!U14="","",'พ.ย.'!U14),IF('พ.ย.'!U44="","",'พ.ย.'!U44))</f>
        <v/>
      </c>
      <c r="HT14" s="188" t="str">
        <f>IF($B$2=1,IF('พ.ย.'!V14="","",'พ.ย.'!V14),IF('พ.ย.'!V44="","",'พ.ย.'!V44))</f>
        <v/>
      </c>
      <c r="HU14" s="188" t="str">
        <f>IF($B$2=1,IF('พ.ย.'!W14="","",'พ.ย.'!W14),IF('พ.ย.'!W44="","",'พ.ย.'!W44))</f>
        <v/>
      </c>
      <c r="HV14" s="188" t="str">
        <f>IF($B$2=1,IF('พ.ย.'!X14="","",'พ.ย.'!X14),IF('พ.ย.'!X44="","",'พ.ย.'!X44))</f>
        <v/>
      </c>
      <c r="HW14" s="188" t="str">
        <f>IF($B$2=1,IF('พ.ย.'!Y14="","",'พ.ย.'!Y14),IF('พ.ย.'!Y44="","",'พ.ย.'!Y44))</f>
        <v/>
      </c>
      <c r="HX14" s="188" t="str">
        <f>IF($B$2=1,IF('พ.ย.'!Z14="","",'พ.ย.'!Z14),IF('พ.ย.'!Z44="","",'พ.ย.'!Z44))</f>
        <v/>
      </c>
      <c r="HY14" s="188" t="str">
        <f>IF($B$2=1,IF('พ.ย.'!AA14="","",'พ.ย.'!AA14),IF('พ.ย.'!AA44="","",'พ.ย.'!AA44))</f>
        <v/>
      </c>
      <c r="HZ14" s="188" t="str">
        <f>IF($B$2=1,IF('พ.ย.'!AB14="","",'พ.ย.'!AB14),IF('พ.ย.'!AB44="","",'พ.ย.'!AB44))</f>
        <v/>
      </c>
      <c r="IA14" s="188" t="str">
        <f>IF($B$2=1,IF('พ.ย.'!AC14="","",'พ.ย.'!AC14),IF('พ.ย.'!AC44="","",'พ.ย.'!AC44))</f>
        <v/>
      </c>
      <c r="IB14" s="188" t="str">
        <f>IF($B$2=1,IF('พ.ย.'!AD14="","",'พ.ย.'!AD14),IF('พ.ย.'!AD44="","",'พ.ย.'!AD44))</f>
        <v/>
      </c>
      <c r="IC14" s="188" t="str">
        <f>IF($B$2=1,IF('พ.ย.'!AE14="","",'พ.ย.'!AE14),IF('พ.ย.'!AE44="","",'พ.ย.'!AE44))</f>
        <v/>
      </c>
      <c r="ID14" s="188" t="str">
        <f>IF($B$2=1,IF('พ.ย.'!AF14="","",'พ.ย.'!AF14),IF('พ.ย.'!AF44="","",'พ.ย.'!AF44))</f>
        <v/>
      </c>
      <c r="IE14" s="188" t="str">
        <f>IF($B$2=1,IF('พ.ย.'!AG14="","",'พ.ย.'!AG14),IF('พ.ย.'!AG44="","",'พ.ย.'!AG44))</f>
        <v/>
      </c>
      <c r="IF14" s="188" t="str">
        <f>IF($B$2=1,IF('พ.ย.'!AH14="","",'พ.ย.'!AH14),IF('พ.ย.'!AH44="","",'พ.ย.'!AH44))</f>
        <v/>
      </c>
      <c r="IG14" s="188" t="str">
        <f>IF($B$2=1,IF('พ.ย.'!AI14="","",'พ.ย.'!AI14),IF('พ.ย.'!AI44="","",'พ.ย.'!AI44))</f>
        <v/>
      </c>
      <c r="IH14" s="187">
        <f t="shared" si="17"/>
        <v>11</v>
      </c>
      <c r="II14" s="188"/>
      <c r="IJ14" s="188" t="str">
        <f>IF($B$2=1,IF('ธ.ค.'!D14="","",'ธ.ค.'!D14),IF('ธ.ค.'!D44="","",'ธ.ค.'!D44))</f>
        <v/>
      </c>
      <c r="IK14" s="188" t="str">
        <f>IF($B$2=1,IF('ธ.ค.'!E14="","",'ธ.ค.'!E14),IF('ธ.ค.'!E44="","",'ธ.ค.'!E44))</f>
        <v/>
      </c>
      <c r="IL14" s="188" t="str">
        <f>IF($B$2=1,IF('ธ.ค.'!F14="","",'ธ.ค.'!F14),IF('ธ.ค.'!F44="","",'ธ.ค.'!F44))</f>
        <v/>
      </c>
      <c r="IM14" s="188" t="str">
        <f>IF($B$2=1,IF('ธ.ค.'!G14="","",'ธ.ค.'!G14),IF('ธ.ค.'!G44="","",'ธ.ค.'!G44))</f>
        <v/>
      </c>
      <c r="IN14" s="188" t="str">
        <f>IF($B$2=1,IF('ธ.ค.'!H14="","",'ธ.ค.'!H14),IF('ธ.ค.'!H44="","",'ธ.ค.'!H44))</f>
        <v/>
      </c>
      <c r="IO14" s="188" t="str">
        <f>IF($B$2=1,IF('ธ.ค.'!I14="","",'ธ.ค.'!I14),IF('ธ.ค.'!I44="","",'ธ.ค.'!I44))</f>
        <v/>
      </c>
      <c r="IP14" s="188" t="str">
        <f>IF($B$2=1,IF('ธ.ค.'!J14="","",'ธ.ค.'!J14),IF('ธ.ค.'!J44="","",'ธ.ค.'!J44))</f>
        <v/>
      </c>
      <c r="IQ14" s="188" t="str">
        <f>IF($B$2=1,IF('ธ.ค.'!K14="","",'ธ.ค.'!K14),IF('ธ.ค.'!K44="","",'ธ.ค.'!K44))</f>
        <v/>
      </c>
      <c r="IR14" s="188" t="str">
        <f>IF($B$2=1,IF('ธ.ค.'!L14="","",'ธ.ค.'!L14),IF('ธ.ค.'!L44="","",'ธ.ค.'!L44))</f>
        <v/>
      </c>
      <c r="IS14" s="188" t="str">
        <f>IF($B$2=1,IF('ธ.ค.'!M14="","",'ธ.ค.'!M14),IF('ธ.ค.'!M44="","",'ธ.ค.'!M44))</f>
        <v/>
      </c>
      <c r="IT14" s="188" t="str">
        <f>IF($B$2=1,IF('ธ.ค.'!N14="","",'ธ.ค.'!N14),IF('ธ.ค.'!N44="","",'ธ.ค.'!N44))</f>
        <v/>
      </c>
      <c r="IU14" s="188" t="str">
        <f>IF($B$2=1,IF('ธ.ค.'!O14="","",'ธ.ค.'!O14),IF('ธ.ค.'!O44="","",'ธ.ค.'!O44))</f>
        <v/>
      </c>
      <c r="IV14" s="188" t="str">
        <f>IF($B$2=1,IF('ธ.ค.'!P14="","",'ธ.ค.'!P14),IF('ธ.ค.'!P44="","",'ธ.ค.'!P44))</f>
        <v/>
      </c>
      <c r="IW14" s="188" t="str">
        <f>IF($B$2=1,IF('ธ.ค.'!Q14="","",'ธ.ค.'!Q14),IF('ธ.ค.'!Q44="","",'ธ.ค.'!Q44))</f>
        <v/>
      </c>
      <c r="IX14" s="188" t="str">
        <f>IF($B$2=1,IF('ธ.ค.'!R14="","",'ธ.ค.'!R14),IF('ธ.ค.'!R44="","",'ธ.ค.'!R44))</f>
        <v/>
      </c>
      <c r="IY14" s="188" t="str">
        <f>IF($B$2=1,IF('ธ.ค.'!S14="","",'ธ.ค.'!S14),IF('ธ.ค.'!S44="","",'ธ.ค.'!S44))</f>
        <v/>
      </c>
      <c r="IZ14" s="188" t="str">
        <f>IF($B$2=1,IF('ธ.ค.'!T14="","",'ธ.ค.'!T14),IF('ธ.ค.'!T44="","",'ธ.ค.'!T44))</f>
        <v/>
      </c>
      <c r="JA14" s="188" t="str">
        <f>IF($B$2=1,IF('ธ.ค.'!U14="","",'ธ.ค.'!U14),IF('ธ.ค.'!U44="","",'ธ.ค.'!U44))</f>
        <v/>
      </c>
      <c r="JB14" s="188" t="str">
        <f>IF($B$2=1,IF('ธ.ค.'!V14="","",'ธ.ค.'!V14),IF('ธ.ค.'!V44="","",'ธ.ค.'!V44))</f>
        <v/>
      </c>
      <c r="JC14" s="188" t="str">
        <f>IF($B$2=1,IF('ธ.ค.'!W14="","",'ธ.ค.'!W14),IF('ธ.ค.'!W44="","",'ธ.ค.'!W44))</f>
        <v/>
      </c>
      <c r="JD14" s="188" t="str">
        <f>IF($B$2=1,IF('ธ.ค.'!X14="","",'ธ.ค.'!X14),IF('ธ.ค.'!X44="","",'ธ.ค.'!X44))</f>
        <v/>
      </c>
      <c r="JE14" s="188" t="str">
        <f>IF($B$2=1,IF('ธ.ค.'!Y14="","",'ธ.ค.'!Y14),IF('ธ.ค.'!Y44="","",'ธ.ค.'!Y44))</f>
        <v/>
      </c>
      <c r="JF14" s="188" t="str">
        <f>IF($B$2=1,IF('ธ.ค.'!Z14="","",'ธ.ค.'!Z14),IF('ธ.ค.'!Z44="","",'ธ.ค.'!Z44))</f>
        <v/>
      </c>
      <c r="JG14" s="188" t="str">
        <f>IF($B$2=1,IF('ธ.ค.'!AA14="","",'ธ.ค.'!AA14),IF('ธ.ค.'!AA44="","",'ธ.ค.'!AA44))</f>
        <v/>
      </c>
      <c r="JH14" s="188" t="str">
        <f>IF($B$2=1,IF('ธ.ค.'!AB14="","",'ธ.ค.'!AB14),IF('ธ.ค.'!AB44="","",'ธ.ค.'!AB44))</f>
        <v/>
      </c>
      <c r="JI14" s="188" t="str">
        <f>IF($B$2=1,IF('ธ.ค.'!AC14="","",'ธ.ค.'!AC14),IF('ธ.ค.'!AC44="","",'ธ.ค.'!AC44))</f>
        <v/>
      </c>
      <c r="JJ14" s="188" t="str">
        <f>IF($B$2=1,IF('ธ.ค.'!AD14="","",'ธ.ค.'!AD14),IF('ธ.ค.'!AD44="","",'ธ.ค.'!AD44))</f>
        <v/>
      </c>
      <c r="JK14" s="188" t="str">
        <f>IF($B$2=1,IF('ธ.ค.'!AE14="","",'ธ.ค.'!AE14),IF('ธ.ค.'!AE44="","",'ธ.ค.'!AE44))</f>
        <v/>
      </c>
      <c r="JL14" s="188" t="str">
        <f>IF($B$2=1,IF('ธ.ค.'!AF14="","",'ธ.ค.'!AF14),IF('ธ.ค.'!AF44="","",'ธ.ค.'!AF44))</f>
        <v/>
      </c>
      <c r="JM14" s="188" t="str">
        <f>IF($B$2=1,IF('ธ.ค.'!AG14="","",'ธ.ค.'!AG14),IF('ธ.ค.'!AG44="","",'ธ.ค.'!AG44))</f>
        <v/>
      </c>
      <c r="JN14" s="188" t="str">
        <f>IF($B$2=1,IF('ธ.ค.'!AH14="","",'ธ.ค.'!AH14),IF('ธ.ค.'!AH44="","",'ธ.ค.'!AH44))</f>
        <v/>
      </c>
      <c r="JO14" s="188" t="str">
        <f>IF($B$2=1,IF('ธ.ค.'!AI14="","",'ธ.ค.'!AI14),IF('ธ.ค.'!AI44="","",'ธ.ค.'!AI44))</f>
        <v/>
      </c>
      <c r="JP14" s="187">
        <f t="shared" si="18"/>
        <v>11</v>
      </c>
      <c r="JQ14" s="188"/>
      <c r="JR14" s="188" t="str">
        <f>IF($B$2=1,IF('ม.ค.'!D14="","",'ม.ค.'!D14),IF('ม.ค.'!D44="","",'ม.ค.'!D44))</f>
        <v/>
      </c>
      <c r="JS14" s="188" t="str">
        <f>IF($B$2=1,IF('ม.ค.'!E14="","",'ม.ค.'!E14),IF('ม.ค.'!E44="","",'ม.ค.'!E44))</f>
        <v/>
      </c>
      <c r="JT14" s="188" t="str">
        <f>IF($B$2=1,IF('ม.ค.'!F14="","",'ม.ค.'!F14),IF('ม.ค.'!F44="","",'ม.ค.'!F44))</f>
        <v/>
      </c>
      <c r="JU14" s="188" t="str">
        <f>IF($B$2=1,IF('ม.ค.'!G14="","",'ม.ค.'!G14),IF('ม.ค.'!G44="","",'ม.ค.'!G44))</f>
        <v/>
      </c>
      <c r="JV14" s="188" t="str">
        <f>IF($B$2=1,IF('ม.ค.'!H14="","",'ม.ค.'!H14),IF('ม.ค.'!H44="","",'ม.ค.'!H44))</f>
        <v/>
      </c>
      <c r="JW14" s="188" t="str">
        <f>IF($B$2=1,IF('ม.ค.'!I14="","",'ม.ค.'!I14),IF('ม.ค.'!I44="","",'ม.ค.'!I44))</f>
        <v/>
      </c>
      <c r="JX14" s="188" t="str">
        <f>IF($B$2=1,IF('ม.ค.'!J14="","",'ม.ค.'!J14),IF('ม.ค.'!J44="","",'ม.ค.'!J44))</f>
        <v/>
      </c>
      <c r="JY14" s="188" t="str">
        <f>IF($B$2=1,IF('ม.ค.'!K14="","",'ม.ค.'!K14),IF('ม.ค.'!K44="","",'ม.ค.'!K44))</f>
        <v/>
      </c>
      <c r="JZ14" s="188" t="str">
        <f>IF($B$2=1,IF('ม.ค.'!L14="","",'ม.ค.'!L14),IF('ม.ค.'!L44="","",'ม.ค.'!L44))</f>
        <v/>
      </c>
      <c r="KA14" s="188" t="str">
        <f>IF($B$2=1,IF('ม.ค.'!M14="","",'ม.ค.'!M14),IF('ม.ค.'!M44="","",'ม.ค.'!M44))</f>
        <v/>
      </c>
      <c r="KB14" s="188" t="str">
        <f>IF($B$2=1,IF('ม.ค.'!N14="","",'ม.ค.'!N14),IF('ม.ค.'!N44="","",'ม.ค.'!N44))</f>
        <v/>
      </c>
      <c r="KC14" s="188" t="str">
        <f>IF($B$2=1,IF('ม.ค.'!O14="","",'ม.ค.'!O14),IF('ม.ค.'!O44="","",'ม.ค.'!O44))</f>
        <v/>
      </c>
      <c r="KD14" s="188" t="str">
        <f>IF($B$2=1,IF('ม.ค.'!P14="","",'ม.ค.'!P14),IF('ม.ค.'!P44="","",'ม.ค.'!P44))</f>
        <v/>
      </c>
      <c r="KE14" s="188" t="str">
        <f>IF($B$2=1,IF('ม.ค.'!Q14="","",'ม.ค.'!Q14),IF('ม.ค.'!Q44="","",'ม.ค.'!Q44))</f>
        <v/>
      </c>
      <c r="KF14" s="188" t="str">
        <f>IF($B$2=1,IF('ม.ค.'!R14="","",'ม.ค.'!R14),IF('ม.ค.'!R44="","",'ม.ค.'!R44))</f>
        <v/>
      </c>
      <c r="KG14" s="188" t="str">
        <f>IF($B$2=1,IF('ม.ค.'!S14="","",'ม.ค.'!S14),IF('ม.ค.'!S44="","",'ม.ค.'!S44))</f>
        <v/>
      </c>
      <c r="KH14" s="188" t="str">
        <f>IF($B$2=1,IF('ม.ค.'!T14="","",'ม.ค.'!T14),IF('ม.ค.'!T44="","",'ม.ค.'!T44))</f>
        <v/>
      </c>
      <c r="KI14" s="188" t="str">
        <f>IF($B$2=1,IF('ม.ค.'!U14="","",'ม.ค.'!U14),IF('ม.ค.'!U44="","",'ม.ค.'!U44))</f>
        <v/>
      </c>
      <c r="KJ14" s="188" t="str">
        <f>IF($B$2=1,IF('ม.ค.'!V14="","",'ม.ค.'!V14),IF('ม.ค.'!V44="","",'ม.ค.'!V44))</f>
        <v/>
      </c>
      <c r="KK14" s="188" t="str">
        <f>IF($B$2=1,IF('ม.ค.'!W14="","",'ม.ค.'!W14),IF('ม.ค.'!W44="","",'ม.ค.'!W44))</f>
        <v/>
      </c>
      <c r="KL14" s="188" t="str">
        <f>IF($B$2=1,IF('ม.ค.'!X14="","",'ม.ค.'!X14),IF('ม.ค.'!X44="","",'ม.ค.'!X44))</f>
        <v/>
      </c>
      <c r="KM14" s="188" t="str">
        <f>IF($B$2=1,IF('ม.ค.'!Y14="","",'ม.ค.'!Y14),IF('ม.ค.'!Y44="","",'ม.ค.'!Y44))</f>
        <v/>
      </c>
      <c r="KN14" s="188" t="str">
        <f>IF($B$2=1,IF('ม.ค.'!Z14="","",'ม.ค.'!Z14),IF('ม.ค.'!Z44="","",'ม.ค.'!Z44))</f>
        <v/>
      </c>
      <c r="KO14" s="188" t="str">
        <f>IF($B$2=1,IF('ม.ค.'!AA14="","",'ม.ค.'!AA14),IF('ม.ค.'!AA44="","",'ม.ค.'!AA44))</f>
        <v/>
      </c>
      <c r="KP14" s="188" t="str">
        <f>IF($B$2=1,IF('ม.ค.'!AB14="","",'ม.ค.'!AB14),IF('ม.ค.'!AB44="","",'ม.ค.'!AB44))</f>
        <v/>
      </c>
      <c r="KQ14" s="188" t="str">
        <f>IF($B$2=1,IF('ม.ค.'!AC14="","",'ม.ค.'!AC14),IF('ม.ค.'!AC44="","",'ม.ค.'!AC44))</f>
        <v/>
      </c>
      <c r="KR14" s="188" t="str">
        <f>IF($B$2=1,IF('ม.ค.'!AD14="","",'ม.ค.'!AD14),IF('ม.ค.'!AD44="","",'ม.ค.'!AD44))</f>
        <v/>
      </c>
      <c r="KS14" s="188" t="str">
        <f>IF($B$2=1,IF('ม.ค.'!AE14="","",'ม.ค.'!AE14),IF('ม.ค.'!AE44="","",'ม.ค.'!AE44))</f>
        <v/>
      </c>
      <c r="KT14" s="188" t="str">
        <f>IF($B$2=1,IF('ม.ค.'!AF14="","",'ม.ค.'!AF14),IF('ม.ค.'!AF44="","",'ม.ค.'!AF44))</f>
        <v/>
      </c>
      <c r="KU14" s="188" t="str">
        <f>IF($B$2=1,IF('ม.ค.'!AG14="","",'ม.ค.'!AG14),IF('ม.ค.'!AG44="","",'ม.ค.'!AG44))</f>
        <v/>
      </c>
      <c r="KV14" s="188" t="str">
        <f>IF($B$2=1,IF('ม.ค.'!AH14="","",'ม.ค.'!AH14),IF('ม.ค.'!AH44="","",'ม.ค.'!AH44))</f>
        <v/>
      </c>
      <c r="KW14" s="188" t="str">
        <f>IF($B$2=1,IF('ม.ค.'!AI14="","",'ม.ค.'!AI14),IF('ม.ค.'!AI44="","",'ม.ค.'!AI44))</f>
        <v/>
      </c>
      <c r="KX14" s="187">
        <f t="shared" si="19"/>
        <v>11</v>
      </c>
      <c r="KY14" s="188"/>
      <c r="KZ14" s="188" t="str">
        <f>IF($B$2=1,IF('ก.พ.'!D14="","",'ก.พ.'!D14),IF('ก.พ.'!D44="","",'ก.พ.'!D44))</f>
        <v/>
      </c>
      <c r="LA14" s="188" t="str">
        <f>IF($B$2=1,IF('ก.พ.'!E14="","",'ก.พ.'!E14),IF('ก.พ.'!E44="","",'ก.พ.'!E44))</f>
        <v/>
      </c>
      <c r="LB14" s="188" t="str">
        <f>IF($B$2=1,IF('ก.พ.'!F14="","",'ก.พ.'!F14),IF('ก.พ.'!F44="","",'ก.พ.'!F44))</f>
        <v/>
      </c>
      <c r="LC14" s="188" t="str">
        <f>IF($B$2=1,IF('ก.พ.'!G14="","",'ก.พ.'!G14),IF('ก.พ.'!G44="","",'ก.พ.'!G44))</f>
        <v/>
      </c>
      <c r="LD14" s="188" t="str">
        <f>IF($B$2=1,IF('ก.พ.'!H14="","",'ก.พ.'!H14),IF('ก.พ.'!H44="","",'ก.พ.'!H44))</f>
        <v/>
      </c>
      <c r="LE14" s="188" t="str">
        <f>IF($B$2=1,IF('ก.พ.'!I14="","",'ก.พ.'!I14),IF('ก.พ.'!I44="","",'ก.พ.'!I44))</f>
        <v/>
      </c>
      <c r="LF14" s="188" t="str">
        <f>IF($B$2=1,IF('ก.พ.'!J14="","",'ก.พ.'!J14),IF('ก.พ.'!J44="","",'ก.พ.'!J44))</f>
        <v/>
      </c>
      <c r="LG14" s="188" t="str">
        <f>IF($B$2=1,IF('ก.พ.'!K14="","",'ก.พ.'!K14),IF('ก.พ.'!K44="","",'ก.พ.'!K44))</f>
        <v/>
      </c>
      <c r="LH14" s="188" t="str">
        <f>IF($B$2=1,IF('ก.พ.'!L14="","",'ก.พ.'!L14),IF('ก.พ.'!L44="","",'ก.พ.'!L44))</f>
        <v/>
      </c>
      <c r="LI14" s="188" t="str">
        <f>IF($B$2=1,IF('ก.พ.'!M14="","",'ก.พ.'!M14),IF('ก.พ.'!M44="","",'ก.พ.'!M44))</f>
        <v/>
      </c>
      <c r="LJ14" s="188" t="str">
        <f>IF($B$2=1,IF('ก.พ.'!N14="","",'ก.พ.'!N14),IF('ก.พ.'!N44="","",'ก.พ.'!N44))</f>
        <v/>
      </c>
      <c r="LK14" s="188" t="str">
        <f>IF($B$2=1,IF('ก.พ.'!O14="","",'ก.พ.'!O14),IF('ก.พ.'!O44="","",'ก.พ.'!O44))</f>
        <v/>
      </c>
      <c r="LL14" s="188" t="str">
        <f>IF($B$2=1,IF('ก.พ.'!P14="","",'ก.พ.'!P14),IF('ก.พ.'!P44="","",'ก.พ.'!P44))</f>
        <v/>
      </c>
      <c r="LM14" s="188" t="str">
        <f>IF($B$2=1,IF('ก.พ.'!Q14="","",'ก.พ.'!Q14),IF('ก.พ.'!Q44="","",'ก.พ.'!Q44))</f>
        <v/>
      </c>
      <c r="LN14" s="188" t="str">
        <f>IF($B$2=1,IF('ก.พ.'!R14="","",'ก.พ.'!R14),IF('ก.พ.'!R44="","",'ก.พ.'!R44))</f>
        <v/>
      </c>
      <c r="LO14" s="188" t="str">
        <f>IF($B$2=1,IF('ก.พ.'!S14="","",'ก.พ.'!S14),IF('ก.พ.'!S44="","",'ก.พ.'!S44))</f>
        <v/>
      </c>
      <c r="LP14" s="188" t="str">
        <f>IF($B$2=1,IF('ก.พ.'!T14="","",'ก.พ.'!T14),IF('ก.พ.'!T44="","",'ก.พ.'!T44))</f>
        <v/>
      </c>
      <c r="LQ14" s="188" t="str">
        <f>IF($B$2=1,IF('ก.พ.'!U14="","",'ก.พ.'!U14),IF('ก.พ.'!U44="","",'ก.พ.'!U44))</f>
        <v/>
      </c>
      <c r="LR14" s="188" t="str">
        <f>IF($B$2=1,IF('ก.พ.'!V14="","",'ก.พ.'!V14),IF('ก.พ.'!V44="","",'ก.พ.'!V44))</f>
        <v/>
      </c>
      <c r="LS14" s="188" t="str">
        <f>IF($B$2=1,IF('ก.พ.'!W14="","",'ก.พ.'!W14),IF('ก.พ.'!W44="","",'ก.พ.'!W44))</f>
        <v/>
      </c>
      <c r="LT14" s="188" t="str">
        <f>IF($B$2=1,IF('ก.พ.'!X14="","",'ก.พ.'!X14),IF('ก.พ.'!X44="","",'ก.พ.'!X44))</f>
        <v/>
      </c>
      <c r="LU14" s="188" t="str">
        <f>IF($B$2=1,IF('ก.พ.'!Y14="","",'ก.พ.'!Y14),IF('ก.พ.'!Y44="","",'ก.พ.'!Y44))</f>
        <v/>
      </c>
      <c r="LV14" s="188" t="str">
        <f>IF($B$2=1,IF('ก.พ.'!Z14="","",'ก.พ.'!Z14),IF('ก.พ.'!Z44="","",'ก.พ.'!Z44))</f>
        <v/>
      </c>
      <c r="LW14" s="188" t="str">
        <f>IF($B$2=1,IF('ก.พ.'!AA14="","",'ก.พ.'!AA14),IF('ก.พ.'!AA44="","",'ก.พ.'!AA44))</f>
        <v/>
      </c>
      <c r="LX14" s="188" t="str">
        <f>IF($B$2=1,IF('ก.พ.'!AB14="","",'ก.พ.'!AB14),IF('ก.พ.'!AB44="","",'ก.พ.'!AB44))</f>
        <v/>
      </c>
      <c r="LY14" s="188" t="str">
        <f>IF($B$2=1,IF('ก.พ.'!AC14="","",'ก.พ.'!AC14),IF('ก.พ.'!AC44="","",'ก.พ.'!AC44))</f>
        <v/>
      </c>
      <c r="LZ14" s="188" t="str">
        <f>IF($B$2=1,IF('ก.พ.'!AD14="","",'ก.พ.'!AD14),IF('ก.พ.'!AD44="","",'ก.พ.'!AD44))</f>
        <v/>
      </c>
      <c r="MA14" s="188" t="str">
        <f>IF($B$2=1,IF('ก.พ.'!AE14="","",'ก.พ.'!AE14),IF('ก.พ.'!AE44="","",'ก.พ.'!AE44))</f>
        <v/>
      </c>
      <c r="MB14" s="188" t="str">
        <f>IF($B$2=1,IF('ก.พ.'!AF14="","",'ก.พ.'!AF14),IF('ก.พ.'!AF44="","",'ก.พ.'!AF44))</f>
        <v/>
      </c>
      <c r="MC14" s="188" t="str">
        <f>IF($B$2=1,IF('ก.พ.'!AG14="","",'ก.พ.'!AG14),IF('ก.พ.'!AG44="","",'ก.พ.'!AG44))</f>
        <v/>
      </c>
      <c r="MD14" s="188" t="str">
        <f>IF($B$2=1,IF('ก.พ.'!AH14="","",'ก.พ.'!AH14),IF('ก.พ.'!AH44="","",'ก.พ.'!AH44))</f>
        <v/>
      </c>
      <c r="ME14" s="188" t="str">
        <f>IF($B$2=1,IF('ก.พ.'!AI14="","",'ก.พ.'!AI14),IF('ก.พ.'!AI44="","",'ก.พ.'!AI44))</f>
        <v/>
      </c>
      <c r="MF14" s="187">
        <f t="shared" si="20"/>
        <v>11</v>
      </c>
      <c r="MG14" s="188"/>
      <c r="MH14" s="188" t="str">
        <f>IF($B$2=1,IF('มี.ค.'!D14="","",'มี.ค.'!D14),IF('มี.ค.'!D44="","",'มี.ค.'!D44))</f>
        <v/>
      </c>
      <c r="MI14" s="188" t="str">
        <f>IF($B$2=1,IF('มี.ค.'!E14="","",'มี.ค.'!E14),IF('มี.ค.'!E44="","",'มี.ค.'!E44))</f>
        <v/>
      </c>
      <c r="MJ14" s="188" t="str">
        <f>IF($B$2=1,IF('มี.ค.'!F14="","",'มี.ค.'!F14),IF('มี.ค.'!F44="","",'มี.ค.'!F44))</f>
        <v/>
      </c>
      <c r="MK14" s="188" t="str">
        <f>IF($B$2=1,IF('มี.ค.'!G14="","",'มี.ค.'!G14),IF('มี.ค.'!G44="","",'มี.ค.'!G44))</f>
        <v/>
      </c>
      <c r="ML14" s="188" t="str">
        <f>IF($B$2=1,IF('มี.ค.'!H14="","",'มี.ค.'!H14),IF('มี.ค.'!H44="","",'มี.ค.'!H44))</f>
        <v/>
      </c>
      <c r="MM14" s="188" t="str">
        <f>IF($B$2=1,IF('มี.ค.'!I14="","",'มี.ค.'!I14),IF('มี.ค.'!I44="","",'มี.ค.'!I44))</f>
        <v/>
      </c>
      <c r="MN14" s="188" t="str">
        <f>IF($B$2=1,IF('มี.ค.'!J14="","",'มี.ค.'!J14),IF('มี.ค.'!J44="","",'มี.ค.'!J44))</f>
        <v/>
      </c>
      <c r="MO14" s="188" t="str">
        <f>IF($B$2=1,IF('มี.ค.'!K14="","",'มี.ค.'!K14),IF('มี.ค.'!K44="","",'มี.ค.'!K44))</f>
        <v/>
      </c>
      <c r="MP14" s="188" t="str">
        <f>IF($B$2=1,IF('มี.ค.'!L14="","",'มี.ค.'!L14),IF('มี.ค.'!L44="","",'มี.ค.'!L44))</f>
        <v/>
      </c>
      <c r="MQ14" s="188" t="str">
        <f>IF($B$2=1,IF('มี.ค.'!M14="","",'มี.ค.'!M14),IF('มี.ค.'!M44="","",'มี.ค.'!M44))</f>
        <v/>
      </c>
      <c r="MR14" s="188" t="str">
        <f>IF($B$2=1,IF('มี.ค.'!N14="","",'มี.ค.'!N14),IF('มี.ค.'!N44="","",'มี.ค.'!N44))</f>
        <v/>
      </c>
      <c r="MS14" s="188" t="str">
        <f>IF($B$2=1,IF('มี.ค.'!O14="","",'มี.ค.'!O14),IF('มี.ค.'!O44="","",'มี.ค.'!O44))</f>
        <v/>
      </c>
      <c r="MT14" s="188" t="str">
        <f>IF($B$2=1,IF('มี.ค.'!P14="","",'มี.ค.'!P14),IF('มี.ค.'!P44="","",'มี.ค.'!P44))</f>
        <v/>
      </c>
      <c r="MU14" s="188" t="str">
        <f>IF($B$2=1,IF('มี.ค.'!Q14="","",'มี.ค.'!Q14),IF('มี.ค.'!Q44="","",'มี.ค.'!Q44))</f>
        <v/>
      </c>
      <c r="MV14" s="188" t="str">
        <f>IF($B$2=1,IF('มี.ค.'!R14="","",'มี.ค.'!R14),IF('มี.ค.'!R44="","",'มี.ค.'!R44))</f>
        <v/>
      </c>
      <c r="MW14" s="188" t="str">
        <f>IF($B$2=1,IF('มี.ค.'!S14="","",'มี.ค.'!S14),IF('มี.ค.'!S44="","",'มี.ค.'!S44))</f>
        <v/>
      </c>
      <c r="MX14" s="188" t="str">
        <f>IF($B$2=1,IF('มี.ค.'!T14="","",'มี.ค.'!T14),IF('มี.ค.'!T44="","",'มี.ค.'!T44))</f>
        <v/>
      </c>
      <c r="MY14" s="188" t="str">
        <f>IF($B$2=1,IF('มี.ค.'!U14="","",'มี.ค.'!U14),IF('มี.ค.'!U44="","",'มี.ค.'!U44))</f>
        <v/>
      </c>
      <c r="MZ14" s="188" t="str">
        <f>IF($B$2=1,IF('มี.ค.'!V14="","",'มี.ค.'!V14),IF('มี.ค.'!V44="","",'มี.ค.'!V44))</f>
        <v/>
      </c>
      <c r="NA14" s="188" t="str">
        <f>IF($B$2=1,IF('มี.ค.'!W14="","",'มี.ค.'!W14),IF('มี.ค.'!W44="","",'มี.ค.'!W44))</f>
        <v/>
      </c>
      <c r="NB14" s="188" t="str">
        <f>IF($B$2=1,IF('มี.ค.'!X14="","",'มี.ค.'!X14),IF('มี.ค.'!X44="","",'มี.ค.'!X44))</f>
        <v/>
      </c>
      <c r="NC14" s="188" t="str">
        <f>IF($B$2=1,IF('มี.ค.'!Y14="","",'มี.ค.'!Y14),IF('มี.ค.'!Y44="","",'มี.ค.'!Y44))</f>
        <v/>
      </c>
      <c r="ND14" s="188" t="str">
        <f>IF($B$2=1,IF('มี.ค.'!Z14="","",'มี.ค.'!Z14),IF('มี.ค.'!Z44="","",'มี.ค.'!Z44))</f>
        <v/>
      </c>
      <c r="NE14" s="188" t="str">
        <f>IF($B$2=1,IF('มี.ค.'!AA14="","",'มี.ค.'!AA14),IF('มี.ค.'!AA44="","",'มี.ค.'!AA44))</f>
        <v/>
      </c>
      <c r="NF14" s="188" t="str">
        <f>IF($B$2=1,IF('มี.ค.'!AB14="","",'มี.ค.'!AB14),IF('มี.ค.'!AB44="","",'มี.ค.'!AB44))</f>
        <v/>
      </c>
      <c r="NG14" s="188" t="str">
        <f>IF($B$2=1,IF('มี.ค.'!AC14="","",'มี.ค.'!AC14),IF('มี.ค.'!AC44="","",'มี.ค.'!AC44))</f>
        <v/>
      </c>
      <c r="NH14" s="188" t="str">
        <f>IF($B$2=1,IF('มี.ค.'!AD14="","",'มี.ค.'!AD14),IF('มี.ค.'!AD44="","",'มี.ค.'!AD44))</f>
        <v/>
      </c>
      <c r="NI14" s="188" t="str">
        <f>IF($B$2=1,IF('มี.ค.'!AE14="","",'มี.ค.'!AE14),IF('มี.ค.'!AE44="","",'มี.ค.'!AE44))</f>
        <v/>
      </c>
      <c r="NJ14" s="188" t="str">
        <f>IF($B$2=1,IF('มี.ค.'!AF14="","",'มี.ค.'!AF14),IF('มี.ค.'!AF44="","",'มี.ค.'!AF44))</f>
        <v/>
      </c>
      <c r="NK14" s="188" t="str">
        <f>IF($B$2=1,IF('มี.ค.'!AG14="","",'มี.ค.'!AG14),IF('มี.ค.'!AG44="","",'มี.ค.'!AG44))</f>
        <v/>
      </c>
      <c r="NL14" s="188" t="str">
        <f>IF($B$2=1,IF('มี.ค.'!AH14="","",'มี.ค.'!AH14),IF('มี.ค.'!AH44="","",'มี.ค.'!AH44))</f>
        <v/>
      </c>
      <c r="NM14" s="188" t="str">
        <f>IF($B$2=1,IF('มี.ค.'!AI14="","",'มี.ค.'!AI14),IF('มี.ค.'!AI44="","",'มี.ค.'!AI44))</f>
        <v/>
      </c>
    </row>
    <row r="15" spans="1:377" ht="21" customHeight="1" x14ac:dyDescent="0.35">
      <c r="A15" s="62"/>
      <c r="B15" s="62"/>
      <c r="C15" s="62"/>
      <c r="D15" s="187">
        <f t="shared" si="21"/>
        <v>12</v>
      </c>
      <c r="E15" s="188"/>
      <c r="F15" s="188" t="str">
        <f>IF($B$2=1,IF('พ.ค.'!D15="","",'พ.ค.'!D15),IF('พ.ค.'!D45="","",'พ.ค.'!D45))</f>
        <v/>
      </c>
      <c r="G15" s="188" t="str">
        <f>IF($B$2=1,IF('พ.ค.'!E15="","",'พ.ค.'!E15),IF('พ.ค.'!E45="","",'พ.ค.'!E45))</f>
        <v/>
      </c>
      <c r="H15" s="188" t="str">
        <f>IF($B$2=1,IF('พ.ค.'!F15="","",'พ.ค.'!F15),IF('พ.ค.'!F45="","",'พ.ค.'!F45))</f>
        <v/>
      </c>
      <c r="I15" s="188" t="str">
        <f>IF($B$2=1,IF('พ.ค.'!G15="","",'พ.ค.'!G15),IF('พ.ค.'!G45="","",'พ.ค.'!G45))</f>
        <v/>
      </c>
      <c r="J15" s="188" t="str">
        <f>IF($B$2=1,IF('พ.ค.'!H15="","",'พ.ค.'!H15),IF('พ.ค.'!H45="","",'พ.ค.'!H45))</f>
        <v/>
      </c>
      <c r="K15" s="188" t="str">
        <f>IF($B$2=1,IF('พ.ค.'!I15="","",'พ.ค.'!I15),IF('พ.ค.'!I45="","",'พ.ค.'!I45))</f>
        <v/>
      </c>
      <c r="L15" s="188" t="str">
        <f>IF($B$2=1,IF('พ.ค.'!J15="","",'พ.ค.'!J15),IF('พ.ค.'!J45="","",'พ.ค.'!J45))</f>
        <v/>
      </c>
      <c r="M15" s="188" t="str">
        <f>IF($B$2=1,IF('พ.ค.'!K15="","",'พ.ค.'!K15),IF('พ.ค.'!K45="","",'พ.ค.'!K45))</f>
        <v/>
      </c>
      <c r="N15" s="188" t="str">
        <f>IF($B$2=1,IF('พ.ค.'!L15="","",'พ.ค.'!L15),IF('พ.ค.'!L45="","",'พ.ค.'!L45))</f>
        <v/>
      </c>
      <c r="O15" s="188" t="str">
        <f>IF($B$2=1,IF('พ.ค.'!M15="","",'พ.ค.'!M15),IF('พ.ค.'!M45="","",'พ.ค.'!M45))</f>
        <v/>
      </c>
      <c r="P15" s="188" t="str">
        <f>IF($B$2=1,IF('พ.ค.'!N15="","",'พ.ค.'!N15),IF('พ.ค.'!N45="","",'พ.ค.'!N45))</f>
        <v/>
      </c>
      <c r="Q15" s="188" t="str">
        <f>IF($B$2=1,IF('พ.ค.'!O15="","",'พ.ค.'!O15),IF('พ.ค.'!O45="","",'พ.ค.'!O45))</f>
        <v/>
      </c>
      <c r="R15" s="188" t="str">
        <f>IF($B$2=1,IF('พ.ค.'!P15="","",'พ.ค.'!P15),IF('พ.ค.'!P45="","",'พ.ค.'!P45))</f>
        <v/>
      </c>
      <c r="S15" s="188" t="str">
        <f>IF($B$2=1,IF('พ.ค.'!Q15="","",'พ.ค.'!Q15),IF('พ.ค.'!Q45="","",'พ.ค.'!Q45))</f>
        <v/>
      </c>
      <c r="T15" s="188" t="str">
        <f>IF($B$2=1,IF('พ.ค.'!R15="","",'พ.ค.'!R15),IF('พ.ค.'!R45="","",'พ.ค.'!R45))</f>
        <v/>
      </c>
      <c r="U15" s="188" t="str">
        <f>IF($B$2=1,IF('พ.ค.'!S15="","",'พ.ค.'!S15),IF('พ.ค.'!S45="","",'พ.ค.'!S45))</f>
        <v/>
      </c>
      <c r="V15" s="188" t="str">
        <f>IF($B$2=1,IF('พ.ค.'!T15="","",'พ.ค.'!T15),IF('พ.ค.'!T45="","",'พ.ค.'!T45))</f>
        <v/>
      </c>
      <c r="W15" s="188" t="str">
        <f>IF($B$2=1,IF('พ.ค.'!U15="","",'พ.ค.'!U15),IF('พ.ค.'!U45="","",'พ.ค.'!U45))</f>
        <v/>
      </c>
      <c r="X15" s="188" t="str">
        <f>IF($B$2=1,IF('พ.ค.'!V15="","",'พ.ค.'!V15),IF('พ.ค.'!V45="","",'พ.ค.'!V45))</f>
        <v/>
      </c>
      <c r="Y15" s="188" t="str">
        <f>IF($B$2=1,IF('พ.ค.'!W15="","",'พ.ค.'!W15),IF('พ.ค.'!W45="","",'พ.ค.'!W45))</f>
        <v/>
      </c>
      <c r="Z15" s="188" t="str">
        <f>IF($B$2=1,IF('พ.ค.'!X15="","",'พ.ค.'!X15),IF('พ.ค.'!X45="","",'พ.ค.'!X45))</f>
        <v/>
      </c>
      <c r="AA15" s="188" t="str">
        <f>IF($B$2=1,IF('พ.ค.'!Y15="","",'พ.ค.'!Y15),IF('พ.ค.'!Y45="","",'พ.ค.'!Y45))</f>
        <v/>
      </c>
      <c r="AB15" s="188" t="str">
        <f>IF($B$2=1,IF('พ.ค.'!Z15="","",'พ.ค.'!Z15),IF('พ.ค.'!Z45="","",'พ.ค.'!Z45))</f>
        <v/>
      </c>
      <c r="AC15" s="188" t="str">
        <f>IF($B$2=1,IF('พ.ค.'!AA15="","",'พ.ค.'!AA15),IF('พ.ค.'!AA45="","",'พ.ค.'!AA45))</f>
        <v/>
      </c>
      <c r="AD15" s="188" t="str">
        <f>IF($B$2=1,IF('พ.ค.'!AB15="","",'พ.ค.'!AB15),IF('พ.ค.'!AB45="","",'พ.ค.'!AB45))</f>
        <v/>
      </c>
      <c r="AE15" s="188" t="str">
        <f>IF($B$2=1,IF('พ.ค.'!AC15="","",'พ.ค.'!AC15),IF('พ.ค.'!AC45="","",'พ.ค.'!AC45))</f>
        <v/>
      </c>
      <c r="AF15" s="188" t="str">
        <f>IF($B$2=1,IF('พ.ค.'!AD15="","",'พ.ค.'!AD15),IF('พ.ค.'!AD45="","",'พ.ค.'!AD45))</f>
        <v/>
      </c>
      <c r="AG15" s="188" t="str">
        <f>IF($B$2=1,IF('พ.ค.'!AE15="","",'พ.ค.'!AE15),IF('พ.ค.'!AE45="","",'พ.ค.'!AE45))</f>
        <v/>
      </c>
      <c r="AH15" s="188" t="str">
        <f>IF($B$2=1,IF('พ.ค.'!AF15="","",'พ.ค.'!AF15),IF('พ.ค.'!AF45="","",'พ.ค.'!AF45))</f>
        <v/>
      </c>
      <c r="AI15" s="188" t="str">
        <f>IF($B$2=1,IF('พ.ค.'!AG15="","",'พ.ค.'!AG15),IF('พ.ค.'!AG45="","",'พ.ค.'!AG45))</f>
        <v/>
      </c>
      <c r="AJ15" s="188" t="str">
        <f>IF($B$2=1,IF('พ.ค.'!AH15="","",'พ.ค.'!AH15),IF('พ.ค.'!AH45="","",'พ.ค.'!AH45))</f>
        <v/>
      </c>
      <c r="AK15" s="188" t="str">
        <f>IF($B$2=1,IF('พ.ค.'!AI15="","",'พ.ค.'!AI15),IF('พ.ค.'!AI45="","",'พ.ค.'!AI45))</f>
        <v/>
      </c>
      <c r="AL15" s="187">
        <f t="shared" si="11"/>
        <v>12</v>
      </c>
      <c r="AM15" s="188"/>
      <c r="AN15" s="188" t="str">
        <f>IF($B$2=1,IF('มิ.ย.'!D15="","",'มิ.ย.'!D15),IF('มิ.ย.'!D45="","",'มิ.ย.'!D45))</f>
        <v/>
      </c>
      <c r="AO15" s="188" t="str">
        <f>IF($B$2=1,IF('มิ.ย.'!E15="","",'มิ.ย.'!E15),IF('มิ.ย.'!E45="","",'มิ.ย.'!E45))</f>
        <v/>
      </c>
      <c r="AP15" s="188" t="str">
        <f>IF($B$2=1,IF('มิ.ย.'!F15="","",'มิ.ย.'!F15),IF('มิ.ย.'!F45="","",'มิ.ย.'!F45))</f>
        <v/>
      </c>
      <c r="AQ15" s="188" t="str">
        <f>IF($B$2=1,IF('มิ.ย.'!G15="","",'มิ.ย.'!G15),IF('มิ.ย.'!G45="","",'มิ.ย.'!G45))</f>
        <v/>
      </c>
      <c r="AR15" s="188" t="str">
        <f>IF($B$2=1,IF('มิ.ย.'!H15="","",'มิ.ย.'!H15),IF('มิ.ย.'!H45="","",'มิ.ย.'!H45))</f>
        <v/>
      </c>
      <c r="AS15" s="188" t="str">
        <f>IF($B$2=1,IF('มิ.ย.'!I15="","",'มิ.ย.'!I15),IF('มิ.ย.'!I45="","",'มิ.ย.'!I45))</f>
        <v/>
      </c>
      <c r="AT15" s="188" t="str">
        <f>IF($B$2=1,IF('มิ.ย.'!J15="","",'มิ.ย.'!J15),IF('มิ.ย.'!J45="","",'มิ.ย.'!J45))</f>
        <v/>
      </c>
      <c r="AU15" s="188" t="str">
        <f>IF($B$2=1,IF('มิ.ย.'!K15="","",'มิ.ย.'!K15),IF('มิ.ย.'!K45="","",'มิ.ย.'!K45))</f>
        <v/>
      </c>
      <c r="AV15" s="188" t="str">
        <f>IF($B$2=1,IF('มิ.ย.'!L15="","",'มิ.ย.'!L15),IF('มิ.ย.'!L45="","",'มิ.ย.'!L45))</f>
        <v/>
      </c>
      <c r="AW15" s="188" t="str">
        <f>IF($B$2=1,IF('มิ.ย.'!M15="","",'มิ.ย.'!M15),IF('มิ.ย.'!M45="","",'มิ.ย.'!M45))</f>
        <v/>
      </c>
      <c r="AX15" s="188" t="str">
        <f>IF($B$2=1,IF('มิ.ย.'!N15="","",'มิ.ย.'!N15),IF('มิ.ย.'!N45="","",'มิ.ย.'!N45))</f>
        <v/>
      </c>
      <c r="AY15" s="188" t="str">
        <f>IF($B$2=1,IF('มิ.ย.'!O15="","",'มิ.ย.'!O15),IF('มิ.ย.'!O45="","",'มิ.ย.'!O45))</f>
        <v/>
      </c>
      <c r="AZ15" s="188" t="str">
        <f>IF($B$2=1,IF('มิ.ย.'!P15="","",'มิ.ย.'!P15),IF('มิ.ย.'!P45="","",'มิ.ย.'!P45))</f>
        <v/>
      </c>
      <c r="BA15" s="188" t="str">
        <f>IF($B$2=1,IF('มิ.ย.'!Q15="","",'มิ.ย.'!Q15),IF('มิ.ย.'!Q45="","",'มิ.ย.'!Q45))</f>
        <v/>
      </c>
      <c r="BB15" s="188" t="str">
        <f>IF($B$2=1,IF('มิ.ย.'!R15="","",'มิ.ย.'!R15),IF('มิ.ย.'!R45="","",'มิ.ย.'!R45))</f>
        <v/>
      </c>
      <c r="BC15" s="188" t="str">
        <f>IF($B$2=1,IF('มิ.ย.'!S15="","",'มิ.ย.'!S15),IF('มิ.ย.'!S45="","",'มิ.ย.'!S45))</f>
        <v/>
      </c>
      <c r="BD15" s="188" t="str">
        <f>IF($B$2=1,IF('มิ.ย.'!T15="","",'มิ.ย.'!T15),IF('มิ.ย.'!T45="","",'มิ.ย.'!T45))</f>
        <v/>
      </c>
      <c r="BE15" s="188" t="str">
        <f>IF($B$2=1,IF('มิ.ย.'!U15="","",'มิ.ย.'!U15),IF('มิ.ย.'!U45="","",'มิ.ย.'!U45))</f>
        <v/>
      </c>
      <c r="BF15" s="188" t="str">
        <f>IF($B$2=1,IF('มิ.ย.'!V15="","",'มิ.ย.'!V15),IF('มิ.ย.'!V45="","",'มิ.ย.'!V45))</f>
        <v/>
      </c>
      <c r="BG15" s="188" t="str">
        <f>IF($B$2=1,IF('มิ.ย.'!W15="","",'มิ.ย.'!W15),IF('มิ.ย.'!W45="","",'มิ.ย.'!W45))</f>
        <v/>
      </c>
      <c r="BH15" s="188" t="str">
        <f>IF($B$2=1,IF('มิ.ย.'!X15="","",'มิ.ย.'!X15),IF('มิ.ย.'!X45="","",'มิ.ย.'!X45))</f>
        <v/>
      </c>
      <c r="BI15" s="188" t="str">
        <f>IF($B$2=1,IF('มิ.ย.'!Y15="","",'มิ.ย.'!Y15),IF('มิ.ย.'!Y45="","",'มิ.ย.'!Y45))</f>
        <v/>
      </c>
      <c r="BJ15" s="188" t="str">
        <f>IF($B$2=1,IF('มิ.ย.'!Z15="","",'มิ.ย.'!Z15),IF('มิ.ย.'!Z45="","",'มิ.ย.'!Z45))</f>
        <v/>
      </c>
      <c r="BK15" s="188" t="str">
        <f>IF($B$2=1,IF('มิ.ย.'!AA15="","",'มิ.ย.'!AA15),IF('มิ.ย.'!AA45="","",'มิ.ย.'!AA45))</f>
        <v/>
      </c>
      <c r="BL15" s="188" t="str">
        <f>IF($B$2=1,IF('มิ.ย.'!AB15="","",'มิ.ย.'!AB15),IF('มิ.ย.'!AB45="","",'มิ.ย.'!AB45))</f>
        <v/>
      </c>
      <c r="BM15" s="188" t="str">
        <f>IF($B$2=1,IF('มิ.ย.'!AC15="","",'มิ.ย.'!AC15),IF('มิ.ย.'!AC45="","",'มิ.ย.'!AC45))</f>
        <v/>
      </c>
      <c r="BN15" s="188" t="str">
        <f>IF($B$2=1,IF('มิ.ย.'!AD15="","",'มิ.ย.'!AD15),IF('มิ.ย.'!AD45="","",'มิ.ย.'!AD45))</f>
        <v/>
      </c>
      <c r="BO15" s="188" t="str">
        <f>IF($B$2=1,IF('มิ.ย.'!AE15="","",'มิ.ย.'!AE15),IF('มิ.ย.'!AE45="","",'มิ.ย.'!AE45))</f>
        <v/>
      </c>
      <c r="BP15" s="188" t="str">
        <f>IF($B$2=1,IF('มิ.ย.'!AF15="","",'มิ.ย.'!AF15),IF('มิ.ย.'!AF45="","",'มิ.ย.'!AF45))</f>
        <v/>
      </c>
      <c r="BQ15" s="188" t="str">
        <f>IF($B$2=1,IF('มิ.ย.'!AG15="","",'มิ.ย.'!AG15),IF('มิ.ย.'!AG45="","",'มิ.ย.'!AG45))</f>
        <v/>
      </c>
      <c r="BR15" s="188" t="str">
        <f>IF($B$2=1,IF('มิ.ย.'!AH15="","",'มิ.ย.'!AH15),IF('มิ.ย.'!AH45="","",'มิ.ย.'!AH45))</f>
        <v/>
      </c>
      <c r="BS15" s="188" t="str">
        <f>IF($B$2=1,IF('มิ.ย.'!AI15="","",'มิ.ย.'!AI15),IF('มิ.ย.'!AI45="","",'มิ.ย.'!AI45))</f>
        <v/>
      </c>
      <c r="BT15" s="187">
        <f t="shared" si="12"/>
        <v>12</v>
      </c>
      <c r="BU15" s="188"/>
      <c r="BV15" s="188" t="str">
        <f>IF($B$2=1,IF('ก.ค.'!D15="","",'ก.ค.'!D15),IF('ก.ค.'!D45="","",'ก.ค.'!D45))</f>
        <v/>
      </c>
      <c r="BW15" s="188" t="str">
        <f>IF($B$2=1,IF('ก.ค.'!E15="","",'ก.ค.'!E15),IF('ก.ค.'!E45="","",'ก.ค.'!E45))</f>
        <v/>
      </c>
      <c r="BX15" s="188" t="str">
        <f>IF($B$2=1,IF('ก.ค.'!F15="","",'ก.ค.'!F15),IF('ก.ค.'!F45="","",'ก.ค.'!F45))</f>
        <v/>
      </c>
      <c r="BY15" s="188" t="str">
        <f>IF($B$2=1,IF('ก.ค.'!G15="","",'ก.ค.'!G15),IF('ก.ค.'!G45="","",'ก.ค.'!G45))</f>
        <v/>
      </c>
      <c r="BZ15" s="188" t="str">
        <f>IF($B$2=1,IF('ก.ค.'!H15="","",'ก.ค.'!H15),IF('ก.ค.'!H45="","",'ก.ค.'!H45))</f>
        <v/>
      </c>
      <c r="CA15" s="188" t="str">
        <f>IF($B$2=1,IF('ก.ค.'!I15="","",'ก.ค.'!I15),IF('ก.ค.'!I45="","",'ก.ค.'!I45))</f>
        <v/>
      </c>
      <c r="CB15" s="188" t="str">
        <f>IF($B$2=1,IF('ก.ค.'!J15="","",'ก.ค.'!J15),IF('ก.ค.'!J45="","",'ก.ค.'!J45))</f>
        <v/>
      </c>
      <c r="CC15" s="188" t="str">
        <f>IF($B$2=1,IF('ก.ค.'!K15="","",'ก.ค.'!K15),IF('ก.ค.'!K45="","",'ก.ค.'!K45))</f>
        <v/>
      </c>
      <c r="CD15" s="188" t="str">
        <f>IF($B$2=1,IF('ก.ค.'!L15="","",'ก.ค.'!L15),IF('ก.ค.'!L45="","",'ก.ค.'!L45))</f>
        <v/>
      </c>
      <c r="CE15" s="188" t="str">
        <f>IF($B$2=1,IF('ก.ค.'!M15="","",'ก.ค.'!M15),IF('ก.ค.'!M45="","",'ก.ค.'!M45))</f>
        <v/>
      </c>
      <c r="CF15" s="188" t="str">
        <f>IF($B$2=1,IF('ก.ค.'!N15="","",'ก.ค.'!N15),IF('ก.ค.'!N45="","",'ก.ค.'!N45))</f>
        <v/>
      </c>
      <c r="CG15" s="188" t="str">
        <f>IF($B$2=1,IF('ก.ค.'!O15="","",'ก.ค.'!O15),IF('ก.ค.'!O45="","",'ก.ค.'!O45))</f>
        <v/>
      </c>
      <c r="CH15" s="188" t="str">
        <f>IF($B$2=1,IF('ก.ค.'!P15="","",'ก.ค.'!P15),IF('ก.ค.'!P45="","",'ก.ค.'!P45))</f>
        <v/>
      </c>
      <c r="CI15" s="188" t="str">
        <f>IF($B$2=1,IF('ก.ค.'!Q15="","",'ก.ค.'!Q15),IF('ก.ค.'!Q45="","",'ก.ค.'!Q45))</f>
        <v/>
      </c>
      <c r="CJ15" s="188" t="str">
        <f>IF($B$2=1,IF('ก.ค.'!R15="","",'ก.ค.'!R15),IF('ก.ค.'!R45="","",'ก.ค.'!R45))</f>
        <v/>
      </c>
      <c r="CK15" s="188" t="str">
        <f>IF($B$2=1,IF('ก.ค.'!S15="","",'ก.ค.'!S15),IF('ก.ค.'!S45="","",'ก.ค.'!S45))</f>
        <v/>
      </c>
      <c r="CL15" s="188" t="str">
        <f>IF($B$2=1,IF('ก.ค.'!T15="","",'ก.ค.'!T15),IF('ก.ค.'!T45="","",'ก.ค.'!T45))</f>
        <v/>
      </c>
      <c r="CM15" s="188" t="str">
        <f>IF($B$2=1,IF('ก.ค.'!U15="","",'ก.ค.'!U15),IF('ก.ค.'!U45="","",'ก.ค.'!U45))</f>
        <v/>
      </c>
      <c r="CN15" s="188" t="str">
        <f>IF($B$2=1,IF('ก.ค.'!V15="","",'ก.ค.'!V15),IF('ก.ค.'!V45="","",'ก.ค.'!V45))</f>
        <v/>
      </c>
      <c r="CO15" s="188" t="str">
        <f>IF($B$2=1,IF('ก.ค.'!W15="","",'ก.ค.'!W15),IF('ก.ค.'!W45="","",'ก.ค.'!W45))</f>
        <v/>
      </c>
      <c r="CP15" s="188" t="str">
        <f>IF($B$2=1,IF('ก.ค.'!X15="","",'ก.ค.'!X15),IF('ก.ค.'!X45="","",'ก.ค.'!X45))</f>
        <v/>
      </c>
      <c r="CQ15" s="188" t="str">
        <f>IF($B$2=1,IF('ก.ค.'!Y15="","",'ก.ค.'!Y15),IF('ก.ค.'!Y45="","",'ก.ค.'!Y45))</f>
        <v/>
      </c>
      <c r="CR15" s="188" t="str">
        <f>IF($B$2=1,IF('ก.ค.'!Z15="","",'ก.ค.'!Z15),IF('ก.ค.'!Z45="","",'ก.ค.'!Z45))</f>
        <v/>
      </c>
      <c r="CS15" s="188" t="str">
        <f>IF($B$2=1,IF('ก.ค.'!AA15="","",'ก.ค.'!AA15),IF('ก.ค.'!AA45="","",'ก.ค.'!AA45))</f>
        <v/>
      </c>
      <c r="CT15" s="188" t="str">
        <f>IF($B$2=1,IF('ก.ค.'!AB15="","",'ก.ค.'!AB15),IF('ก.ค.'!AB45="","",'ก.ค.'!AB45))</f>
        <v/>
      </c>
      <c r="CU15" s="188" t="str">
        <f>IF($B$2=1,IF('ก.ค.'!AC15="","",'ก.ค.'!AC15),IF('ก.ค.'!AC45="","",'ก.ค.'!AC45))</f>
        <v/>
      </c>
      <c r="CV15" s="188" t="str">
        <f>IF($B$2=1,IF('ก.ค.'!AD15="","",'ก.ค.'!AD15),IF('ก.ค.'!AD45="","",'ก.ค.'!AD45))</f>
        <v/>
      </c>
      <c r="CW15" s="188" t="str">
        <f>IF($B$2=1,IF('ก.ค.'!AE15="","",'ก.ค.'!AE15),IF('ก.ค.'!AE45="","",'ก.ค.'!AE45))</f>
        <v/>
      </c>
      <c r="CX15" s="188" t="str">
        <f>IF($B$2=1,IF('ก.ค.'!AF15="","",'ก.ค.'!AF15),IF('ก.ค.'!AF45="","",'ก.ค.'!AF45))</f>
        <v/>
      </c>
      <c r="CY15" s="188" t="str">
        <f>IF($B$2=1,IF('ก.ค.'!AG15="","",'ก.ค.'!AG15),IF('ก.ค.'!AG45="","",'ก.ค.'!AG45))</f>
        <v/>
      </c>
      <c r="CZ15" s="188" t="str">
        <f>IF($B$2=1,IF('ก.ค.'!AH15="","",'ก.ค.'!AH15),IF('ก.ค.'!AH45="","",'ก.ค.'!AH45))</f>
        <v/>
      </c>
      <c r="DA15" s="188" t="str">
        <f>IF($B$2=1,IF('ก.ค.'!AI15="","",'ก.ค.'!AI15),IF('ก.ค.'!AI45="","",'ก.ค.'!AI45))</f>
        <v/>
      </c>
      <c r="DB15" s="187">
        <f t="shared" si="13"/>
        <v>12</v>
      </c>
      <c r="DC15" s="188"/>
      <c r="DD15" s="188" t="str">
        <f>IF($B$2=1,IF('ส.ค.'!D15="","",'ส.ค.'!D15),IF('ส.ค.'!D45="","",'ส.ค.'!D45))</f>
        <v/>
      </c>
      <c r="DE15" s="188" t="str">
        <f>IF($B$2=1,IF('ส.ค.'!E15="","",'ส.ค.'!E15),IF('ส.ค.'!E45="","",'ส.ค.'!E45))</f>
        <v/>
      </c>
      <c r="DF15" s="188" t="str">
        <f>IF($B$2=1,IF('ส.ค.'!F15="","",'ส.ค.'!F15),IF('ส.ค.'!F45="","",'ส.ค.'!F45))</f>
        <v/>
      </c>
      <c r="DG15" s="188" t="str">
        <f>IF($B$2=1,IF('ส.ค.'!G15="","",'ส.ค.'!G15),IF('ส.ค.'!G45="","",'ส.ค.'!G45))</f>
        <v/>
      </c>
      <c r="DH15" s="188" t="str">
        <f>IF($B$2=1,IF('ส.ค.'!H15="","",'ส.ค.'!H15),IF('ส.ค.'!H45="","",'ส.ค.'!H45))</f>
        <v/>
      </c>
      <c r="DI15" s="188" t="str">
        <f>IF($B$2=1,IF('ส.ค.'!I15="","",'ส.ค.'!I15),IF('ส.ค.'!I45="","",'ส.ค.'!I45))</f>
        <v/>
      </c>
      <c r="DJ15" s="188" t="str">
        <f>IF($B$2=1,IF('ส.ค.'!J15="","",'ส.ค.'!J15),IF('ส.ค.'!J45="","",'ส.ค.'!J45))</f>
        <v/>
      </c>
      <c r="DK15" s="188" t="str">
        <f>IF($B$2=1,IF('ส.ค.'!K15="","",'ส.ค.'!K15),IF('ส.ค.'!K45="","",'ส.ค.'!K45))</f>
        <v/>
      </c>
      <c r="DL15" s="188" t="str">
        <f>IF($B$2=1,IF('ส.ค.'!L15="","",'ส.ค.'!L15),IF('ส.ค.'!L45="","",'ส.ค.'!L45))</f>
        <v/>
      </c>
      <c r="DM15" s="188" t="str">
        <f>IF($B$2=1,IF('ส.ค.'!M15="","",'ส.ค.'!M15),IF('ส.ค.'!M45="","",'ส.ค.'!M45))</f>
        <v/>
      </c>
      <c r="DN15" s="188" t="str">
        <f>IF($B$2=1,IF('ส.ค.'!N15="","",'ส.ค.'!N15),IF('ส.ค.'!N45="","",'ส.ค.'!N45))</f>
        <v/>
      </c>
      <c r="DO15" s="188" t="str">
        <f>IF($B$2=1,IF('ส.ค.'!O15="","",'ส.ค.'!O15),IF('ส.ค.'!O45="","",'ส.ค.'!O45))</f>
        <v/>
      </c>
      <c r="DP15" s="188" t="str">
        <f>IF($B$2=1,IF('ส.ค.'!P15="","",'ส.ค.'!P15),IF('ส.ค.'!P45="","",'ส.ค.'!P45))</f>
        <v/>
      </c>
      <c r="DQ15" s="188" t="str">
        <f>IF($B$2=1,IF('ส.ค.'!Q15="","",'ส.ค.'!Q15),IF('ส.ค.'!Q45="","",'ส.ค.'!Q45))</f>
        <v/>
      </c>
      <c r="DR15" s="188" t="str">
        <f>IF($B$2=1,IF('ส.ค.'!R15="","",'ส.ค.'!R15),IF('ส.ค.'!R45="","",'ส.ค.'!R45))</f>
        <v/>
      </c>
      <c r="DS15" s="188" t="str">
        <f>IF($B$2=1,IF('ส.ค.'!S15="","",'ส.ค.'!S15),IF('ส.ค.'!S45="","",'ส.ค.'!S45))</f>
        <v/>
      </c>
      <c r="DT15" s="188" t="str">
        <f>IF($B$2=1,IF('ส.ค.'!T15="","",'ส.ค.'!T15),IF('ส.ค.'!T45="","",'ส.ค.'!T45))</f>
        <v/>
      </c>
      <c r="DU15" s="188" t="str">
        <f>IF($B$2=1,IF('ส.ค.'!U15="","",'ส.ค.'!U15),IF('ส.ค.'!U45="","",'ส.ค.'!U45))</f>
        <v/>
      </c>
      <c r="DV15" s="188" t="str">
        <f>IF($B$2=1,IF('ส.ค.'!V15="","",'ส.ค.'!V15),IF('ส.ค.'!V45="","",'ส.ค.'!V45))</f>
        <v/>
      </c>
      <c r="DW15" s="188" t="str">
        <f>IF($B$2=1,IF('ส.ค.'!W15="","",'ส.ค.'!W15),IF('ส.ค.'!W45="","",'ส.ค.'!W45))</f>
        <v/>
      </c>
      <c r="DX15" s="188" t="str">
        <f>IF($B$2=1,IF('ส.ค.'!X15="","",'ส.ค.'!X15),IF('ส.ค.'!X45="","",'ส.ค.'!X45))</f>
        <v/>
      </c>
      <c r="DY15" s="188" t="str">
        <f>IF($B$2=1,IF('ส.ค.'!Y15="","",'ส.ค.'!Y15),IF('ส.ค.'!Y45="","",'ส.ค.'!Y45))</f>
        <v/>
      </c>
      <c r="DZ15" s="188" t="str">
        <f>IF($B$2=1,IF('ส.ค.'!Z15="","",'ส.ค.'!Z15),IF('ส.ค.'!Z45="","",'ส.ค.'!Z45))</f>
        <v/>
      </c>
      <c r="EA15" s="188" t="str">
        <f>IF($B$2=1,IF('ส.ค.'!AA15="","",'ส.ค.'!AA15),IF('ส.ค.'!AA45="","",'ส.ค.'!AA45))</f>
        <v/>
      </c>
      <c r="EB15" s="188" t="str">
        <f>IF($B$2=1,IF('ส.ค.'!AB15="","",'ส.ค.'!AB15),IF('ส.ค.'!AB45="","",'ส.ค.'!AB45))</f>
        <v/>
      </c>
      <c r="EC15" s="188" t="str">
        <f>IF($B$2=1,IF('ส.ค.'!AC15="","",'ส.ค.'!AC15),IF('ส.ค.'!AC45="","",'ส.ค.'!AC45))</f>
        <v/>
      </c>
      <c r="ED15" s="188" t="str">
        <f>IF($B$2=1,IF('ส.ค.'!AD15="","",'ส.ค.'!AD15),IF('ส.ค.'!AD45="","",'ส.ค.'!AD45))</f>
        <v/>
      </c>
      <c r="EE15" s="188" t="str">
        <f>IF($B$2=1,IF('ส.ค.'!AE15="","",'ส.ค.'!AE15),IF('ส.ค.'!AE45="","",'ส.ค.'!AE45))</f>
        <v/>
      </c>
      <c r="EF15" s="188" t="str">
        <f>IF($B$2=1,IF('ส.ค.'!AF15="","",'ส.ค.'!AF15),IF('ส.ค.'!AF45="","",'ส.ค.'!AF45))</f>
        <v/>
      </c>
      <c r="EG15" s="188" t="str">
        <f>IF($B$2=1,IF('ส.ค.'!AG15="","",'ส.ค.'!AG15),IF('ส.ค.'!AG45="","",'ส.ค.'!AG45))</f>
        <v/>
      </c>
      <c r="EH15" s="188" t="str">
        <f>IF($B$2=1,IF('ส.ค.'!AH15="","",'ส.ค.'!AH15),IF('ส.ค.'!AH45="","",'ส.ค.'!AH45))</f>
        <v/>
      </c>
      <c r="EI15" s="188" t="str">
        <f>IF($B$2=1,IF('ส.ค.'!AI15="","",'ส.ค.'!AI15),IF('ส.ค.'!AI45="","",'ส.ค.'!AI45))</f>
        <v/>
      </c>
      <c r="EJ15" s="187">
        <f t="shared" si="14"/>
        <v>12</v>
      </c>
      <c r="EK15" s="188"/>
      <c r="EL15" s="188" t="str">
        <f>IF($B$2=1,IF('ก.ย.'!D15="","",'ก.ย.'!D15),IF('ก.ย.'!D45="","",'ก.ย.'!D45))</f>
        <v/>
      </c>
      <c r="EM15" s="188" t="str">
        <f>IF($B$2=1,IF('ก.ย.'!E15="","",'ก.ย.'!E15),IF('ก.ย.'!E45="","",'ก.ย.'!E45))</f>
        <v/>
      </c>
      <c r="EN15" s="188" t="str">
        <f>IF($B$2=1,IF('ก.ย.'!F15="","",'ก.ย.'!F15),IF('ก.ย.'!F45="","",'ก.ย.'!F45))</f>
        <v/>
      </c>
      <c r="EO15" s="188" t="str">
        <f>IF($B$2=1,IF('ก.ย.'!G15="","",'ก.ย.'!G15),IF('ก.ย.'!G45="","",'ก.ย.'!G45))</f>
        <v/>
      </c>
      <c r="EP15" s="188" t="str">
        <f>IF($B$2=1,IF('ก.ย.'!H15="","",'ก.ย.'!H15),IF('ก.ย.'!H45="","",'ก.ย.'!H45))</f>
        <v/>
      </c>
      <c r="EQ15" s="188" t="str">
        <f>IF($B$2=1,IF('ก.ย.'!I15="","",'ก.ย.'!I15),IF('ก.ย.'!I45="","",'ก.ย.'!I45))</f>
        <v/>
      </c>
      <c r="ER15" s="188" t="str">
        <f>IF($B$2=1,IF('ก.ย.'!J15="","",'ก.ย.'!J15),IF('ก.ย.'!J45="","",'ก.ย.'!J45))</f>
        <v/>
      </c>
      <c r="ES15" s="188" t="str">
        <f>IF($B$2=1,IF('ก.ย.'!K15="","",'ก.ย.'!K15),IF('ก.ย.'!K45="","",'ก.ย.'!K45))</f>
        <v/>
      </c>
      <c r="ET15" s="188" t="str">
        <f>IF($B$2=1,IF('ก.ย.'!L15="","",'ก.ย.'!L15),IF('ก.ย.'!L45="","",'ก.ย.'!L45))</f>
        <v/>
      </c>
      <c r="EU15" s="188" t="str">
        <f>IF($B$2=1,IF('ก.ย.'!M15="","",'ก.ย.'!M15),IF('ก.ย.'!M45="","",'ก.ย.'!M45))</f>
        <v/>
      </c>
      <c r="EV15" s="188" t="str">
        <f>IF($B$2=1,IF('ก.ย.'!N15="","",'ก.ย.'!N15),IF('ก.ย.'!N45="","",'ก.ย.'!N45))</f>
        <v/>
      </c>
      <c r="EW15" s="188" t="str">
        <f>IF($B$2=1,IF('ก.ย.'!O15="","",'ก.ย.'!O15),IF('ก.ย.'!O45="","",'ก.ย.'!O45))</f>
        <v/>
      </c>
      <c r="EX15" s="188" t="str">
        <f>IF($B$2=1,IF('ก.ย.'!P15="","",'ก.ย.'!P15),IF('ก.ย.'!P45="","",'ก.ย.'!P45))</f>
        <v/>
      </c>
      <c r="EY15" s="188" t="str">
        <f>IF($B$2=1,IF('ก.ย.'!Q15="","",'ก.ย.'!Q15),IF('ก.ย.'!Q45="","",'ก.ย.'!Q45))</f>
        <v/>
      </c>
      <c r="EZ15" s="188" t="str">
        <f>IF($B$2=1,IF('ก.ย.'!R15="","",'ก.ย.'!R15),IF('ก.ย.'!R45="","",'ก.ย.'!R45))</f>
        <v/>
      </c>
      <c r="FA15" s="188" t="str">
        <f>IF($B$2=1,IF('ก.ย.'!S15="","",'ก.ย.'!S15),IF('ก.ย.'!S45="","",'ก.ย.'!S45))</f>
        <v/>
      </c>
      <c r="FB15" s="188" t="str">
        <f>IF($B$2=1,IF('ก.ย.'!T15="","",'ก.ย.'!T15),IF('ก.ย.'!T45="","",'ก.ย.'!T45))</f>
        <v/>
      </c>
      <c r="FC15" s="188" t="str">
        <f>IF($B$2=1,IF('ก.ย.'!U15="","",'ก.ย.'!U15),IF('ก.ย.'!U45="","",'ก.ย.'!U45))</f>
        <v/>
      </c>
      <c r="FD15" s="188" t="str">
        <f>IF($B$2=1,IF('ก.ย.'!V15="","",'ก.ย.'!V15),IF('ก.ย.'!V45="","",'ก.ย.'!V45))</f>
        <v/>
      </c>
      <c r="FE15" s="188" t="str">
        <f>IF($B$2=1,IF('ก.ย.'!W15="","",'ก.ย.'!W15),IF('ก.ย.'!W45="","",'ก.ย.'!W45))</f>
        <v/>
      </c>
      <c r="FF15" s="188" t="str">
        <f>IF($B$2=1,IF('ก.ย.'!X15="","",'ก.ย.'!X15),IF('ก.ย.'!X45="","",'ก.ย.'!X45))</f>
        <v/>
      </c>
      <c r="FG15" s="188" t="str">
        <f>IF($B$2=1,IF('ก.ย.'!Y15="","",'ก.ย.'!Y15),IF('ก.ย.'!Y45="","",'ก.ย.'!Y45))</f>
        <v/>
      </c>
      <c r="FH15" s="188" t="str">
        <f>IF($B$2=1,IF('ก.ย.'!Z15="","",'ก.ย.'!Z15),IF('ก.ย.'!Z45="","",'ก.ย.'!Z45))</f>
        <v/>
      </c>
      <c r="FI15" s="188" t="str">
        <f>IF($B$2=1,IF('ก.ย.'!AA15="","",'ก.ย.'!AA15),IF('ก.ย.'!AA45="","",'ก.ย.'!AA45))</f>
        <v/>
      </c>
      <c r="FJ15" s="188" t="str">
        <f>IF($B$2=1,IF('ก.ย.'!AB15="","",'ก.ย.'!AB15),IF('ก.ย.'!AB45="","",'ก.ย.'!AB45))</f>
        <v/>
      </c>
      <c r="FK15" s="188" t="str">
        <f>IF($B$2=1,IF('ก.ย.'!AC15="","",'ก.ย.'!AC15),IF('ก.ย.'!AC45="","",'ก.ย.'!AC45))</f>
        <v/>
      </c>
      <c r="FL15" s="188" t="str">
        <f>IF($B$2=1,IF('ก.ย.'!AD15="","",'ก.ย.'!AD15),IF('ก.ย.'!AD45="","",'ก.ย.'!AD45))</f>
        <v/>
      </c>
      <c r="FM15" s="188" t="str">
        <f>IF($B$2=1,IF('ก.ย.'!AE15="","",'ก.ย.'!AE15),IF('ก.ย.'!AE45="","",'ก.ย.'!AE45))</f>
        <v/>
      </c>
      <c r="FN15" s="188" t="str">
        <f>IF($B$2=1,IF('ก.ย.'!AF15="","",'ก.ย.'!AF15),IF('ก.ย.'!AF45="","",'ก.ย.'!AF45))</f>
        <v/>
      </c>
      <c r="FO15" s="188" t="str">
        <f>IF($B$2=1,IF('ก.ย.'!AG15="","",'ก.ย.'!AG15),IF('ก.ย.'!AG45="","",'ก.ย.'!AG45))</f>
        <v/>
      </c>
      <c r="FP15" s="188" t="str">
        <f>IF($B$2=1,IF('ก.ย.'!AH15="","",'ก.ย.'!AH15),IF('ก.ย.'!AH45="","",'ก.ย.'!AH45))</f>
        <v/>
      </c>
      <c r="FQ15" s="188" t="str">
        <f>IF($B$2=1,IF('ก.ย.'!AI15="","",'ก.ย.'!AI15),IF('ก.ย.'!AI45="","",'ก.ย.'!AI45))</f>
        <v/>
      </c>
      <c r="FR15" s="187">
        <f t="shared" si="15"/>
        <v>12</v>
      </c>
      <c r="FS15" s="188"/>
      <c r="FT15" s="188" t="str">
        <f>IF($B$2=1,IF('ต.ค.'!D15="","",'ต.ค.'!D15),IF('ต.ค.'!D45="","",'ต.ค.'!D45))</f>
        <v/>
      </c>
      <c r="FU15" s="188" t="str">
        <f>IF($B$2=1,IF('ต.ค.'!E15="","",'ต.ค.'!E15),IF('ต.ค.'!E45="","",'ต.ค.'!E45))</f>
        <v/>
      </c>
      <c r="FV15" s="188" t="str">
        <f>IF($B$2=1,IF('ต.ค.'!F15="","",'ต.ค.'!F15),IF('ต.ค.'!F45="","",'ต.ค.'!F45))</f>
        <v/>
      </c>
      <c r="FW15" s="188" t="str">
        <f>IF($B$2=1,IF('ต.ค.'!G15="","",'ต.ค.'!G15),IF('ต.ค.'!G45="","",'ต.ค.'!G45))</f>
        <v/>
      </c>
      <c r="FX15" s="188" t="str">
        <f>IF($B$2=1,IF('ต.ค.'!H15="","",'ต.ค.'!H15),IF('ต.ค.'!H45="","",'ต.ค.'!H45))</f>
        <v/>
      </c>
      <c r="FY15" s="188" t="str">
        <f>IF($B$2=1,IF('ต.ค.'!I15="","",'ต.ค.'!I15),IF('ต.ค.'!I45="","",'ต.ค.'!I45))</f>
        <v/>
      </c>
      <c r="FZ15" s="188" t="str">
        <f>IF($B$2=1,IF('ต.ค.'!J15="","",'ต.ค.'!J15),IF('ต.ค.'!J45="","",'ต.ค.'!J45))</f>
        <v/>
      </c>
      <c r="GA15" s="188" t="str">
        <f>IF($B$2=1,IF('ต.ค.'!K15="","",'ต.ค.'!K15),IF('ต.ค.'!K45="","",'ต.ค.'!K45))</f>
        <v/>
      </c>
      <c r="GB15" s="188" t="str">
        <f>IF($B$2=1,IF('ต.ค.'!L15="","",'ต.ค.'!L15),IF('ต.ค.'!L45="","",'ต.ค.'!L45))</f>
        <v/>
      </c>
      <c r="GC15" s="188" t="str">
        <f>IF($B$2=1,IF('ต.ค.'!M15="","",'ต.ค.'!M15),IF('ต.ค.'!M45="","",'ต.ค.'!M45))</f>
        <v/>
      </c>
      <c r="GD15" s="188" t="str">
        <f>IF($B$2=1,IF('ต.ค.'!N15="","",'ต.ค.'!N15),IF('ต.ค.'!N45="","",'ต.ค.'!N45))</f>
        <v/>
      </c>
      <c r="GE15" s="188" t="str">
        <f>IF($B$2=1,IF('ต.ค.'!O15="","",'ต.ค.'!O15),IF('ต.ค.'!O45="","",'ต.ค.'!O45))</f>
        <v/>
      </c>
      <c r="GF15" s="188" t="str">
        <f>IF($B$2=1,IF('ต.ค.'!P15="","",'ต.ค.'!P15),IF('ต.ค.'!P45="","",'ต.ค.'!P45))</f>
        <v/>
      </c>
      <c r="GG15" s="188" t="str">
        <f>IF($B$2=1,IF('ต.ค.'!Q15="","",'ต.ค.'!Q15),IF('ต.ค.'!Q45="","",'ต.ค.'!Q45))</f>
        <v/>
      </c>
      <c r="GH15" s="188" t="str">
        <f>IF($B$2=1,IF('ต.ค.'!R15="","",'ต.ค.'!R15),IF('ต.ค.'!R45="","",'ต.ค.'!R45))</f>
        <v/>
      </c>
      <c r="GI15" s="188" t="str">
        <f>IF($B$2=1,IF('ต.ค.'!S15="","",'ต.ค.'!S15),IF('ต.ค.'!S45="","",'ต.ค.'!S45))</f>
        <v/>
      </c>
      <c r="GJ15" s="188" t="str">
        <f>IF($B$2=1,IF('ต.ค.'!T15="","",'ต.ค.'!T15),IF('ต.ค.'!T45="","",'ต.ค.'!T45))</f>
        <v/>
      </c>
      <c r="GK15" s="188" t="str">
        <f>IF($B$2=1,IF('ต.ค.'!U15="","",'ต.ค.'!U15),IF('ต.ค.'!U45="","",'ต.ค.'!U45))</f>
        <v/>
      </c>
      <c r="GL15" s="188" t="str">
        <f>IF($B$2=1,IF('ต.ค.'!V15="","",'ต.ค.'!V15),IF('ต.ค.'!V45="","",'ต.ค.'!V45))</f>
        <v/>
      </c>
      <c r="GM15" s="188" t="str">
        <f>IF($B$2=1,IF('ต.ค.'!W15="","",'ต.ค.'!W15),IF('ต.ค.'!W45="","",'ต.ค.'!W45))</f>
        <v/>
      </c>
      <c r="GN15" s="188" t="str">
        <f>IF($B$2=1,IF('ต.ค.'!X15="","",'ต.ค.'!X15),IF('ต.ค.'!X45="","",'ต.ค.'!X45))</f>
        <v/>
      </c>
      <c r="GO15" s="188" t="str">
        <f>IF($B$2=1,IF('ต.ค.'!Y15="","",'ต.ค.'!Y15),IF('ต.ค.'!Y45="","",'ต.ค.'!Y45))</f>
        <v/>
      </c>
      <c r="GP15" s="188" t="str">
        <f>IF($B$2=1,IF('ต.ค.'!Z15="","",'ต.ค.'!Z15),IF('ต.ค.'!Z45="","",'ต.ค.'!Z45))</f>
        <v/>
      </c>
      <c r="GQ15" s="188" t="str">
        <f>IF($B$2=1,IF('ต.ค.'!AA15="","",'ต.ค.'!AA15),IF('ต.ค.'!AA45="","",'ต.ค.'!AA45))</f>
        <v/>
      </c>
      <c r="GR15" s="188" t="str">
        <f>IF($B$2=1,IF('ต.ค.'!AB15="","",'ต.ค.'!AB15),IF('ต.ค.'!AB45="","",'ต.ค.'!AB45))</f>
        <v/>
      </c>
      <c r="GS15" s="188" t="str">
        <f>IF($B$2=1,IF('ต.ค.'!AC15="","",'ต.ค.'!AC15),IF('ต.ค.'!AC45="","",'ต.ค.'!AC45))</f>
        <v/>
      </c>
      <c r="GT15" s="188" t="str">
        <f>IF($B$2=1,IF('ต.ค.'!AD15="","",'ต.ค.'!AD15),IF('ต.ค.'!AD45="","",'ต.ค.'!AD45))</f>
        <v/>
      </c>
      <c r="GU15" s="188" t="str">
        <f>IF($B$2=1,IF('ต.ค.'!AE15="","",'ต.ค.'!AE15),IF('ต.ค.'!AE45="","",'ต.ค.'!AE45))</f>
        <v/>
      </c>
      <c r="GV15" s="188" t="str">
        <f>IF($B$2=1,IF('ต.ค.'!AF15="","",'ต.ค.'!AF15),IF('ต.ค.'!AF45="","",'ต.ค.'!AF45))</f>
        <v/>
      </c>
      <c r="GW15" s="188" t="str">
        <f>IF($B$2=1,IF('ต.ค.'!AG15="","",'ต.ค.'!AG15),IF('ต.ค.'!AG45="","",'ต.ค.'!AG45))</f>
        <v/>
      </c>
      <c r="GX15" s="188" t="str">
        <f>IF($B$2=1,IF('ต.ค.'!AH15="","",'ต.ค.'!AH15),IF('ต.ค.'!AH45="","",'ต.ค.'!AH45))</f>
        <v/>
      </c>
      <c r="GY15" s="188" t="str">
        <f>IF($B$2=1,IF('ต.ค.'!AI15="","",'ต.ค.'!AI15),IF('ต.ค.'!AI45="","",'ต.ค.'!AI45))</f>
        <v/>
      </c>
      <c r="GZ15" s="187">
        <f t="shared" si="16"/>
        <v>12</v>
      </c>
      <c r="HA15" s="188"/>
      <c r="HB15" s="188" t="str">
        <f>IF($B$2=1,IF('พ.ย.'!D15="","",'พ.ย.'!D15),IF('พ.ย.'!D45="","",'พ.ย.'!D45))</f>
        <v/>
      </c>
      <c r="HC15" s="188" t="str">
        <f>IF($B$2=1,IF('พ.ย.'!E15="","",'พ.ย.'!E15),IF('พ.ย.'!E45="","",'พ.ย.'!E45))</f>
        <v/>
      </c>
      <c r="HD15" s="188" t="str">
        <f>IF($B$2=1,IF('พ.ย.'!F15="","",'พ.ย.'!F15),IF('พ.ย.'!F45="","",'พ.ย.'!F45))</f>
        <v/>
      </c>
      <c r="HE15" s="188" t="str">
        <f>IF($B$2=1,IF('พ.ย.'!G15="","",'พ.ย.'!G15),IF('พ.ย.'!G45="","",'พ.ย.'!G45))</f>
        <v/>
      </c>
      <c r="HF15" s="188" t="str">
        <f>IF($B$2=1,IF('พ.ย.'!H15="","",'พ.ย.'!H15),IF('พ.ย.'!H45="","",'พ.ย.'!H45))</f>
        <v/>
      </c>
      <c r="HG15" s="188" t="str">
        <f>IF($B$2=1,IF('พ.ย.'!I15="","",'พ.ย.'!I15),IF('พ.ย.'!I45="","",'พ.ย.'!I45))</f>
        <v/>
      </c>
      <c r="HH15" s="188" t="str">
        <f>IF($B$2=1,IF('พ.ย.'!J15="","",'พ.ย.'!J15),IF('พ.ย.'!J45="","",'พ.ย.'!J45))</f>
        <v/>
      </c>
      <c r="HI15" s="188" t="str">
        <f>IF($B$2=1,IF('พ.ย.'!K15="","",'พ.ย.'!K15),IF('พ.ย.'!K45="","",'พ.ย.'!K45))</f>
        <v/>
      </c>
      <c r="HJ15" s="188" t="str">
        <f>IF($B$2=1,IF('พ.ย.'!L15="","",'พ.ย.'!L15),IF('พ.ย.'!L45="","",'พ.ย.'!L45))</f>
        <v/>
      </c>
      <c r="HK15" s="188" t="str">
        <f>IF($B$2=1,IF('พ.ย.'!M15="","",'พ.ย.'!M15),IF('พ.ย.'!M45="","",'พ.ย.'!M45))</f>
        <v/>
      </c>
      <c r="HL15" s="188" t="str">
        <f>IF($B$2=1,IF('พ.ย.'!N15="","",'พ.ย.'!N15),IF('พ.ย.'!N45="","",'พ.ย.'!N45))</f>
        <v/>
      </c>
      <c r="HM15" s="188" t="str">
        <f>IF($B$2=1,IF('พ.ย.'!O15="","",'พ.ย.'!O15),IF('พ.ย.'!O45="","",'พ.ย.'!O45))</f>
        <v/>
      </c>
      <c r="HN15" s="188" t="str">
        <f>IF($B$2=1,IF('พ.ย.'!P15="","",'พ.ย.'!P15),IF('พ.ย.'!P45="","",'พ.ย.'!P45))</f>
        <v/>
      </c>
      <c r="HO15" s="188" t="str">
        <f>IF($B$2=1,IF('พ.ย.'!Q15="","",'พ.ย.'!Q15),IF('พ.ย.'!Q45="","",'พ.ย.'!Q45))</f>
        <v/>
      </c>
      <c r="HP15" s="188" t="str">
        <f>IF($B$2=1,IF('พ.ย.'!R15="","",'พ.ย.'!R15),IF('พ.ย.'!R45="","",'พ.ย.'!R45))</f>
        <v/>
      </c>
      <c r="HQ15" s="188" t="str">
        <f>IF($B$2=1,IF('พ.ย.'!S15="","",'พ.ย.'!S15),IF('พ.ย.'!S45="","",'พ.ย.'!S45))</f>
        <v/>
      </c>
      <c r="HR15" s="188" t="str">
        <f>IF($B$2=1,IF('พ.ย.'!T15="","",'พ.ย.'!T15),IF('พ.ย.'!T45="","",'พ.ย.'!T45))</f>
        <v/>
      </c>
      <c r="HS15" s="188" t="str">
        <f>IF($B$2=1,IF('พ.ย.'!U15="","",'พ.ย.'!U15),IF('พ.ย.'!U45="","",'พ.ย.'!U45))</f>
        <v/>
      </c>
      <c r="HT15" s="188" t="str">
        <f>IF($B$2=1,IF('พ.ย.'!V15="","",'พ.ย.'!V15),IF('พ.ย.'!V45="","",'พ.ย.'!V45))</f>
        <v/>
      </c>
      <c r="HU15" s="188" t="str">
        <f>IF($B$2=1,IF('พ.ย.'!W15="","",'พ.ย.'!W15),IF('พ.ย.'!W45="","",'พ.ย.'!W45))</f>
        <v/>
      </c>
      <c r="HV15" s="188" t="str">
        <f>IF($B$2=1,IF('พ.ย.'!X15="","",'พ.ย.'!X15),IF('พ.ย.'!X45="","",'พ.ย.'!X45))</f>
        <v/>
      </c>
      <c r="HW15" s="188" t="str">
        <f>IF($B$2=1,IF('พ.ย.'!Y15="","",'พ.ย.'!Y15),IF('พ.ย.'!Y45="","",'พ.ย.'!Y45))</f>
        <v/>
      </c>
      <c r="HX15" s="188" t="str">
        <f>IF($B$2=1,IF('พ.ย.'!Z15="","",'พ.ย.'!Z15),IF('พ.ย.'!Z45="","",'พ.ย.'!Z45))</f>
        <v/>
      </c>
      <c r="HY15" s="188" t="str">
        <f>IF($B$2=1,IF('พ.ย.'!AA15="","",'พ.ย.'!AA15),IF('พ.ย.'!AA45="","",'พ.ย.'!AA45))</f>
        <v/>
      </c>
      <c r="HZ15" s="188" t="str">
        <f>IF($B$2=1,IF('พ.ย.'!AB15="","",'พ.ย.'!AB15),IF('พ.ย.'!AB45="","",'พ.ย.'!AB45))</f>
        <v/>
      </c>
      <c r="IA15" s="188" t="str">
        <f>IF($B$2=1,IF('พ.ย.'!AC15="","",'พ.ย.'!AC15),IF('พ.ย.'!AC45="","",'พ.ย.'!AC45))</f>
        <v/>
      </c>
      <c r="IB15" s="188" t="str">
        <f>IF($B$2=1,IF('พ.ย.'!AD15="","",'พ.ย.'!AD15),IF('พ.ย.'!AD45="","",'พ.ย.'!AD45))</f>
        <v/>
      </c>
      <c r="IC15" s="188" t="str">
        <f>IF($B$2=1,IF('พ.ย.'!AE15="","",'พ.ย.'!AE15),IF('พ.ย.'!AE45="","",'พ.ย.'!AE45))</f>
        <v/>
      </c>
      <c r="ID15" s="188" t="str">
        <f>IF($B$2=1,IF('พ.ย.'!AF15="","",'พ.ย.'!AF15),IF('พ.ย.'!AF45="","",'พ.ย.'!AF45))</f>
        <v/>
      </c>
      <c r="IE15" s="188" t="str">
        <f>IF($B$2=1,IF('พ.ย.'!AG15="","",'พ.ย.'!AG15),IF('พ.ย.'!AG45="","",'พ.ย.'!AG45))</f>
        <v/>
      </c>
      <c r="IF15" s="188" t="str">
        <f>IF($B$2=1,IF('พ.ย.'!AH15="","",'พ.ย.'!AH15),IF('พ.ย.'!AH45="","",'พ.ย.'!AH45))</f>
        <v/>
      </c>
      <c r="IG15" s="188" t="str">
        <f>IF($B$2=1,IF('พ.ย.'!AI15="","",'พ.ย.'!AI15),IF('พ.ย.'!AI45="","",'พ.ย.'!AI45))</f>
        <v/>
      </c>
      <c r="IH15" s="187">
        <f t="shared" si="17"/>
        <v>12</v>
      </c>
      <c r="II15" s="188"/>
      <c r="IJ15" s="188" t="str">
        <f>IF($B$2=1,IF('ธ.ค.'!D15="","",'ธ.ค.'!D15),IF('ธ.ค.'!D45="","",'ธ.ค.'!D45))</f>
        <v/>
      </c>
      <c r="IK15" s="188" t="str">
        <f>IF($B$2=1,IF('ธ.ค.'!E15="","",'ธ.ค.'!E15),IF('ธ.ค.'!E45="","",'ธ.ค.'!E45))</f>
        <v/>
      </c>
      <c r="IL15" s="188" t="str">
        <f>IF($B$2=1,IF('ธ.ค.'!F15="","",'ธ.ค.'!F15),IF('ธ.ค.'!F45="","",'ธ.ค.'!F45))</f>
        <v/>
      </c>
      <c r="IM15" s="188" t="str">
        <f>IF($B$2=1,IF('ธ.ค.'!G15="","",'ธ.ค.'!G15),IF('ธ.ค.'!G45="","",'ธ.ค.'!G45))</f>
        <v/>
      </c>
      <c r="IN15" s="188" t="str">
        <f>IF($B$2=1,IF('ธ.ค.'!H15="","",'ธ.ค.'!H15),IF('ธ.ค.'!H45="","",'ธ.ค.'!H45))</f>
        <v/>
      </c>
      <c r="IO15" s="188" t="str">
        <f>IF($B$2=1,IF('ธ.ค.'!I15="","",'ธ.ค.'!I15),IF('ธ.ค.'!I45="","",'ธ.ค.'!I45))</f>
        <v/>
      </c>
      <c r="IP15" s="188" t="str">
        <f>IF($B$2=1,IF('ธ.ค.'!J15="","",'ธ.ค.'!J15),IF('ธ.ค.'!J45="","",'ธ.ค.'!J45))</f>
        <v/>
      </c>
      <c r="IQ15" s="188" t="str">
        <f>IF($B$2=1,IF('ธ.ค.'!K15="","",'ธ.ค.'!K15),IF('ธ.ค.'!K45="","",'ธ.ค.'!K45))</f>
        <v/>
      </c>
      <c r="IR15" s="188" t="str">
        <f>IF($B$2=1,IF('ธ.ค.'!L15="","",'ธ.ค.'!L15),IF('ธ.ค.'!L45="","",'ธ.ค.'!L45))</f>
        <v/>
      </c>
      <c r="IS15" s="188" t="str">
        <f>IF($B$2=1,IF('ธ.ค.'!M15="","",'ธ.ค.'!M15),IF('ธ.ค.'!M45="","",'ธ.ค.'!M45))</f>
        <v/>
      </c>
      <c r="IT15" s="188" t="str">
        <f>IF($B$2=1,IF('ธ.ค.'!N15="","",'ธ.ค.'!N15),IF('ธ.ค.'!N45="","",'ธ.ค.'!N45))</f>
        <v/>
      </c>
      <c r="IU15" s="188" t="str">
        <f>IF($B$2=1,IF('ธ.ค.'!O15="","",'ธ.ค.'!O15),IF('ธ.ค.'!O45="","",'ธ.ค.'!O45))</f>
        <v/>
      </c>
      <c r="IV15" s="188" t="str">
        <f>IF($B$2=1,IF('ธ.ค.'!P15="","",'ธ.ค.'!P15),IF('ธ.ค.'!P45="","",'ธ.ค.'!P45))</f>
        <v/>
      </c>
      <c r="IW15" s="188" t="str">
        <f>IF($B$2=1,IF('ธ.ค.'!Q15="","",'ธ.ค.'!Q15),IF('ธ.ค.'!Q45="","",'ธ.ค.'!Q45))</f>
        <v/>
      </c>
      <c r="IX15" s="188" t="str">
        <f>IF($B$2=1,IF('ธ.ค.'!R15="","",'ธ.ค.'!R15),IF('ธ.ค.'!R45="","",'ธ.ค.'!R45))</f>
        <v/>
      </c>
      <c r="IY15" s="188" t="str">
        <f>IF($B$2=1,IF('ธ.ค.'!S15="","",'ธ.ค.'!S15),IF('ธ.ค.'!S45="","",'ธ.ค.'!S45))</f>
        <v/>
      </c>
      <c r="IZ15" s="188" t="str">
        <f>IF($B$2=1,IF('ธ.ค.'!T15="","",'ธ.ค.'!T15),IF('ธ.ค.'!T45="","",'ธ.ค.'!T45))</f>
        <v/>
      </c>
      <c r="JA15" s="188" t="str">
        <f>IF($B$2=1,IF('ธ.ค.'!U15="","",'ธ.ค.'!U15),IF('ธ.ค.'!U45="","",'ธ.ค.'!U45))</f>
        <v/>
      </c>
      <c r="JB15" s="188" t="str">
        <f>IF($B$2=1,IF('ธ.ค.'!V15="","",'ธ.ค.'!V15),IF('ธ.ค.'!V45="","",'ธ.ค.'!V45))</f>
        <v/>
      </c>
      <c r="JC15" s="188" t="str">
        <f>IF($B$2=1,IF('ธ.ค.'!W15="","",'ธ.ค.'!W15),IF('ธ.ค.'!W45="","",'ธ.ค.'!W45))</f>
        <v/>
      </c>
      <c r="JD15" s="188" t="str">
        <f>IF($B$2=1,IF('ธ.ค.'!X15="","",'ธ.ค.'!X15),IF('ธ.ค.'!X45="","",'ธ.ค.'!X45))</f>
        <v/>
      </c>
      <c r="JE15" s="188" t="str">
        <f>IF($B$2=1,IF('ธ.ค.'!Y15="","",'ธ.ค.'!Y15),IF('ธ.ค.'!Y45="","",'ธ.ค.'!Y45))</f>
        <v/>
      </c>
      <c r="JF15" s="188" t="str">
        <f>IF($B$2=1,IF('ธ.ค.'!Z15="","",'ธ.ค.'!Z15),IF('ธ.ค.'!Z45="","",'ธ.ค.'!Z45))</f>
        <v/>
      </c>
      <c r="JG15" s="188" t="str">
        <f>IF($B$2=1,IF('ธ.ค.'!AA15="","",'ธ.ค.'!AA15),IF('ธ.ค.'!AA45="","",'ธ.ค.'!AA45))</f>
        <v/>
      </c>
      <c r="JH15" s="188" t="str">
        <f>IF($B$2=1,IF('ธ.ค.'!AB15="","",'ธ.ค.'!AB15),IF('ธ.ค.'!AB45="","",'ธ.ค.'!AB45))</f>
        <v/>
      </c>
      <c r="JI15" s="188" t="str">
        <f>IF($B$2=1,IF('ธ.ค.'!AC15="","",'ธ.ค.'!AC15),IF('ธ.ค.'!AC45="","",'ธ.ค.'!AC45))</f>
        <v/>
      </c>
      <c r="JJ15" s="188" t="str">
        <f>IF($B$2=1,IF('ธ.ค.'!AD15="","",'ธ.ค.'!AD15),IF('ธ.ค.'!AD45="","",'ธ.ค.'!AD45))</f>
        <v/>
      </c>
      <c r="JK15" s="188" t="str">
        <f>IF($B$2=1,IF('ธ.ค.'!AE15="","",'ธ.ค.'!AE15),IF('ธ.ค.'!AE45="","",'ธ.ค.'!AE45))</f>
        <v/>
      </c>
      <c r="JL15" s="188" t="str">
        <f>IF($B$2=1,IF('ธ.ค.'!AF15="","",'ธ.ค.'!AF15),IF('ธ.ค.'!AF45="","",'ธ.ค.'!AF45))</f>
        <v/>
      </c>
      <c r="JM15" s="188" t="str">
        <f>IF($B$2=1,IF('ธ.ค.'!AG15="","",'ธ.ค.'!AG15),IF('ธ.ค.'!AG45="","",'ธ.ค.'!AG45))</f>
        <v/>
      </c>
      <c r="JN15" s="188" t="str">
        <f>IF($B$2=1,IF('ธ.ค.'!AH15="","",'ธ.ค.'!AH15),IF('ธ.ค.'!AH45="","",'ธ.ค.'!AH45))</f>
        <v/>
      </c>
      <c r="JO15" s="188" t="str">
        <f>IF($B$2=1,IF('ธ.ค.'!AI15="","",'ธ.ค.'!AI15),IF('ธ.ค.'!AI45="","",'ธ.ค.'!AI45))</f>
        <v/>
      </c>
      <c r="JP15" s="187">
        <f t="shared" si="18"/>
        <v>12</v>
      </c>
      <c r="JQ15" s="188"/>
      <c r="JR15" s="188" t="str">
        <f>IF($B$2=1,IF('ม.ค.'!D15="","",'ม.ค.'!D15),IF('ม.ค.'!D45="","",'ม.ค.'!D45))</f>
        <v/>
      </c>
      <c r="JS15" s="188" t="str">
        <f>IF($B$2=1,IF('ม.ค.'!E15="","",'ม.ค.'!E15),IF('ม.ค.'!E45="","",'ม.ค.'!E45))</f>
        <v/>
      </c>
      <c r="JT15" s="188" t="str">
        <f>IF($B$2=1,IF('ม.ค.'!F15="","",'ม.ค.'!F15),IF('ม.ค.'!F45="","",'ม.ค.'!F45))</f>
        <v/>
      </c>
      <c r="JU15" s="188" t="str">
        <f>IF($B$2=1,IF('ม.ค.'!G15="","",'ม.ค.'!G15),IF('ม.ค.'!G45="","",'ม.ค.'!G45))</f>
        <v/>
      </c>
      <c r="JV15" s="188" t="str">
        <f>IF($B$2=1,IF('ม.ค.'!H15="","",'ม.ค.'!H15),IF('ม.ค.'!H45="","",'ม.ค.'!H45))</f>
        <v/>
      </c>
      <c r="JW15" s="188" t="str">
        <f>IF($B$2=1,IF('ม.ค.'!I15="","",'ม.ค.'!I15),IF('ม.ค.'!I45="","",'ม.ค.'!I45))</f>
        <v/>
      </c>
      <c r="JX15" s="188" t="str">
        <f>IF($B$2=1,IF('ม.ค.'!J15="","",'ม.ค.'!J15),IF('ม.ค.'!J45="","",'ม.ค.'!J45))</f>
        <v/>
      </c>
      <c r="JY15" s="188" t="str">
        <f>IF($B$2=1,IF('ม.ค.'!K15="","",'ม.ค.'!K15),IF('ม.ค.'!K45="","",'ม.ค.'!K45))</f>
        <v/>
      </c>
      <c r="JZ15" s="188" t="str">
        <f>IF($B$2=1,IF('ม.ค.'!L15="","",'ม.ค.'!L15),IF('ม.ค.'!L45="","",'ม.ค.'!L45))</f>
        <v/>
      </c>
      <c r="KA15" s="188" t="str">
        <f>IF($B$2=1,IF('ม.ค.'!M15="","",'ม.ค.'!M15),IF('ม.ค.'!M45="","",'ม.ค.'!M45))</f>
        <v/>
      </c>
      <c r="KB15" s="188" t="str">
        <f>IF($B$2=1,IF('ม.ค.'!N15="","",'ม.ค.'!N15),IF('ม.ค.'!N45="","",'ม.ค.'!N45))</f>
        <v/>
      </c>
      <c r="KC15" s="188" t="str">
        <f>IF($B$2=1,IF('ม.ค.'!O15="","",'ม.ค.'!O15),IF('ม.ค.'!O45="","",'ม.ค.'!O45))</f>
        <v/>
      </c>
      <c r="KD15" s="188" t="str">
        <f>IF($B$2=1,IF('ม.ค.'!P15="","",'ม.ค.'!P15),IF('ม.ค.'!P45="","",'ม.ค.'!P45))</f>
        <v/>
      </c>
      <c r="KE15" s="188" t="str">
        <f>IF($B$2=1,IF('ม.ค.'!Q15="","",'ม.ค.'!Q15),IF('ม.ค.'!Q45="","",'ม.ค.'!Q45))</f>
        <v/>
      </c>
      <c r="KF15" s="188" t="str">
        <f>IF($B$2=1,IF('ม.ค.'!R15="","",'ม.ค.'!R15),IF('ม.ค.'!R45="","",'ม.ค.'!R45))</f>
        <v/>
      </c>
      <c r="KG15" s="188" t="str">
        <f>IF($B$2=1,IF('ม.ค.'!S15="","",'ม.ค.'!S15),IF('ม.ค.'!S45="","",'ม.ค.'!S45))</f>
        <v/>
      </c>
      <c r="KH15" s="188" t="str">
        <f>IF($B$2=1,IF('ม.ค.'!T15="","",'ม.ค.'!T15),IF('ม.ค.'!T45="","",'ม.ค.'!T45))</f>
        <v/>
      </c>
      <c r="KI15" s="188" t="str">
        <f>IF($B$2=1,IF('ม.ค.'!U15="","",'ม.ค.'!U15),IF('ม.ค.'!U45="","",'ม.ค.'!U45))</f>
        <v/>
      </c>
      <c r="KJ15" s="188" t="str">
        <f>IF($B$2=1,IF('ม.ค.'!V15="","",'ม.ค.'!V15),IF('ม.ค.'!V45="","",'ม.ค.'!V45))</f>
        <v/>
      </c>
      <c r="KK15" s="188" t="str">
        <f>IF($B$2=1,IF('ม.ค.'!W15="","",'ม.ค.'!W15),IF('ม.ค.'!W45="","",'ม.ค.'!W45))</f>
        <v/>
      </c>
      <c r="KL15" s="188" t="str">
        <f>IF($B$2=1,IF('ม.ค.'!X15="","",'ม.ค.'!X15),IF('ม.ค.'!X45="","",'ม.ค.'!X45))</f>
        <v/>
      </c>
      <c r="KM15" s="188" t="str">
        <f>IF($B$2=1,IF('ม.ค.'!Y15="","",'ม.ค.'!Y15),IF('ม.ค.'!Y45="","",'ม.ค.'!Y45))</f>
        <v/>
      </c>
      <c r="KN15" s="188" t="str">
        <f>IF($B$2=1,IF('ม.ค.'!Z15="","",'ม.ค.'!Z15),IF('ม.ค.'!Z45="","",'ม.ค.'!Z45))</f>
        <v/>
      </c>
      <c r="KO15" s="188" t="str">
        <f>IF($B$2=1,IF('ม.ค.'!AA15="","",'ม.ค.'!AA15),IF('ม.ค.'!AA45="","",'ม.ค.'!AA45))</f>
        <v/>
      </c>
      <c r="KP15" s="188" t="str">
        <f>IF($B$2=1,IF('ม.ค.'!AB15="","",'ม.ค.'!AB15),IF('ม.ค.'!AB45="","",'ม.ค.'!AB45))</f>
        <v/>
      </c>
      <c r="KQ15" s="188" t="str">
        <f>IF($B$2=1,IF('ม.ค.'!AC15="","",'ม.ค.'!AC15),IF('ม.ค.'!AC45="","",'ม.ค.'!AC45))</f>
        <v/>
      </c>
      <c r="KR15" s="188" t="str">
        <f>IF($B$2=1,IF('ม.ค.'!AD15="","",'ม.ค.'!AD15),IF('ม.ค.'!AD45="","",'ม.ค.'!AD45))</f>
        <v/>
      </c>
      <c r="KS15" s="188" t="str">
        <f>IF($B$2=1,IF('ม.ค.'!AE15="","",'ม.ค.'!AE15),IF('ม.ค.'!AE45="","",'ม.ค.'!AE45))</f>
        <v/>
      </c>
      <c r="KT15" s="188" t="str">
        <f>IF($B$2=1,IF('ม.ค.'!AF15="","",'ม.ค.'!AF15),IF('ม.ค.'!AF45="","",'ม.ค.'!AF45))</f>
        <v/>
      </c>
      <c r="KU15" s="188" t="str">
        <f>IF($B$2=1,IF('ม.ค.'!AG15="","",'ม.ค.'!AG15),IF('ม.ค.'!AG45="","",'ม.ค.'!AG45))</f>
        <v/>
      </c>
      <c r="KV15" s="188" t="str">
        <f>IF($B$2=1,IF('ม.ค.'!AH15="","",'ม.ค.'!AH15),IF('ม.ค.'!AH45="","",'ม.ค.'!AH45))</f>
        <v/>
      </c>
      <c r="KW15" s="188" t="str">
        <f>IF($B$2=1,IF('ม.ค.'!AI15="","",'ม.ค.'!AI15),IF('ม.ค.'!AI45="","",'ม.ค.'!AI45))</f>
        <v/>
      </c>
      <c r="KX15" s="187">
        <f t="shared" si="19"/>
        <v>12</v>
      </c>
      <c r="KY15" s="188"/>
      <c r="KZ15" s="188" t="str">
        <f>IF($B$2=1,IF('ก.พ.'!D15="","",'ก.พ.'!D15),IF('ก.พ.'!D45="","",'ก.พ.'!D45))</f>
        <v/>
      </c>
      <c r="LA15" s="188" t="str">
        <f>IF($B$2=1,IF('ก.พ.'!E15="","",'ก.พ.'!E15),IF('ก.พ.'!E45="","",'ก.พ.'!E45))</f>
        <v/>
      </c>
      <c r="LB15" s="188" t="str">
        <f>IF($B$2=1,IF('ก.พ.'!F15="","",'ก.พ.'!F15),IF('ก.พ.'!F45="","",'ก.พ.'!F45))</f>
        <v/>
      </c>
      <c r="LC15" s="188" t="str">
        <f>IF($B$2=1,IF('ก.พ.'!G15="","",'ก.พ.'!G15),IF('ก.พ.'!G45="","",'ก.พ.'!G45))</f>
        <v/>
      </c>
      <c r="LD15" s="188" t="str">
        <f>IF($B$2=1,IF('ก.พ.'!H15="","",'ก.พ.'!H15),IF('ก.พ.'!H45="","",'ก.พ.'!H45))</f>
        <v/>
      </c>
      <c r="LE15" s="188" t="str">
        <f>IF($B$2=1,IF('ก.พ.'!I15="","",'ก.พ.'!I15),IF('ก.พ.'!I45="","",'ก.พ.'!I45))</f>
        <v/>
      </c>
      <c r="LF15" s="188" t="str">
        <f>IF($B$2=1,IF('ก.พ.'!J15="","",'ก.พ.'!J15),IF('ก.พ.'!J45="","",'ก.พ.'!J45))</f>
        <v/>
      </c>
      <c r="LG15" s="188" t="str">
        <f>IF($B$2=1,IF('ก.พ.'!K15="","",'ก.พ.'!K15),IF('ก.พ.'!K45="","",'ก.พ.'!K45))</f>
        <v/>
      </c>
      <c r="LH15" s="188" t="str">
        <f>IF($B$2=1,IF('ก.พ.'!L15="","",'ก.พ.'!L15),IF('ก.พ.'!L45="","",'ก.พ.'!L45))</f>
        <v/>
      </c>
      <c r="LI15" s="188" t="str">
        <f>IF($B$2=1,IF('ก.พ.'!M15="","",'ก.พ.'!M15),IF('ก.พ.'!M45="","",'ก.พ.'!M45))</f>
        <v/>
      </c>
      <c r="LJ15" s="188" t="str">
        <f>IF($B$2=1,IF('ก.พ.'!N15="","",'ก.พ.'!N15),IF('ก.พ.'!N45="","",'ก.พ.'!N45))</f>
        <v/>
      </c>
      <c r="LK15" s="188" t="str">
        <f>IF($B$2=1,IF('ก.พ.'!O15="","",'ก.พ.'!O15),IF('ก.พ.'!O45="","",'ก.พ.'!O45))</f>
        <v/>
      </c>
      <c r="LL15" s="188" t="str">
        <f>IF($B$2=1,IF('ก.พ.'!P15="","",'ก.พ.'!P15),IF('ก.พ.'!P45="","",'ก.พ.'!P45))</f>
        <v/>
      </c>
      <c r="LM15" s="188" t="str">
        <f>IF($B$2=1,IF('ก.พ.'!Q15="","",'ก.พ.'!Q15),IF('ก.พ.'!Q45="","",'ก.พ.'!Q45))</f>
        <v/>
      </c>
      <c r="LN15" s="188" t="str">
        <f>IF($B$2=1,IF('ก.พ.'!R15="","",'ก.พ.'!R15),IF('ก.พ.'!R45="","",'ก.พ.'!R45))</f>
        <v/>
      </c>
      <c r="LO15" s="188" t="str">
        <f>IF($B$2=1,IF('ก.พ.'!S15="","",'ก.พ.'!S15),IF('ก.พ.'!S45="","",'ก.พ.'!S45))</f>
        <v/>
      </c>
      <c r="LP15" s="188" t="str">
        <f>IF($B$2=1,IF('ก.พ.'!T15="","",'ก.พ.'!T15),IF('ก.พ.'!T45="","",'ก.พ.'!T45))</f>
        <v/>
      </c>
      <c r="LQ15" s="188" t="str">
        <f>IF($B$2=1,IF('ก.พ.'!U15="","",'ก.พ.'!U15),IF('ก.พ.'!U45="","",'ก.พ.'!U45))</f>
        <v/>
      </c>
      <c r="LR15" s="188" t="str">
        <f>IF($B$2=1,IF('ก.พ.'!V15="","",'ก.พ.'!V15),IF('ก.พ.'!V45="","",'ก.พ.'!V45))</f>
        <v/>
      </c>
      <c r="LS15" s="188" t="str">
        <f>IF($B$2=1,IF('ก.พ.'!W15="","",'ก.พ.'!W15),IF('ก.พ.'!W45="","",'ก.พ.'!W45))</f>
        <v/>
      </c>
      <c r="LT15" s="188" t="str">
        <f>IF($B$2=1,IF('ก.พ.'!X15="","",'ก.พ.'!X15),IF('ก.พ.'!X45="","",'ก.พ.'!X45))</f>
        <v/>
      </c>
      <c r="LU15" s="188" t="str">
        <f>IF($B$2=1,IF('ก.พ.'!Y15="","",'ก.พ.'!Y15),IF('ก.พ.'!Y45="","",'ก.พ.'!Y45))</f>
        <v/>
      </c>
      <c r="LV15" s="188" t="str">
        <f>IF($B$2=1,IF('ก.พ.'!Z15="","",'ก.พ.'!Z15),IF('ก.พ.'!Z45="","",'ก.พ.'!Z45))</f>
        <v/>
      </c>
      <c r="LW15" s="188" t="str">
        <f>IF($B$2=1,IF('ก.พ.'!AA15="","",'ก.พ.'!AA15),IF('ก.พ.'!AA45="","",'ก.พ.'!AA45))</f>
        <v/>
      </c>
      <c r="LX15" s="188" t="str">
        <f>IF($B$2=1,IF('ก.พ.'!AB15="","",'ก.พ.'!AB15),IF('ก.พ.'!AB45="","",'ก.พ.'!AB45))</f>
        <v/>
      </c>
      <c r="LY15" s="188" t="str">
        <f>IF($B$2=1,IF('ก.พ.'!AC15="","",'ก.พ.'!AC15),IF('ก.พ.'!AC45="","",'ก.พ.'!AC45))</f>
        <v/>
      </c>
      <c r="LZ15" s="188" t="str">
        <f>IF($B$2=1,IF('ก.พ.'!AD15="","",'ก.พ.'!AD15),IF('ก.พ.'!AD45="","",'ก.พ.'!AD45))</f>
        <v/>
      </c>
      <c r="MA15" s="188" t="str">
        <f>IF($B$2=1,IF('ก.พ.'!AE15="","",'ก.พ.'!AE15),IF('ก.พ.'!AE45="","",'ก.พ.'!AE45))</f>
        <v/>
      </c>
      <c r="MB15" s="188" t="str">
        <f>IF($B$2=1,IF('ก.พ.'!AF15="","",'ก.พ.'!AF15),IF('ก.พ.'!AF45="","",'ก.พ.'!AF45))</f>
        <v/>
      </c>
      <c r="MC15" s="188" t="str">
        <f>IF($B$2=1,IF('ก.พ.'!AG15="","",'ก.พ.'!AG15),IF('ก.พ.'!AG45="","",'ก.พ.'!AG45))</f>
        <v/>
      </c>
      <c r="MD15" s="188" t="str">
        <f>IF($B$2=1,IF('ก.พ.'!AH15="","",'ก.พ.'!AH15),IF('ก.พ.'!AH45="","",'ก.พ.'!AH45))</f>
        <v/>
      </c>
      <c r="ME15" s="188" t="str">
        <f>IF($B$2=1,IF('ก.พ.'!AI15="","",'ก.พ.'!AI15),IF('ก.พ.'!AI45="","",'ก.พ.'!AI45))</f>
        <v/>
      </c>
      <c r="MF15" s="187">
        <f t="shared" si="20"/>
        <v>12</v>
      </c>
      <c r="MG15" s="188"/>
      <c r="MH15" s="188" t="str">
        <f>IF($B$2=1,IF('มี.ค.'!D15="","",'มี.ค.'!D15),IF('มี.ค.'!D45="","",'มี.ค.'!D45))</f>
        <v/>
      </c>
      <c r="MI15" s="188" t="str">
        <f>IF($B$2=1,IF('มี.ค.'!E15="","",'มี.ค.'!E15),IF('มี.ค.'!E45="","",'มี.ค.'!E45))</f>
        <v/>
      </c>
      <c r="MJ15" s="188" t="str">
        <f>IF($B$2=1,IF('มี.ค.'!F15="","",'มี.ค.'!F15),IF('มี.ค.'!F45="","",'มี.ค.'!F45))</f>
        <v/>
      </c>
      <c r="MK15" s="188" t="str">
        <f>IF($B$2=1,IF('มี.ค.'!G15="","",'มี.ค.'!G15),IF('มี.ค.'!G45="","",'มี.ค.'!G45))</f>
        <v/>
      </c>
      <c r="ML15" s="188" t="str">
        <f>IF($B$2=1,IF('มี.ค.'!H15="","",'มี.ค.'!H15),IF('มี.ค.'!H45="","",'มี.ค.'!H45))</f>
        <v/>
      </c>
      <c r="MM15" s="188" t="str">
        <f>IF($B$2=1,IF('มี.ค.'!I15="","",'มี.ค.'!I15),IF('มี.ค.'!I45="","",'มี.ค.'!I45))</f>
        <v/>
      </c>
      <c r="MN15" s="188" t="str">
        <f>IF($B$2=1,IF('มี.ค.'!J15="","",'มี.ค.'!J15),IF('มี.ค.'!J45="","",'มี.ค.'!J45))</f>
        <v/>
      </c>
      <c r="MO15" s="188" t="str">
        <f>IF($B$2=1,IF('มี.ค.'!K15="","",'มี.ค.'!K15),IF('มี.ค.'!K45="","",'มี.ค.'!K45))</f>
        <v/>
      </c>
      <c r="MP15" s="188" t="str">
        <f>IF($B$2=1,IF('มี.ค.'!L15="","",'มี.ค.'!L15),IF('มี.ค.'!L45="","",'มี.ค.'!L45))</f>
        <v/>
      </c>
      <c r="MQ15" s="188" t="str">
        <f>IF($B$2=1,IF('มี.ค.'!M15="","",'มี.ค.'!M15),IF('มี.ค.'!M45="","",'มี.ค.'!M45))</f>
        <v/>
      </c>
      <c r="MR15" s="188" t="str">
        <f>IF($B$2=1,IF('มี.ค.'!N15="","",'มี.ค.'!N15),IF('มี.ค.'!N45="","",'มี.ค.'!N45))</f>
        <v/>
      </c>
      <c r="MS15" s="188" t="str">
        <f>IF($B$2=1,IF('มี.ค.'!O15="","",'มี.ค.'!O15),IF('มี.ค.'!O45="","",'มี.ค.'!O45))</f>
        <v/>
      </c>
      <c r="MT15" s="188" t="str">
        <f>IF($B$2=1,IF('มี.ค.'!P15="","",'มี.ค.'!P15),IF('มี.ค.'!P45="","",'มี.ค.'!P45))</f>
        <v/>
      </c>
      <c r="MU15" s="188" t="str">
        <f>IF($B$2=1,IF('มี.ค.'!Q15="","",'มี.ค.'!Q15),IF('มี.ค.'!Q45="","",'มี.ค.'!Q45))</f>
        <v/>
      </c>
      <c r="MV15" s="188" t="str">
        <f>IF($B$2=1,IF('มี.ค.'!R15="","",'มี.ค.'!R15),IF('มี.ค.'!R45="","",'มี.ค.'!R45))</f>
        <v/>
      </c>
      <c r="MW15" s="188" t="str">
        <f>IF($B$2=1,IF('มี.ค.'!S15="","",'มี.ค.'!S15),IF('มี.ค.'!S45="","",'มี.ค.'!S45))</f>
        <v/>
      </c>
      <c r="MX15" s="188" t="str">
        <f>IF($B$2=1,IF('มี.ค.'!T15="","",'มี.ค.'!T15),IF('มี.ค.'!T45="","",'มี.ค.'!T45))</f>
        <v/>
      </c>
      <c r="MY15" s="188" t="str">
        <f>IF($B$2=1,IF('มี.ค.'!U15="","",'มี.ค.'!U15),IF('มี.ค.'!U45="","",'มี.ค.'!U45))</f>
        <v/>
      </c>
      <c r="MZ15" s="188" t="str">
        <f>IF($B$2=1,IF('มี.ค.'!V15="","",'มี.ค.'!V15),IF('มี.ค.'!V45="","",'มี.ค.'!V45))</f>
        <v/>
      </c>
      <c r="NA15" s="188" t="str">
        <f>IF($B$2=1,IF('มี.ค.'!W15="","",'มี.ค.'!W15),IF('มี.ค.'!W45="","",'มี.ค.'!W45))</f>
        <v/>
      </c>
      <c r="NB15" s="188" t="str">
        <f>IF($B$2=1,IF('มี.ค.'!X15="","",'มี.ค.'!X15),IF('มี.ค.'!X45="","",'มี.ค.'!X45))</f>
        <v/>
      </c>
      <c r="NC15" s="188" t="str">
        <f>IF($B$2=1,IF('มี.ค.'!Y15="","",'มี.ค.'!Y15),IF('มี.ค.'!Y45="","",'มี.ค.'!Y45))</f>
        <v/>
      </c>
      <c r="ND15" s="188" t="str">
        <f>IF($B$2=1,IF('มี.ค.'!Z15="","",'มี.ค.'!Z15),IF('มี.ค.'!Z45="","",'มี.ค.'!Z45))</f>
        <v/>
      </c>
      <c r="NE15" s="188" t="str">
        <f>IF($B$2=1,IF('มี.ค.'!AA15="","",'มี.ค.'!AA15),IF('มี.ค.'!AA45="","",'มี.ค.'!AA45))</f>
        <v/>
      </c>
      <c r="NF15" s="188" t="str">
        <f>IF($B$2=1,IF('มี.ค.'!AB15="","",'มี.ค.'!AB15),IF('มี.ค.'!AB45="","",'มี.ค.'!AB45))</f>
        <v/>
      </c>
      <c r="NG15" s="188" t="str">
        <f>IF($B$2=1,IF('มี.ค.'!AC15="","",'มี.ค.'!AC15),IF('มี.ค.'!AC45="","",'มี.ค.'!AC45))</f>
        <v/>
      </c>
      <c r="NH15" s="188" t="str">
        <f>IF($B$2=1,IF('มี.ค.'!AD15="","",'มี.ค.'!AD15),IF('มี.ค.'!AD45="","",'มี.ค.'!AD45))</f>
        <v/>
      </c>
      <c r="NI15" s="188" t="str">
        <f>IF($B$2=1,IF('มี.ค.'!AE15="","",'มี.ค.'!AE15),IF('มี.ค.'!AE45="","",'มี.ค.'!AE45))</f>
        <v/>
      </c>
      <c r="NJ15" s="188" t="str">
        <f>IF($B$2=1,IF('มี.ค.'!AF15="","",'มี.ค.'!AF15),IF('มี.ค.'!AF45="","",'มี.ค.'!AF45))</f>
        <v/>
      </c>
      <c r="NK15" s="188" t="str">
        <f>IF($B$2=1,IF('มี.ค.'!AG15="","",'มี.ค.'!AG15),IF('มี.ค.'!AG45="","",'มี.ค.'!AG45))</f>
        <v/>
      </c>
      <c r="NL15" s="188" t="str">
        <f>IF($B$2=1,IF('มี.ค.'!AH15="","",'มี.ค.'!AH15),IF('มี.ค.'!AH45="","",'มี.ค.'!AH45))</f>
        <v/>
      </c>
      <c r="NM15" s="188" t="str">
        <f>IF($B$2=1,IF('มี.ค.'!AI15="","",'มี.ค.'!AI15),IF('มี.ค.'!AI45="","",'มี.ค.'!AI45))</f>
        <v/>
      </c>
    </row>
    <row r="16" spans="1:377" ht="21" customHeight="1" x14ac:dyDescent="0.35">
      <c r="A16" s="62"/>
      <c r="B16" s="62"/>
      <c r="C16" s="62"/>
      <c r="D16" s="187">
        <f t="shared" si="21"/>
        <v>13</v>
      </c>
      <c r="E16" s="188"/>
      <c r="F16" s="188" t="str">
        <f>IF($B$2=1,IF('พ.ค.'!D16="","",'พ.ค.'!D16),IF('พ.ค.'!D46="","",'พ.ค.'!D46))</f>
        <v/>
      </c>
      <c r="G16" s="188" t="str">
        <f>IF($B$2=1,IF('พ.ค.'!E16="","",'พ.ค.'!E16),IF('พ.ค.'!E46="","",'พ.ค.'!E46))</f>
        <v/>
      </c>
      <c r="H16" s="188" t="str">
        <f>IF($B$2=1,IF('พ.ค.'!F16="","",'พ.ค.'!F16),IF('พ.ค.'!F46="","",'พ.ค.'!F46))</f>
        <v/>
      </c>
      <c r="I16" s="188" t="str">
        <f>IF($B$2=1,IF('พ.ค.'!G16="","",'พ.ค.'!G16),IF('พ.ค.'!G46="","",'พ.ค.'!G46))</f>
        <v/>
      </c>
      <c r="J16" s="188" t="str">
        <f>IF($B$2=1,IF('พ.ค.'!H16="","",'พ.ค.'!H16),IF('พ.ค.'!H46="","",'พ.ค.'!H46))</f>
        <v/>
      </c>
      <c r="K16" s="188" t="str">
        <f>IF($B$2=1,IF('พ.ค.'!I16="","",'พ.ค.'!I16),IF('พ.ค.'!I46="","",'พ.ค.'!I46))</f>
        <v/>
      </c>
      <c r="L16" s="188" t="str">
        <f>IF($B$2=1,IF('พ.ค.'!J16="","",'พ.ค.'!J16),IF('พ.ค.'!J46="","",'พ.ค.'!J46))</f>
        <v/>
      </c>
      <c r="M16" s="188" t="str">
        <f>IF($B$2=1,IF('พ.ค.'!K16="","",'พ.ค.'!K16),IF('พ.ค.'!K46="","",'พ.ค.'!K46))</f>
        <v/>
      </c>
      <c r="N16" s="188" t="str">
        <f>IF($B$2=1,IF('พ.ค.'!L16="","",'พ.ค.'!L16),IF('พ.ค.'!L46="","",'พ.ค.'!L46))</f>
        <v/>
      </c>
      <c r="O16" s="188" t="str">
        <f>IF($B$2=1,IF('พ.ค.'!M16="","",'พ.ค.'!M16),IF('พ.ค.'!M46="","",'พ.ค.'!M46))</f>
        <v/>
      </c>
      <c r="P16" s="188" t="str">
        <f>IF($B$2=1,IF('พ.ค.'!N16="","",'พ.ค.'!N16),IF('พ.ค.'!N46="","",'พ.ค.'!N46))</f>
        <v/>
      </c>
      <c r="Q16" s="188" t="str">
        <f>IF($B$2=1,IF('พ.ค.'!O16="","",'พ.ค.'!O16),IF('พ.ค.'!O46="","",'พ.ค.'!O46))</f>
        <v/>
      </c>
      <c r="R16" s="188" t="str">
        <f>IF($B$2=1,IF('พ.ค.'!P16="","",'พ.ค.'!P16),IF('พ.ค.'!P46="","",'พ.ค.'!P46))</f>
        <v/>
      </c>
      <c r="S16" s="188" t="str">
        <f>IF($B$2=1,IF('พ.ค.'!Q16="","",'พ.ค.'!Q16),IF('พ.ค.'!Q46="","",'พ.ค.'!Q46))</f>
        <v/>
      </c>
      <c r="T16" s="188" t="str">
        <f>IF($B$2=1,IF('พ.ค.'!R16="","",'พ.ค.'!R16),IF('พ.ค.'!R46="","",'พ.ค.'!R46))</f>
        <v/>
      </c>
      <c r="U16" s="188" t="str">
        <f>IF($B$2=1,IF('พ.ค.'!S16="","",'พ.ค.'!S16),IF('พ.ค.'!S46="","",'พ.ค.'!S46))</f>
        <v/>
      </c>
      <c r="V16" s="188" t="str">
        <f>IF($B$2=1,IF('พ.ค.'!T16="","",'พ.ค.'!T16),IF('พ.ค.'!T46="","",'พ.ค.'!T46))</f>
        <v/>
      </c>
      <c r="W16" s="188" t="str">
        <f>IF($B$2=1,IF('พ.ค.'!U16="","",'พ.ค.'!U16),IF('พ.ค.'!U46="","",'พ.ค.'!U46))</f>
        <v/>
      </c>
      <c r="X16" s="188" t="str">
        <f>IF($B$2=1,IF('พ.ค.'!V16="","",'พ.ค.'!V16),IF('พ.ค.'!V46="","",'พ.ค.'!V46))</f>
        <v/>
      </c>
      <c r="Y16" s="188" t="str">
        <f>IF($B$2=1,IF('พ.ค.'!W16="","",'พ.ค.'!W16),IF('พ.ค.'!W46="","",'พ.ค.'!W46))</f>
        <v/>
      </c>
      <c r="Z16" s="188" t="str">
        <f>IF($B$2=1,IF('พ.ค.'!X16="","",'พ.ค.'!X16),IF('พ.ค.'!X46="","",'พ.ค.'!X46))</f>
        <v/>
      </c>
      <c r="AA16" s="188" t="str">
        <f>IF($B$2=1,IF('พ.ค.'!Y16="","",'พ.ค.'!Y16),IF('พ.ค.'!Y46="","",'พ.ค.'!Y46))</f>
        <v/>
      </c>
      <c r="AB16" s="188" t="str">
        <f>IF($B$2=1,IF('พ.ค.'!Z16="","",'พ.ค.'!Z16),IF('พ.ค.'!Z46="","",'พ.ค.'!Z46))</f>
        <v/>
      </c>
      <c r="AC16" s="188" t="str">
        <f>IF($B$2=1,IF('พ.ค.'!AA16="","",'พ.ค.'!AA16),IF('พ.ค.'!AA46="","",'พ.ค.'!AA46))</f>
        <v/>
      </c>
      <c r="AD16" s="188" t="str">
        <f>IF($B$2=1,IF('พ.ค.'!AB16="","",'พ.ค.'!AB16),IF('พ.ค.'!AB46="","",'พ.ค.'!AB46))</f>
        <v/>
      </c>
      <c r="AE16" s="188" t="str">
        <f>IF($B$2=1,IF('พ.ค.'!AC16="","",'พ.ค.'!AC16),IF('พ.ค.'!AC46="","",'พ.ค.'!AC46))</f>
        <v/>
      </c>
      <c r="AF16" s="188" t="str">
        <f>IF($B$2=1,IF('พ.ค.'!AD16="","",'พ.ค.'!AD16),IF('พ.ค.'!AD46="","",'พ.ค.'!AD46))</f>
        <v/>
      </c>
      <c r="AG16" s="188" t="str">
        <f>IF($B$2=1,IF('พ.ค.'!AE16="","",'พ.ค.'!AE16),IF('พ.ค.'!AE46="","",'พ.ค.'!AE46))</f>
        <v/>
      </c>
      <c r="AH16" s="188" t="str">
        <f>IF($B$2=1,IF('พ.ค.'!AF16="","",'พ.ค.'!AF16),IF('พ.ค.'!AF46="","",'พ.ค.'!AF46))</f>
        <v/>
      </c>
      <c r="AI16" s="188" t="str">
        <f>IF($B$2=1,IF('พ.ค.'!AG16="","",'พ.ค.'!AG16),IF('พ.ค.'!AG46="","",'พ.ค.'!AG46))</f>
        <v/>
      </c>
      <c r="AJ16" s="188" t="str">
        <f>IF($B$2=1,IF('พ.ค.'!AH16="","",'พ.ค.'!AH16),IF('พ.ค.'!AH46="","",'พ.ค.'!AH46))</f>
        <v/>
      </c>
      <c r="AK16" s="188" t="str">
        <f>IF($B$2=1,IF('พ.ค.'!AI16="","",'พ.ค.'!AI16),IF('พ.ค.'!AI46="","",'พ.ค.'!AI46))</f>
        <v/>
      </c>
      <c r="AL16" s="187">
        <f t="shared" si="11"/>
        <v>13</v>
      </c>
      <c r="AM16" s="188"/>
      <c r="AN16" s="188" t="str">
        <f>IF($B$2=1,IF('มิ.ย.'!D16="","",'มิ.ย.'!D16),IF('มิ.ย.'!D46="","",'มิ.ย.'!D46))</f>
        <v/>
      </c>
      <c r="AO16" s="188" t="str">
        <f>IF($B$2=1,IF('มิ.ย.'!E16="","",'มิ.ย.'!E16),IF('มิ.ย.'!E46="","",'มิ.ย.'!E46))</f>
        <v/>
      </c>
      <c r="AP16" s="188" t="str">
        <f>IF($B$2=1,IF('มิ.ย.'!F16="","",'มิ.ย.'!F16),IF('มิ.ย.'!F46="","",'มิ.ย.'!F46))</f>
        <v/>
      </c>
      <c r="AQ16" s="188" t="str">
        <f>IF($B$2=1,IF('มิ.ย.'!G16="","",'มิ.ย.'!G16),IF('มิ.ย.'!G46="","",'มิ.ย.'!G46))</f>
        <v/>
      </c>
      <c r="AR16" s="188" t="str">
        <f>IF($B$2=1,IF('มิ.ย.'!H16="","",'มิ.ย.'!H16),IF('มิ.ย.'!H46="","",'มิ.ย.'!H46))</f>
        <v/>
      </c>
      <c r="AS16" s="188" t="str">
        <f>IF($B$2=1,IF('มิ.ย.'!I16="","",'มิ.ย.'!I16),IF('มิ.ย.'!I46="","",'มิ.ย.'!I46))</f>
        <v/>
      </c>
      <c r="AT16" s="188" t="str">
        <f>IF($B$2=1,IF('มิ.ย.'!J16="","",'มิ.ย.'!J16),IF('มิ.ย.'!J46="","",'มิ.ย.'!J46))</f>
        <v/>
      </c>
      <c r="AU16" s="188" t="str">
        <f>IF($B$2=1,IF('มิ.ย.'!K16="","",'มิ.ย.'!K16),IF('มิ.ย.'!K46="","",'มิ.ย.'!K46))</f>
        <v/>
      </c>
      <c r="AV16" s="188" t="str">
        <f>IF($B$2=1,IF('มิ.ย.'!L16="","",'มิ.ย.'!L16),IF('มิ.ย.'!L46="","",'มิ.ย.'!L46))</f>
        <v/>
      </c>
      <c r="AW16" s="188" t="str">
        <f>IF($B$2=1,IF('มิ.ย.'!M16="","",'มิ.ย.'!M16),IF('มิ.ย.'!M46="","",'มิ.ย.'!M46))</f>
        <v/>
      </c>
      <c r="AX16" s="188" t="str">
        <f>IF($B$2=1,IF('มิ.ย.'!N16="","",'มิ.ย.'!N16),IF('มิ.ย.'!N46="","",'มิ.ย.'!N46))</f>
        <v/>
      </c>
      <c r="AY16" s="188" t="str">
        <f>IF($B$2=1,IF('มิ.ย.'!O16="","",'มิ.ย.'!O16),IF('มิ.ย.'!O46="","",'มิ.ย.'!O46))</f>
        <v/>
      </c>
      <c r="AZ16" s="188" t="str">
        <f>IF($B$2=1,IF('มิ.ย.'!P16="","",'มิ.ย.'!P16),IF('มิ.ย.'!P46="","",'มิ.ย.'!P46))</f>
        <v/>
      </c>
      <c r="BA16" s="188" t="str">
        <f>IF($B$2=1,IF('มิ.ย.'!Q16="","",'มิ.ย.'!Q16),IF('มิ.ย.'!Q46="","",'มิ.ย.'!Q46))</f>
        <v/>
      </c>
      <c r="BB16" s="188" t="str">
        <f>IF($B$2=1,IF('มิ.ย.'!R16="","",'มิ.ย.'!R16),IF('มิ.ย.'!R46="","",'มิ.ย.'!R46))</f>
        <v/>
      </c>
      <c r="BC16" s="188" t="str">
        <f>IF($B$2=1,IF('มิ.ย.'!S16="","",'มิ.ย.'!S16),IF('มิ.ย.'!S46="","",'มิ.ย.'!S46))</f>
        <v/>
      </c>
      <c r="BD16" s="188" t="str">
        <f>IF($B$2=1,IF('มิ.ย.'!T16="","",'มิ.ย.'!T16),IF('มิ.ย.'!T46="","",'มิ.ย.'!T46))</f>
        <v/>
      </c>
      <c r="BE16" s="188" t="str">
        <f>IF($B$2=1,IF('มิ.ย.'!U16="","",'มิ.ย.'!U16),IF('มิ.ย.'!U46="","",'มิ.ย.'!U46))</f>
        <v/>
      </c>
      <c r="BF16" s="188" t="str">
        <f>IF($B$2=1,IF('มิ.ย.'!V16="","",'มิ.ย.'!V16),IF('มิ.ย.'!V46="","",'มิ.ย.'!V46))</f>
        <v/>
      </c>
      <c r="BG16" s="188" t="str">
        <f>IF($B$2=1,IF('มิ.ย.'!W16="","",'มิ.ย.'!W16),IF('มิ.ย.'!W46="","",'มิ.ย.'!W46))</f>
        <v/>
      </c>
      <c r="BH16" s="188" t="str">
        <f>IF($B$2=1,IF('มิ.ย.'!X16="","",'มิ.ย.'!X16),IF('มิ.ย.'!X46="","",'มิ.ย.'!X46))</f>
        <v/>
      </c>
      <c r="BI16" s="188" t="str">
        <f>IF($B$2=1,IF('มิ.ย.'!Y16="","",'มิ.ย.'!Y16),IF('มิ.ย.'!Y46="","",'มิ.ย.'!Y46))</f>
        <v/>
      </c>
      <c r="BJ16" s="188" t="str">
        <f>IF($B$2=1,IF('มิ.ย.'!Z16="","",'มิ.ย.'!Z16),IF('มิ.ย.'!Z46="","",'มิ.ย.'!Z46))</f>
        <v/>
      </c>
      <c r="BK16" s="188" t="str">
        <f>IF($B$2=1,IF('มิ.ย.'!AA16="","",'มิ.ย.'!AA16),IF('มิ.ย.'!AA46="","",'มิ.ย.'!AA46))</f>
        <v/>
      </c>
      <c r="BL16" s="188" t="str">
        <f>IF($B$2=1,IF('มิ.ย.'!AB16="","",'มิ.ย.'!AB16),IF('มิ.ย.'!AB46="","",'มิ.ย.'!AB46))</f>
        <v/>
      </c>
      <c r="BM16" s="188" t="str">
        <f>IF($B$2=1,IF('มิ.ย.'!AC16="","",'มิ.ย.'!AC16),IF('มิ.ย.'!AC46="","",'มิ.ย.'!AC46))</f>
        <v/>
      </c>
      <c r="BN16" s="188" t="str">
        <f>IF($B$2=1,IF('มิ.ย.'!AD16="","",'มิ.ย.'!AD16),IF('มิ.ย.'!AD46="","",'มิ.ย.'!AD46))</f>
        <v/>
      </c>
      <c r="BO16" s="188" t="str">
        <f>IF($B$2=1,IF('มิ.ย.'!AE16="","",'มิ.ย.'!AE16),IF('มิ.ย.'!AE46="","",'มิ.ย.'!AE46))</f>
        <v/>
      </c>
      <c r="BP16" s="188" t="str">
        <f>IF($B$2=1,IF('มิ.ย.'!AF16="","",'มิ.ย.'!AF16),IF('มิ.ย.'!AF46="","",'มิ.ย.'!AF46))</f>
        <v/>
      </c>
      <c r="BQ16" s="188" t="str">
        <f>IF($B$2=1,IF('มิ.ย.'!AG16="","",'มิ.ย.'!AG16),IF('มิ.ย.'!AG46="","",'มิ.ย.'!AG46))</f>
        <v/>
      </c>
      <c r="BR16" s="188" t="str">
        <f>IF($B$2=1,IF('มิ.ย.'!AH16="","",'มิ.ย.'!AH16),IF('มิ.ย.'!AH46="","",'มิ.ย.'!AH46))</f>
        <v/>
      </c>
      <c r="BS16" s="188" t="str">
        <f>IF($B$2=1,IF('มิ.ย.'!AI16="","",'มิ.ย.'!AI16),IF('มิ.ย.'!AI46="","",'มิ.ย.'!AI46))</f>
        <v/>
      </c>
      <c r="BT16" s="187">
        <f t="shared" si="12"/>
        <v>13</v>
      </c>
      <c r="BU16" s="188"/>
      <c r="BV16" s="188" t="str">
        <f>IF($B$2=1,IF('ก.ค.'!D16="","",'ก.ค.'!D16),IF('ก.ค.'!D46="","",'ก.ค.'!D46))</f>
        <v/>
      </c>
      <c r="BW16" s="188" t="str">
        <f>IF($B$2=1,IF('ก.ค.'!E16="","",'ก.ค.'!E16),IF('ก.ค.'!E46="","",'ก.ค.'!E46))</f>
        <v/>
      </c>
      <c r="BX16" s="188" t="str">
        <f>IF($B$2=1,IF('ก.ค.'!F16="","",'ก.ค.'!F16),IF('ก.ค.'!F46="","",'ก.ค.'!F46))</f>
        <v/>
      </c>
      <c r="BY16" s="188" t="str">
        <f>IF($B$2=1,IF('ก.ค.'!G16="","",'ก.ค.'!G16),IF('ก.ค.'!G46="","",'ก.ค.'!G46))</f>
        <v/>
      </c>
      <c r="BZ16" s="188" t="str">
        <f>IF($B$2=1,IF('ก.ค.'!H16="","",'ก.ค.'!H16),IF('ก.ค.'!H46="","",'ก.ค.'!H46))</f>
        <v/>
      </c>
      <c r="CA16" s="188" t="str">
        <f>IF($B$2=1,IF('ก.ค.'!I16="","",'ก.ค.'!I16),IF('ก.ค.'!I46="","",'ก.ค.'!I46))</f>
        <v/>
      </c>
      <c r="CB16" s="188" t="str">
        <f>IF($B$2=1,IF('ก.ค.'!J16="","",'ก.ค.'!J16),IF('ก.ค.'!J46="","",'ก.ค.'!J46))</f>
        <v/>
      </c>
      <c r="CC16" s="188" t="str">
        <f>IF($B$2=1,IF('ก.ค.'!K16="","",'ก.ค.'!K16),IF('ก.ค.'!K46="","",'ก.ค.'!K46))</f>
        <v/>
      </c>
      <c r="CD16" s="188" t="str">
        <f>IF($B$2=1,IF('ก.ค.'!L16="","",'ก.ค.'!L16),IF('ก.ค.'!L46="","",'ก.ค.'!L46))</f>
        <v/>
      </c>
      <c r="CE16" s="188" t="str">
        <f>IF($B$2=1,IF('ก.ค.'!M16="","",'ก.ค.'!M16),IF('ก.ค.'!M46="","",'ก.ค.'!M46))</f>
        <v/>
      </c>
      <c r="CF16" s="188" t="str">
        <f>IF($B$2=1,IF('ก.ค.'!N16="","",'ก.ค.'!N16),IF('ก.ค.'!N46="","",'ก.ค.'!N46))</f>
        <v/>
      </c>
      <c r="CG16" s="188" t="str">
        <f>IF($B$2=1,IF('ก.ค.'!O16="","",'ก.ค.'!O16),IF('ก.ค.'!O46="","",'ก.ค.'!O46))</f>
        <v/>
      </c>
      <c r="CH16" s="188" t="str">
        <f>IF($B$2=1,IF('ก.ค.'!P16="","",'ก.ค.'!P16),IF('ก.ค.'!P46="","",'ก.ค.'!P46))</f>
        <v/>
      </c>
      <c r="CI16" s="188" t="str">
        <f>IF($B$2=1,IF('ก.ค.'!Q16="","",'ก.ค.'!Q16),IF('ก.ค.'!Q46="","",'ก.ค.'!Q46))</f>
        <v/>
      </c>
      <c r="CJ16" s="188" t="str">
        <f>IF($B$2=1,IF('ก.ค.'!R16="","",'ก.ค.'!R16),IF('ก.ค.'!R46="","",'ก.ค.'!R46))</f>
        <v/>
      </c>
      <c r="CK16" s="188" t="str">
        <f>IF($B$2=1,IF('ก.ค.'!S16="","",'ก.ค.'!S16),IF('ก.ค.'!S46="","",'ก.ค.'!S46))</f>
        <v/>
      </c>
      <c r="CL16" s="188" t="str">
        <f>IF($B$2=1,IF('ก.ค.'!T16="","",'ก.ค.'!T16),IF('ก.ค.'!T46="","",'ก.ค.'!T46))</f>
        <v/>
      </c>
      <c r="CM16" s="188" t="str">
        <f>IF($B$2=1,IF('ก.ค.'!U16="","",'ก.ค.'!U16),IF('ก.ค.'!U46="","",'ก.ค.'!U46))</f>
        <v/>
      </c>
      <c r="CN16" s="188" t="str">
        <f>IF($B$2=1,IF('ก.ค.'!V16="","",'ก.ค.'!V16),IF('ก.ค.'!V46="","",'ก.ค.'!V46))</f>
        <v/>
      </c>
      <c r="CO16" s="188" t="str">
        <f>IF($B$2=1,IF('ก.ค.'!W16="","",'ก.ค.'!W16),IF('ก.ค.'!W46="","",'ก.ค.'!W46))</f>
        <v/>
      </c>
      <c r="CP16" s="188" t="str">
        <f>IF($B$2=1,IF('ก.ค.'!X16="","",'ก.ค.'!X16),IF('ก.ค.'!X46="","",'ก.ค.'!X46))</f>
        <v/>
      </c>
      <c r="CQ16" s="188" t="str">
        <f>IF($B$2=1,IF('ก.ค.'!Y16="","",'ก.ค.'!Y16),IF('ก.ค.'!Y46="","",'ก.ค.'!Y46))</f>
        <v/>
      </c>
      <c r="CR16" s="188" t="str">
        <f>IF($B$2=1,IF('ก.ค.'!Z16="","",'ก.ค.'!Z16),IF('ก.ค.'!Z46="","",'ก.ค.'!Z46))</f>
        <v/>
      </c>
      <c r="CS16" s="188" t="str">
        <f>IF($B$2=1,IF('ก.ค.'!AA16="","",'ก.ค.'!AA16),IF('ก.ค.'!AA46="","",'ก.ค.'!AA46))</f>
        <v/>
      </c>
      <c r="CT16" s="188" t="str">
        <f>IF($B$2=1,IF('ก.ค.'!AB16="","",'ก.ค.'!AB16),IF('ก.ค.'!AB46="","",'ก.ค.'!AB46))</f>
        <v/>
      </c>
      <c r="CU16" s="188" t="str">
        <f>IF($B$2=1,IF('ก.ค.'!AC16="","",'ก.ค.'!AC16),IF('ก.ค.'!AC46="","",'ก.ค.'!AC46))</f>
        <v/>
      </c>
      <c r="CV16" s="188" t="str">
        <f>IF($B$2=1,IF('ก.ค.'!AD16="","",'ก.ค.'!AD16),IF('ก.ค.'!AD46="","",'ก.ค.'!AD46))</f>
        <v/>
      </c>
      <c r="CW16" s="188" t="str">
        <f>IF($B$2=1,IF('ก.ค.'!AE16="","",'ก.ค.'!AE16),IF('ก.ค.'!AE46="","",'ก.ค.'!AE46))</f>
        <v/>
      </c>
      <c r="CX16" s="188" t="str">
        <f>IF($B$2=1,IF('ก.ค.'!AF16="","",'ก.ค.'!AF16),IF('ก.ค.'!AF46="","",'ก.ค.'!AF46))</f>
        <v/>
      </c>
      <c r="CY16" s="188" t="str">
        <f>IF($B$2=1,IF('ก.ค.'!AG16="","",'ก.ค.'!AG16),IF('ก.ค.'!AG46="","",'ก.ค.'!AG46))</f>
        <v/>
      </c>
      <c r="CZ16" s="188" t="str">
        <f>IF($B$2=1,IF('ก.ค.'!AH16="","",'ก.ค.'!AH16),IF('ก.ค.'!AH46="","",'ก.ค.'!AH46))</f>
        <v/>
      </c>
      <c r="DA16" s="188" t="str">
        <f>IF($B$2=1,IF('ก.ค.'!AI16="","",'ก.ค.'!AI16),IF('ก.ค.'!AI46="","",'ก.ค.'!AI46))</f>
        <v/>
      </c>
      <c r="DB16" s="187">
        <f t="shared" si="13"/>
        <v>13</v>
      </c>
      <c r="DC16" s="188"/>
      <c r="DD16" s="188" t="str">
        <f>IF($B$2=1,IF('ส.ค.'!D16="","",'ส.ค.'!D16),IF('ส.ค.'!D46="","",'ส.ค.'!D46))</f>
        <v/>
      </c>
      <c r="DE16" s="188" t="str">
        <f>IF($B$2=1,IF('ส.ค.'!E16="","",'ส.ค.'!E16),IF('ส.ค.'!E46="","",'ส.ค.'!E46))</f>
        <v/>
      </c>
      <c r="DF16" s="188" t="str">
        <f>IF($B$2=1,IF('ส.ค.'!F16="","",'ส.ค.'!F16),IF('ส.ค.'!F46="","",'ส.ค.'!F46))</f>
        <v/>
      </c>
      <c r="DG16" s="188" t="str">
        <f>IF($B$2=1,IF('ส.ค.'!G16="","",'ส.ค.'!G16),IF('ส.ค.'!G46="","",'ส.ค.'!G46))</f>
        <v/>
      </c>
      <c r="DH16" s="188" t="str">
        <f>IF($B$2=1,IF('ส.ค.'!H16="","",'ส.ค.'!H16),IF('ส.ค.'!H46="","",'ส.ค.'!H46))</f>
        <v/>
      </c>
      <c r="DI16" s="188" t="str">
        <f>IF($B$2=1,IF('ส.ค.'!I16="","",'ส.ค.'!I16),IF('ส.ค.'!I46="","",'ส.ค.'!I46))</f>
        <v/>
      </c>
      <c r="DJ16" s="188" t="str">
        <f>IF($B$2=1,IF('ส.ค.'!J16="","",'ส.ค.'!J16),IF('ส.ค.'!J46="","",'ส.ค.'!J46))</f>
        <v/>
      </c>
      <c r="DK16" s="188" t="str">
        <f>IF($B$2=1,IF('ส.ค.'!K16="","",'ส.ค.'!K16),IF('ส.ค.'!K46="","",'ส.ค.'!K46))</f>
        <v/>
      </c>
      <c r="DL16" s="188" t="str">
        <f>IF($B$2=1,IF('ส.ค.'!L16="","",'ส.ค.'!L16),IF('ส.ค.'!L46="","",'ส.ค.'!L46))</f>
        <v/>
      </c>
      <c r="DM16" s="188" t="str">
        <f>IF($B$2=1,IF('ส.ค.'!M16="","",'ส.ค.'!M16),IF('ส.ค.'!M46="","",'ส.ค.'!M46))</f>
        <v/>
      </c>
      <c r="DN16" s="188" t="str">
        <f>IF($B$2=1,IF('ส.ค.'!N16="","",'ส.ค.'!N16),IF('ส.ค.'!N46="","",'ส.ค.'!N46))</f>
        <v/>
      </c>
      <c r="DO16" s="188" t="str">
        <f>IF($B$2=1,IF('ส.ค.'!O16="","",'ส.ค.'!O16),IF('ส.ค.'!O46="","",'ส.ค.'!O46))</f>
        <v/>
      </c>
      <c r="DP16" s="188" t="str">
        <f>IF($B$2=1,IF('ส.ค.'!P16="","",'ส.ค.'!P16),IF('ส.ค.'!P46="","",'ส.ค.'!P46))</f>
        <v/>
      </c>
      <c r="DQ16" s="188" t="str">
        <f>IF($B$2=1,IF('ส.ค.'!Q16="","",'ส.ค.'!Q16),IF('ส.ค.'!Q46="","",'ส.ค.'!Q46))</f>
        <v/>
      </c>
      <c r="DR16" s="188" t="str">
        <f>IF($B$2=1,IF('ส.ค.'!R16="","",'ส.ค.'!R16),IF('ส.ค.'!R46="","",'ส.ค.'!R46))</f>
        <v/>
      </c>
      <c r="DS16" s="188" t="str">
        <f>IF($B$2=1,IF('ส.ค.'!S16="","",'ส.ค.'!S16),IF('ส.ค.'!S46="","",'ส.ค.'!S46))</f>
        <v/>
      </c>
      <c r="DT16" s="188" t="str">
        <f>IF($B$2=1,IF('ส.ค.'!T16="","",'ส.ค.'!T16),IF('ส.ค.'!T46="","",'ส.ค.'!T46))</f>
        <v/>
      </c>
      <c r="DU16" s="188" t="str">
        <f>IF($B$2=1,IF('ส.ค.'!U16="","",'ส.ค.'!U16),IF('ส.ค.'!U46="","",'ส.ค.'!U46))</f>
        <v/>
      </c>
      <c r="DV16" s="188" t="str">
        <f>IF($B$2=1,IF('ส.ค.'!V16="","",'ส.ค.'!V16),IF('ส.ค.'!V46="","",'ส.ค.'!V46))</f>
        <v/>
      </c>
      <c r="DW16" s="188" t="str">
        <f>IF($B$2=1,IF('ส.ค.'!W16="","",'ส.ค.'!W16),IF('ส.ค.'!W46="","",'ส.ค.'!W46))</f>
        <v/>
      </c>
      <c r="DX16" s="188" t="str">
        <f>IF($B$2=1,IF('ส.ค.'!X16="","",'ส.ค.'!X16),IF('ส.ค.'!X46="","",'ส.ค.'!X46))</f>
        <v/>
      </c>
      <c r="DY16" s="188" t="str">
        <f>IF($B$2=1,IF('ส.ค.'!Y16="","",'ส.ค.'!Y16),IF('ส.ค.'!Y46="","",'ส.ค.'!Y46))</f>
        <v/>
      </c>
      <c r="DZ16" s="188" t="str">
        <f>IF($B$2=1,IF('ส.ค.'!Z16="","",'ส.ค.'!Z16),IF('ส.ค.'!Z46="","",'ส.ค.'!Z46))</f>
        <v/>
      </c>
      <c r="EA16" s="188" t="str">
        <f>IF($B$2=1,IF('ส.ค.'!AA16="","",'ส.ค.'!AA16),IF('ส.ค.'!AA46="","",'ส.ค.'!AA46))</f>
        <v/>
      </c>
      <c r="EB16" s="188" t="str">
        <f>IF($B$2=1,IF('ส.ค.'!AB16="","",'ส.ค.'!AB16),IF('ส.ค.'!AB46="","",'ส.ค.'!AB46))</f>
        <v/>
      </c>
      <c r="EC16" s="188" t="str">
        <f>IF($B$2=1,IF('ส.ค.'!AC16="","",'ส.ค.'!AC16),IF('ส.ค.'!AC46="","",'ส.ค.'!AC46))</f>
        <v/>
      </c>
      <c r="ED16" s="188" t="str">
        <f>IF($B$2=1,IF('ส.ค.'!AD16="","",'ส.ค.'!AD16),IF('ส.ค.'!AD46="","",'ส.ค.'!AD46))</f>
        <v/>
      </c>
      <c r="EE16" s="188" t="str">
        <f>IF($B$2=1,IF('ส.ค.'!AE16="","",'ส.ค.'!AE16),IF('ส.ค.'!AE46="","",'ส.ค.'!AE46))</f>
        <v/>
      </c>
      <c r="EF16" s="188" t="str">
        <f>IF($B$2=1,IF('ส.ค.'!AF16="","",'ส.ค.'!AF16),IF('ส.ค.'!AF46="","",'ส.ค.'!AF46))</f>
        <v/>
      </c>
      <c r="EG16" s="188" t="str">
        <f>IF($B$2=1,IF('ส.ค.'!AG16="","",'ส.ค.'!AG16),IF('ส.ค.'!AG46="","",'ส.ค.'!AG46))</f>
        <v/>
      </c>
      <c r="EH16" s="188" t="str">
        <f>IF($B$2=1,IF('ส.ค.'!AH16="","",'ส.ค.'!AH16),IF('ส.ค.'!AH46="","",'ส.ค.'!AH46))</f>
        <v/>
      </c>
      <c r="EI16" s="188" t="str">
        <f>IF($B$2=1,IF('ส.ค.'!AI16="","",'ส.ค.'!AI16),IF('ส.ค.'!AI46="","",'ส.ค.'!AI46))</f>
        <v/>
      </c>
      <c r="EJ16" s="187">
        <f t="shared" si="14"/>
        <v>13</v>
      </c>
      <c r="EK16" s="188"/>
      <c r="EL16" s="188" t="str">
        <f>IF($B$2=1,IF('ก.ย.'!D16="","",'ก.ย.'!D16),IF('ก.ย.'!D46="","",'ก.ย.'!D46))</f>
        <v/>
      </c>
      <c r="EM16" s="188" t="str">
        <f>IF($B$2=1,IF('ก.ย.'!E16="","",'ก.ย.'!E16),IF('ก.ย.'!E46="","",'ก.ย.'!E46))</f>
        <v/>
      </c>
      <c r="EN16" s="188" t="str">
        <f>IF($B$2=1,IF('ก.ย.'!F16="","",'ก.ย.'!F16),IF('ก.ย.'!F46="","",'ก.ย.'!F46))</f>
        <v/>
      </c>
      <c r="EO16" s="188" t="str">
        <f>IF($B$2=1,IF('ก.ย.'!G16="","",'ก.ย.'!G16),IF('ก.ย.'!G46="","",'ก.ย.'!G46))</f>
        <v/>
      </c>
      <c r="EP16" s="188" t="str">
        <f>IF($B$2=1,IF('ก.ย.'!H16="","",'ก.ย.'!H16),IF('ก.ย.'!H46="","",'ก.ย.'!H46))</f>
        <v/>
      </c>
      <c r="EQ16" s="188" t="str">
        <f>IF($B$2=1,IF('ก.ย.'!I16="","",'ก.ย.'!I16),IF('ก.ย.'!I46="","",'ก.ย.'!I46))</f>
        <v/>
      </c>
      <c r="ER16" s="188" t="str">
        <f>IF($B$2=1,IF('ก.ย.'!J16="","",'ก.ย.'!J16),IF('ก.ย.'!J46="","",'ก.ย.'!J46))</f>
        <v/>
      </c>
      <c r="ES16" s="188" t="str">
        <f>IF($B$2=1,IF('ก.ย.'!K16="","",'ก.ย.'!K16),IF('ก.ย.'!K46="","",'ก.ย.'!K46))</f>
        <v/>
      </c>
      <c r="ET16" s="188" t="str">
        <f>IF($B$2=1,IF('ก.ย.'!L16="","",'ก.ย.'!L16),IF('ก.ย.'!L46="","",'ก.ย.'!L46))</f>
        <v/>
      </c>
      <c r="EU16" s="188" t="str">
        <f>IF($B$2=1,IF('ก.ย.'!M16="","",'ก.ย.'!M16),IF('ก.ย.'!M46="","",'ก.ย.'!M46))</f>
        <v/>
      </c>
      <c r="EV16" s="188" t="str">
        <f>IF($B$2=1,IF('ก.ย.'!N16="","",'ก.ย.'!N16),IF('ก.ย.'!N46="","",'ก.ย.'!N46))</f>
        <v/>
      </c>
      <c r="EW16" s="188" t="str">
        <f>IF($B$2=1,IF('ก.ย.'!O16="","",'ก.ย.'!O16),IF('ก.ย.'!O46="","",'ก.ย.'!O46))</f>
        <v/>
      </c>
      <c r="EX16" s="188" t="str">
        <f>IF($B$2=1,IF('ก.ย.'!P16="","",'ก.ย.'!P16),IF('ก.ย.'!P46="","",'ก.ย.'!P46))</f>
        <v/>
      </c>
      <c r="EY16" s="188" t="str">
        <f>IF($B$2=1,IF('ก.ย.'!Q16="","",'ก.ย.'!Q16),IF('ก.ย.'!Q46="","",'ก.ย.'!Q46))</f>
        <v/>
      </c>
      <c r="EZ16" s="188" t="str">
        <f>IF($B$2=1,IF('ก.ย.'!R16="","",'ก.ย.'!R16),IF('ก.ย.'!R46="","",'ก.ย.'!R46))</f>
        <v/>
      </c>
      <c r="FA16" s="188" t="str">
        <f>IF($B$2=1,IF('ก.ย.'!S16="","",'ก.ย.'!S16),IF('ก.ย.'!S46="","",'ก.ย.'!S46))</f>
        <v/>
      </c>
      <c r="FB16" s="188" t="str">
        <f>IF($B$2=1,IF('ก.ย.'!T16="","",'ก.ย.'!T16),IF('ก.ย.'!T46="","",'ก.ย.'!T46))</f>
        <v/>
      </c>
      <c r="FC16" s="188" t="str">
        <f>IF($B$2=1,IF('ก.ย.'!U16="","",'ก.ย.'!U16),IF('ก.ย.'!U46="","",'ก.ย.'!U46))</f>
        <v/>
      </c>
      <c r="FD16" s="188" t="str">
        <f>IF($B$2=1,IF('ก.ย.'!V16="","",'ก.ย.'!V16),IF('ก.ย.'!V46="","",'ก.ย.'!V46))</f>
        <v/>
      </c>
      <c r="FE16" s="188" t="str">
        <f>IF($B$2=1,IF('ก.ย.'!W16="","",'ก.ย.'!W16),IF('ก.ย.'!W46="","",'ก.ย.'!W46))</f>
        <v/>
      </c>
      <c r="FF16" s="188" t="str">
        <f>IF($B$2=1,IF('ก.ย.'!X16="","",'ก.ย.'!X16),IF('ก.ย.'!X46="","",'ก.ย.'!X46))</f>
        <v/>
      </c>
      <c r="FG16" s="188" t="str">
        <f>IF($B$2=1,IF('ก.ย.'!Y16="","",'ก.ย.'!Y16),IF('ก.ย.'!Y46="","",'ก.ย.'!Y46))</f>
        <v/>
      </c>
      <c r="FH16" s="188" t="str">
        <f>IF($B$2=1,IF('ก.ย.'!Z16="","",'ก.ย.'!Z16),IF('ก.ย.'!Z46="","",'ก.ย.'!Z46))</f>
        <v/>
      </c>
      <c r="FI16" s="188" t="str">
        <f>IF($B$2=1,IF('ก.ย.'!AA16="","",'ก.ย.'!AA16),IF('ก.ย.'!AA46="","",'ก.ย.'!AA46))</f>
        <v/>
      </c>
      <c r="FJ16" s="188" t="str">
        <f>IF($B$2=1,IF('ก.ย.'!AB16="","",'ก.ย.'!AB16),IF('ก.ย.'!AB46="","",'ก.ย.'!AB46))</f>
        <v/>
      </c>
      <c r="FK16" s="188" t="str">
        <f>IF($B$2=1,IF('ก.ย.'!AC16="","",'ก.ย.'!AC16),IF('ก.ย.'!AC46="","",'ก.ย.'!AC46))</f>
        <v/>
      </c>
      <c r="FL16" s="188" t="str">
        <f>IF($B$2=1,IF('ก.ย.'!AD16="","",'ก.ย.'!AD16),IF('ก.ย.'!AD46="","",'ก.ย.'!AD46))</f>
        <v/>
      </c>
      <c r="FM16" s="188" t="str">
        <f>IF($B$2=1,IF('ก.ย.'!AE16="","",'ก.ย.'!AE16),IF('ก.ย.'!AE46="","",'ก.ย.'!AE46))</f>
        <v/>
      </c>
      <c r="FN16" s="188" t="str">
        <f>IF($B$2=1,IF('ก.ย.'!AF16="","",'ก.ย.'!AF16),IF('ก.ย.'!AF46="","",'ก.ย.'!AF46))</f>
        <v/>
      </c>
      <c r="FO16" s="188" t="str">
        <f>IF($B$2=1,IF('ก.ย.'!AG16="","",'ก.ย.'!AG16),IF('ก.ย.'!AG46="","",'ก.ย.'!AG46))</f>
        <v/>
      </c>
      <c r="FP16" s="188" t="str">
        <f>IF($B$2=1,IF('ก.ย.'!AH16="","",'ก.ย.'!AH16),IF('ก.ย.'!AH46="","",'ก.ย.'!AH46))</f>
        <v/>
      </c>
      <c r="FQ16" s="188" t="str">
        <f>IF($B$2=1,IF('ก.ย.'!AI16="","",'ก.ย.'!AI16),IF('ก.ย.'!AI46="","",'ก.ย.'!AI46))</f>
        <v/>
      </c>
      <c r="FR16" s="187">
        <f t="shared" si="15"/>
        <v>13</v>
      </c>
      <c r="FS16" s="188"/>
      <c r="FT16" s="188" t="str">
        <f>IF($B$2=1,IF('ต.ค.'!D16="","",'ต.ค.'!D16),IF('ต.ค.'!D46="","",'ต.ค.'!D46))</f>
        <v/>
      </c>
      <c r="FU16" s="188" t="str">
        <f>IF($B$2=1,IF('ต.ค.'!E16="","",'ต.ค.'!E16),IF('ต.ค.'!E46="","",'ต.ค.'!E46))</f>
        <v/>
      </c>
      <c r="FV16" s="188" t="str">
        <f>IF($B$2=1,IF('ต.ค.'!F16="","",'ต.ค.'!F16),IF('ต.ค.'!F46="","",'ต.ค.'!F46))</f>
        <v/>
      </c>
      <c r="FW16" s="188" t="str">
        <f>IF($B$2=1,IF('ต.ค.'!G16="","",'ต.ค.'!G16),IF('ต.ค.'!G46="","",'ต.ค.'!G46))</f>
        <v/>
      </c>
      <c r="FX16" s="188" t="str">
        <f>IF($B$2=1,IF('ต.ค.'!H16="","",'ต.ค.'!H16),IF('ต.ค.'!H46="","",'ต.ค.'!H46))</f>
        <v/>
      </c>
      <c r="FY16" s="188" t="str">
        <f>IF($B$2=1,IF('ต.ค.'!I16="","",'ต.ค.'!I16),IF('ต.ค.'!I46="","",'ต.ค.'!I46))</f>
        <v/>
      </c>
      <c r="FZ16" s="188" t="str">
        <f>IF($B$2=1,IF('ต.ค.'!J16="","",'ต.ค.'!J16),IF('ต.ค.'!J46="","",'ต.ค.'!J46))</f>
        <v/>
      </c>
      <c r="GA16" s="188" t="str">
        <f>IF($B$2=1,IF('ต.ค.'!K16="","",'ต.ค.'!K16),IF('ต.ค.'!K46="","",'ต.ค.'!K46))</f>
        <v/>
      </c>
      <c r="GB16" s="188" t="str">
        <f>IF($B$2=1,IF('ต.ค.'!L16="","",'ต.ค.'!L16),IF('ต.ค.'!L46="","",'ต.ค.'!L46))</f>
        <v/>
      </c>
      <c r="GC16" s="188" t="str">
        <f>IF($B$2=1,IF('ต.ค.'!M16="","",'ต.ค.'!M16),IF('ต.ค.'!M46="","",'ต.ค.'!M46))</f>
        <v/>
      </c>
      <c r="GD16" s="188" t="str">
        <f>IF($B$2=1,IF('ต.ค.'!N16="","",'ต.ค.'!N16),IF('ต.ค.'!N46="","",'ต.ค.'!N46))</f>
        <v/>
      </c>
      <c r="GE16" s="188" t="str">
        <f>IF($B$2=1,IF('ต.ค.'!O16="","",'ต.ค.'!O16),IF('ต.ค.'!O46="","",'ต.ค.'!O46))</f>
        <v/>
      </c>
      <c r="GF16" s="188" t="str">
        <f>IF($B$2=1,IF('ต.ค.'!P16="","",'ต.ค.'!P16),IF('ต.ค.'!P46="","",'ต.ค.'!P46))</f>
        <v/>
      </c>
      <c r="GG16" s="188" t="str">
        <f>IF($B$2=1,IF('ต.ค.'!Q16="","",'ต.ค.'!Q16),IF('ต.ค.'!Q46="","",'ต.ค.'!Q46))</f>
        <v/>
      </c>
      <c r="GH16" s="188" t="str">
        <f>IF($B$2=1,IF('ต.ค.'!R16="","",'ต.ค.'!R16),IF('ต.ค.'!R46="","",'ต.ค.'!R46))</f>
        <v/>
      </c>
      <c r="GI16" s="188" t="str">
        <f>IF($B$2=1,IF('ต.ค.'!S16="","",'ต.ค.'!S16),IF('ต.ค.'!S46="","",'ต.ค.'!S46))</f>
        <v/>
      </c>
      <c r="GJ16" s="188" t="str">
        <f>IF($B$2=1,IF('ต.ค.'!T16="","",'ต.ค.'!T16),IF('ต.ค.'!T46="","",'ต.ค.'!T46))</f>
        <v/>
      </c>
      <c r="GK16" s="188" t="str">
        <f>IF($B$2=1,IF('ต.ค.'!U16="","",'ต.ค.'!U16),IF('ต.ค.'!U46="","",'ต.ค.'!U46))</f>
        <v/>
      </c>
      <c r="GL16" s="188" t="str">
        <f>IF($B$2=1,IF('ต.ค.'!V16="","",'ต.ค.'!V16),IF('ต.ค.'!V46="","",'ต.ค.'!V46))</f>
        <v/>
      </c>
      <c r="GM16" s="188" t="str">
        <f>IF($B$2=1,IF('ต.ค.'!W16="","",'ต.ค.'!W16),IF('ต.ค.'!W46="","",'ต.ค.'!W46))</f>
        <v/>
      </c>
      <c r="GN16" s="188" t="str">
        <f>IF($B$2=1,IF('ต.ค.'!X16="","",'ต.ค.'!X16),IF('ต.ค.'!X46="","",'ต.ค.'!X46))</f>
        <v/>
      </c>
      <c r="GO16" s="188" t="str">
        <f>IF($B$2=1,IF('ต.ค.'!Y16="","",'ต.ค.'!Y16),IF('ต.ค.'!Y46="","",'ต.ค.'!Y46))</f>
        <v/>
      </c>
      <c r="GP16" s="188" t="str">
        <f>IF($B$2=1,IF('ต.ค.'!Z16="","",'ต.ค.'!Z16),IF('ต.ค.'!Z46="","",'ต.ค.'!Z46))</f>
        <v/>
      </c>
      <c r="GQ16" s="188" t="str">
        <f>IF($B$2=1,IF('ต.ค.'!AA16="","",'ต.ค.'!AA16),IF('ต.ค.'!AA46="","",'ต.ค.'!AA46))</f>
        <v/>
      </c>
      <c r="GR16" s="188" t="str">
        <f>IF($B$2=1,IF('ต.ค.'!AB16="","",'ต.ค.'!AB16),IF('ต.ค.'!AB46="","",'ต.ค.'!AB46))</f>
        <v/>
      </c>
      <c r="GS16" s="188" t="str">
        <f>IF($B$2=1,IF('ต.ค.'!AC16="","",'ต.ค.'!AC16),IF('ต.ค.'!AC46="","",'ต.ค.'!AC46))</f>
        <v/>
      </c>
      <c r="GT16" s="188" t="str">
        <f>IF($B$2=1,IF('ต.ค.'!AD16="","",'ต.ค.'!AD16),IF('ต.ค.'!AD46="","",'ต.ค.'!AD46))</f>
        <v/>
      </c>
      <c r="GU16" s="188" t="str">
        <f>IF($B$2=1,IF('ต.ค.'!AE16="","",'ต.ค.'!AE16),IF('ต.ค.'!AE46="","",'ต.ค.'!AE46))</f>
        <v/>
      </c>
      <c r="GV16" s="188" t="str">
        <f>IF($B$2=1,IF('ต.ค.'!AF16="","",'ต.ค.'!AF16),IF('ต.ค.'!AF46="","",'ต.ค.'!AF46))</f>
        <v/>
      </c>
      <c r="GW16" s="188" t="str">
        <f>IF($B$2=1,IF('ต.ค.'!AG16="","",'ต.ค.'!AG16),IF('ต.ค.'!AG46="","",'ต.ค.'!AG46))</f>
        <v/>
      </c>
      <c r="GX16" s="188" t="str">
        <f>IF($B$2=1,IF('ต.ค.'!AH16="","",'ต.ค.'!AH16),IF('ต.ค.'!AH46="","",'ต.ค.'!AH46))</f>
        <v/>
      </c>
      <c r="GY16" s="188" t="str">
        <f>IF($B$2=1,IF('ต.ค.'!AI16="","",'ต.ค.'!AI16),IF('ต.ค.'!AI46="","",'ต.ค.'!AI46))</f>
        <v/>
      </c>
      <c r="GZ16" s="187">
        <f t="shared" si="16"/>
        <v>13</v>
      </c>
      <c r="HA16" s="188"/>
      <c r="HB16" s="188" t="str">
        <f>IF($B$2=1,IF('พ.ย.'!D16="","",'พ.ย.'!D16),IF('พ.ย.'!D46="","",'พ.ย.'!D46))</f>
        <v/>
      </c>
      <c r="HC16" s="188" t="str">
        <f>IF($B$2=1,IF('พ.ย.'!E16="","",'พ.ย.'!E16),IF('พ.ย.'!E46="","",'พ.ย.'!E46))</f>
        <v/>
      </c>
      <c r="HD16" s="188" t="str">
        <f>IF($B$2=1,IF('พ.ย.'!F16="","",'พ.ย.'!F16),IF('พ.ย.'!F46="","",'พ.ย.'!F46))</f>
        <v/>
      </c>
      <c r="HE16" s="188" t="str">
        <f>IF($B$2=1,IF('พ.ย.'!G16="","",'พ.ย.'!G16),IF('พ.ย.'!G46="","",'พ.ย.'!G46))</f>
        <v/>
      </c>
      <c r="HF16" s="188" t="str">
        <f>IF($B$2=1,IF('พ.ย.'!H16="","",'พ.ย.'!H16),IF('พ.ย.'!H46="","",'พ.ย.'!H46))</f>
        <v/>
      </c>
      <c r="HG16" s="188" t="str">
        <f>IF($B$2=1,IF('พ.ย.'!I16="","",'พ.ย.'!I16),IF('พ.ย.'!I46="","",'พ.ย.'!I46))</f>
        <v/>
      </c>
      <c r="HH16" s="188" t="str">
        <f>IF($B$2=1,IF('พ.ย.'!J16="","",'พ.ย.'!J16),IF('พ.ย.'!J46="","",'พ.ย.'!J46))</f>
        <v/>
      </c>
      <c r="HI16" s="188" t="str">
        <f>IF($B$2=1,IF('พ.ย.'!K16="","",'พ.ย.'!K16),IF('พ.ย.'!K46="","",'พ.ย.'!K46))</f>
        <v/>
      </c>
      <c r="HJ16" s="188" t="str">
        <f>IF($B$2=1,IF('พ.ย.'!L16="","",'พ.ย.'!L16),IF('พ.ย.'!L46="","",'พ.ย.'!L46))</f>
        <v/>
      </c>
      <c r="HK16" s="188" t="str">
        <f>IF($B$2=1,IF('พ.ย.'!M16="","",'พ.ย.'!M16),IF('พ.ย.'!M46="","",'พ.ย.'!M46))</f>
        <v/>
      </c>
      <c r="HL16" s="188" t="str">
        <f>IF($B$2=1,IF('พ.ย.'!N16="","",'พ.ย.'!N16),IF('พ.ย.'!N46="","",'พ.ย.'!N46))</f>
        <v/>
      </c>
      <c r="HM16" s="188" t="str">
        <f>IF($B$2=1,IF('พ.ย.'!O16="","",'พ.ย.'!O16),IF('พ.ย.'!O46="","",'พ.ย.'!O46))</f>
        <v/>
      </c>
      <c r="HN16" s="188" t="str">
        <f>IF($B$2=1,IF('พ.ย.'!P16="","",'พ.ย.'!P16),IF('พ.ย.'!P46="","",'พ.ย.'!P46))</f>
        <v/>
      </c>
      <c r="HO16" s="188" t="str">
        <f>IF($B$2=1,IF('พ.ย.'!Q16="","",'พ.ย.'!Q16),IF('พ.ย.'!Q46="","",'พ.ย.'!Q46))</f>
        <v/>
      </c>
      <c r="HP16" s="188" t="str">
        <f>IF($B$2=1,IF('พ.ย.'!R16="","",'พ.ย.'!R16),IF('พ.ย.'!R46="","",'พ.ย.'!R46))</f>
        <v/>
      </c>
      <c r="HQ16" s="188" t="str">
        <f>IF($B$2=1,IF('พ.ย.'!S16="","",'พ.ย.'!S16),IF('พ.ย.'!S46="","",'พ.ย.'!S46))</f>
        <v/>
      </c>
      <c r="HR16" s="188" t="str">
        <f>IF($B$2=1,IF('พ.ย.'!T16="","",'พ.ย.'!T16),IF('พ.ย.'!T46="","",'พ.ย.'!T46))</f>
        <v/>
      </c>
      <c r="HS16" s="188" t="str">
        <f>IF($B$2=1,IF('พ.ย.'!U16="","",'พ.ย.'!U16),IF('พ.ย.'!U46="","",'พ.ย.'!U46))</f>
        <v/>
      </c>
      <c r="HT16" s="188" t="str">
        <f>IF($B$2=1,IF('พ.ย.'!V16="","",'พ.ย.'!V16),IF('พ.ย.'!V46="","",'พ.ย.'!V46))</f>
        <v/>
      </c>
      <c r="HU16" s="188" t="str">
        <f>IF($B$2=1,IF('พ.ย.'!W16="","",'พ.ย.'!W16),IF('พ.ย.'!W46="","",'พ.ย.'!W46))</f>
        <v/>
      </c>
      <c r="HV16" s="188" t="str">
        <f>IF($B$2=1,IF('พ.ย.'!X16="","",'พ.ย.'!X16),IF('พ.ย.'!X46="","",'พ.ย.'!X46))</f>
        <v/>
      </c>
      <c r="HW16" s="188" t="str">
        <f>IF($B$2=1,IF('พ.ย.'!Y16="","",'พ.ย.'!Y16),IF('พ.ย.'!Y46="","",'พ.ย.'!Y46))</f>
        <v/>
      </c>
      <c r="HX16" s="188" t="str">
        <f>IF($B$2=1,IF('พ.ย.'!Z16="","",'พ.ย.'!Z16),IF('พ.ย.'!Z46="","",'พ.ย.'!Z46))</f>
        <v/>
      </c>
      <c r="HY16" s="188" t="str">
        <f>IF($B$2=1,IF('พ.ย.'!AA16="","",'พ.ย.'!AA16),IF('พ.ย.'!AA46="","",'พ.ย.'!AA46))</f>
        <v/>
      </c>
      <c r="HZ16" s="188" t="str">
        <f>IF($B$2=1,IF('พ.ย.'!AB16="","",'พ.ย.'!AB16),IF('พ.ย.'!AB46="","",'พ.ย.'!AB46))</f>
        <v/>
      </c>
      <c r="IA16" s="188" t="str">
        <f>IF($B$2=1,IF('พ.ย.'!AC16="","",'พ.ย.'!AC16),IF('พ.ย.'!AC46="","",'พ.ย.'!AC46))</f>
        <v/>
      </c>
      <c r="IB16" s="188" t="str">
        <f>IF($B$2=1,IF('พ.ย.'!AD16="","",'พ.ย.'!AD16),IF('พ.ย.'!AD46="","",'พ.ย.'!AD46))</f>
        <v/>
      </c>
      <c r="IC16" s="188" t="str">
        <f>IF($B$2=1,IF('พ.ย.'!AE16="","",'พ.ย.'!AE16),IF('พ.ย.'!AE46="","",'พ.ย.'!AE46))</f>
        <v/>
      </c>
      <c r="ID16" s="188" t="str">
        <f>IF($B$2=1,IF('พ.ย.'!AF16="","",'พ.ย.'!AF16),IF('พ.ย.'!AF46="","",'พ.ย.'!AF46))</f>
        <v/>
      </c>
      <c r="IE16" s="188" t="str">
        <f>IF($B$2=1,IF('พ.ย.'!AG16="","",'พ.ย.'!AG16),IF('พ.ย.'!AG46="","",'พ.ย.'!AG46))</f>
        <v/>
      </c>
      <c r="IF16" s="188" t="str">
        <f>IF($B$2=1,IF('พ.ย.'!AH16="","",'พ.ย.'!AH16),IF('พ.ย.'!AH46="","",'พ.ย.'!AH46))</f>
        <v/>
      </c>
      <c r="IG16" s="188" t="str">
        <f>IF($B$2=1,IF('พ.ย.'!AI16="","",'พ.ย.'!AI16),IF('พ.ย.'!AI46="","",'พ.ย.'!AI46))</f>
        <v/>
      </c>
      <c r="IH16" s="187">
        <f t="shared" si="17"/>
        <v>13</v>
      </c>
      <c r="II16" s="188"/>
      <c r="IJ16" s="188" t="str">
        <f>IF($B$2=1,IF('ธ.ค.'!D16="","",'ธ.ค.'!D16),IF('ธ.ค.'!D46="","",'ธ.ค.'!D46))</f>
        <v/>
      </c>
      <c r="IK16" s="188" t="str">
        <f>IF($B$2=1,IF('ธ.ค.'!E16="","",'ธ.ค.'!E16),IF('ธ.ค.'!E46="","",'ธ.ค.'!E46))</f>
        <v/>
      </c>
      <c r="IL16" s="188" t="str">
        <f>IF($B$2=1,IF('ธ.ค.'!F16="","",'ธ.ค.'!F16),IF('ธ.ค.'!F46="","",'ธ.ค.'!F46))</f>
        <v/>
      </c>
      <c r="IM16" s="188" t="str">
        <f>IF($B$2=1,IF('ธ.ค.'!G16="","",'ธ.ค.'!G16),IF('ธ.ค.'!G46="","",'ธ.ค.'!G46))</f>
        <v/>
      </c>
      <c r="IN16" s="188" t="str">
        <f>IF($B$2=1,IF('ธ.ค.'!H16="","",'ธ.ค.'!H16),IF('ธ.ค.'!H46="","",'ธ.ค.'!H46))</f>
        <v/>
      </c>
      <c r="IO16" s="188" t="str">
        <f>IF($B$2=1,IF('ธ.ค.'!I16="","",'ธ.ค.'!I16),IF('ธ.ค.'!I46="","",'ธ.ค.'!I46))</f>
        <v/>
      </c>
      <c r="IP16" s="188" t="str">
        <f>IF($B$2=1,IF('ธ.ค.'!J16="","",'ธ.ค.'!J16),IF('ธ.ค.'!J46="","",'ธ.ค.'!J46))</f>
        <v/>
      </c>
      <c r="IQ16" s="188" t="str">
        <f>IF($B$2=1,IF('ธ.ค.'!K16="","",'ธ.ค.'!K16),IF('ธ.ค.'!K46="","",'ธ.ค.'!K46))</f>
        <v/>
      </c>
      <c r="IR16" s="188" t="str">
        <f>IF($B$2=1,IF('ธ.ค.'!L16="","",'ธ.ค.'!L16),IF('ธ.ค.'!L46="","",'ธ.ค.'!L46))</f>
        <v/>
      </c>
      <c r="IS16" s="188" t="str">
        <f>IF($B$2=1,IF('ธ.ค.'!M16="","",'ธ.ค.'!M16),IF('ธ.ค.'!M46="","",'ธ.ค.'!M46))</f>
        <v/>
      </c>
      <c r="IT16" s="188" t="str">
        <f>IF($B$2=1,IF('ธ.ค.'!N16="","",'ธ.ค.'!N16),IF('ธ.ค.'!N46="","",'ธ.ค.'!N46))</f>
        <v/>
      </c>
      <c r="IU16" s="188" t="str">
        <f>IF($B$2=1,IF('ธ.ค.'!O16="","",'ธ.ค.'!O16),IF('ธ.ค.'!O46="","",'ธ.ค.'!O46))</f>
        <v/>
      </c>
      <c r="IV16" s="188" t="str">
        <f>IF($B$2=1,IF('ธ.ค.'!P16="","",'ธ.ค.'!P16),IF('ธ.ค.'!P46="","",'ธ.ค.'!P46))</f>
        <v/>
      </c>
      <c r="IW16" s="188" t="str">
        <f>IF($B$2=1,IF('ธ.ค.'!Q16="","",'ธ.ค.'!Q16),IF('ธ.ค.'!Q46="","",'ธ.ค.'!Q46))</f>
        <v/>
      </c>
      <c r="IX16" s="188" t="str">
        <f>IF($B$2=1,IF('ธ.ค.'!R16="","",'ธ.ค.'!R16),IF('ธ.ค.'!R46="","",'ธ.ค.'!R46))</f>
        <v/>
      </c>
      <c r="IY16" s="188" t="str">
        <f>IF($B$2=1,IF('ธ.ค.'!S16="","",'ธ.ค.'!S16),IF('ธ.ค.'!S46="","",'ธ.ค.'!S46))</f>
        <v/>
      </c>
      <c r="IZ16" s="188" t="str">
        <f>IF($B$2=1,IF('ธ.ค.'!T16="","",'ธ.ค.'!T16),IF('ธ.ค.'!T46="","",'ธ.ค.'!T46))</f>
        <v/>
      </c>
      <c r="JA16" s="188" t="str">
        <f>IF($B$2=1,IF('ธ.ค.'!U16="","",'ธ.ค.'!U16),IF('ธ.ค.'!U46="","",'ธ.ค.'!U46))</f>
        <v/>
      </c>
      <c r="JB16" s="188" t="str">
        <f>IF($B$2=1,IF('ธ.ค.'!V16="","",'ธ.ค.'!V16),IF('ธ.ค.'!V46="","",'ธ.ค.'!V46))</f>
        <v/>
      </c>
      <c r="JC16" s="188" t="str">
        <f>IF($B$2=1,IF('ธ.ค.'!W16="","",'ธ.ค.'!W16),IF('ธ.ค.'!W46="","",'ธ.ค.'!W46))</f>
        <v/>
      </c>
      <c r="JD16" s="188" t="str">
        <f>IF($B$2=1,IF('ธ.ค.'!X16="","",'ธ.ค.'!X16),IF('ธ.ค.'!X46="","",'ธ.ค.'!X46))</f>
        <v/>
      </c>
      <c r="JE16" s="188" t="str">
        <f>IF($B$2=1,IF('ธ.ค.'!Y16="","",'ธ.ค.'!Y16),IF('ธ.ค.'!Y46="","",'ธ.ค.'!Y46))</f>
        <v/>
      </c>
      <c r="JF16" s="188" t="str">
        <f>IF($B$2=1,IF('ธ.ค.'!Z16="","",'ธ.ค.'!Z16),IF('ธ.ค.'!Z46="","",'ธ.ค.'!Z46))</f>
        <v/>
      </c>
      <c r="JG16" s="188" t="str">
        <f>IF($B$2=1,IF('ธ.ค.'!AA16="","",'ธ.ค.'!AA16),IF('ธ.ค.'!AA46="","",'ธ.ค.'!AA46))</f>
        <v/>
      </c>
      <c r="JH16" s="188" t="str">
        <f>IF($B$2=1,IF('ธ.ค.'!AB16="","",'ธ.ค.'!AB16),IF('ธ.ค.'!AB46="","",'ธ.ค.'!AB46))</f>
        <v/>
      </c>
      <c r="JI16" s="188" t="str">
        <f>IF($B$2=1,IF('ธ.ค.'!AC16="","",'ธ.ค.'!AC16),IF('ธ.ค.'!AC46="","",'ธ.ค.'!AC46))</f>
        <v/>
      </c>
      <c r="JJ16" s="188" t="str">
        <f>IF($B$2=1,IF('ธ.ค.'!AD16="","",'ธ.ค.'!AD16),IF('ธ.ค.'!AD46="","",'ธ.ค.'!AD46))</f>
        <v/>
      </c>
      <c r="JK16" s="188" t="str">
        <f>IF($B$2=1,IF('ธ.ค.'!AE16="","",'ธ.ค.'!AE16),IF('ธ.ค.'!AE46="","",'ธ.ค.'!AE46))</f>
        <v/>
      </c>
      <c r="JL16" s="188" t="str">
        <f>IF($B$2=1,IF('ธ.ค.'!AF16="","",'ธ.ค.'!AF16),IF('ธ.ค.'!AF46="","",'ธ.ค.'!AF46))</f>
        <v/>
      </c>
      <c r="JM16" s="188" t="str">
        <f>IF($B$2=1,IF('ธ.ค.'!AG16="","",'ธ.ค.'!AG16),IF('ธ.ค.'!AG46="","",'ธ.ค.'!AG46))</f>
        <v/>
      </c>
      <c r="JN16" s="188" t="str">
        <f>IF($B$2=1,IF('ธ.ค.'!AH16="","",'ธ.ค.'!AH16),IF('ธ.ค.'!AH46="","",'ธ.ค.'!AH46))</f>
        <v/>
      </c>
      <c r="JO16" s="188" t="str">
        <f>IF($B$2=1,IF('ธ.ค.'!AI16="","",'ธ.ค.'!AI16),IF('ธ.ค.'!AI46="","",'ธ.ค.'!AI46))</f>
        <v/>
      </c>
      <c r="JP16" s="187">
        <f t="shared" si="18"/>
        <v>13</v>
      </c>
      <c r="JQ16" s="188"/>
      <c r="JR16" s="188" t="str">
        <f>IF($B$2=1,IF('ม.ค.'!D16="","",'ม.ค.'!D16),IF('ม.ค.'!D46="","",'ม.ค.'!D46))</f>
        <v/>
      </c>
      <c r="JS16" s="188" t="str">
        <f>IF($B$2=1,IF('ม.ค.'!E16="","",'ม.ค.'!E16),IF('ม.ค.'!E46="","",'ม.ค.'!E46))</f>
        <v/>
      </c>
      <c r="JT16" s="188" t="str">
        <f>IF($B$2=1,IF('ม.ค.'!F16="","",'ม.ค.'!F16),IF('ม.ค.'!F46="","",'ม.ค.'!F46))</f>
        <v/>
      </c>
      <c r="JU16" s="188" t="str">
        <f>IF($B$2=1,IF('ม.ค.'!G16="","",'ม.ค.'!G16),IF('ม.ค.'!G46="","",'ม.ค.'!G46))</f>
        <v/>
      </c>
      <c r="JV16" s="188" t="str">
        <f>IF($B$2=1,IF('ม.ค.'!H16="","",'ม.ค.'!H16),IF('ม.ค.'!H46="","",'ม.ค.'!H46))</f>
        <v/>
      </c>
      <c r="JW16" s="188" t="str">
        <f>IF($B$2=1,IF('ม.ค.'!I16="","",'ม.ค.'!I16),IF('ม.ค.'!I46="","",'ม.ค.'!I46))</f>
        <v/>
      </c>
      <c r="JX16" s="188" t="str">
        <f>IF($B$2=1,IF('ม.ค.'!J16="","",'ม.ค.'!J16),IF('ม.ค.'!J46="","",'ม.ค.'!J46))</f>
        <v/>
      </c>
      <c r="JY16" s="188" t="str">
        <f>IF($B$2=1,IF('ม.ค.'!K16="","",'ม.ค.'!K16),IF('ม.ค.'!K46="","",'ม.ค.'!K46))</f>
        <v/>
      </c>
      <c r="JZ16" s="188" t="str">
        <f>IF($B$2=1,IF('ม.ค.'!L16="","",'ม.ค.'!L16),IF('ม.ค.'!L46="","",'ม.ค.'!L46))</f>
        <v/>
      </c>
      <c r="KA16" s="188" t="str">
        <f>IF($B$2=1,IF('ม.ค.'!M16="","",'ม.ค.'!M16),IF('ม.ค.'!M46="","",'ม.ค.'!M46))</f>
        <v/>
      </c>
      <c r="KB16" s="188" t="str">
        <f>IF($B$2=1,IF('ม.ค.'!N16="","",'ม.ค.'!N16),IF('ม.ค.'!N46="","",'ม.ค.'!N46))</f>
        <v/>
      </c>
      <c r="KC16" s="188" t="str">
        <f>IF($B$2=1,IF('ม.ค.'!O16="","",'ม.ค.'!O16),IF('ม.ค.'!O46="","",'ม.ค.'!O46))</f>
        <v/>
      </c>
      <c r="KD16" s="188" t="str">
        <f>IF($B$2=1,IF('ม.ค.'!P16="","",'ม.ค.'!P16),IF('ม.ค.'!P46="","",'ม.ค.'!P46))</f>
        <v/>
      </c>
      <c r="KE16" s="188" t="str">
        <f>IF($B$2=1,IF('ม.ค.'!Q16="","",'ม.ค.'!Q16),IF('ม.ค.'!Q46="","",'ม.ค.'!Q46))</f>
        <v/>
      </c>
      <c r="KF16" s="188" t="str">
        <f>IF($B$2=1,IF('ม.ค.'!R16="","",'ม.ค.'!R16),IF('ม.ค.'!R46="","",'ม.ค.'!R46))</f>
        <v/>
      </c>
      <c r="KG16" s="188" t="str">
        <f>IF($B$2=1,IF('ม.ค.'!S16="","",'ม.ค.'!S16),IF('ม.ค.'!S46="","",'ม.ค.'!S46))</f>
        <v/>
      </c>
      <c r="KH16" s="188" t="str">
        <f>IF($B$2=1,IF('ม.ค.'!T16="","",'ม.ค.'!T16),IF('ม.ค.'!T46="","",'ม.ค.'!T46))</f>
        <v/>
      </c>
      <c r="KI16" s="188" t="str">
        <f>IF($B$2=1,IF('ม.ค.'!U16="","",'ม.ค.'!U16),IF('ม.ค.'!U46="","",'ม.ค.'!U46))</f>
        <v/>
      </c>
      <c r="KJ16" s="188" t="str">
        <f>IF($B$2=1,IF('ม.ค.'!V16="","",'ม.ค.'!V16),IF('ม.ค.'!V46="","",'ม.ค.'!V46))</f>
        <v/>
      </c>
      <c r="KK16" s="188" t="str">
        <f>IF($B$2=1,IF('ม.ค.'!W16="","",'ม.ค.'!W16),IF('ม.ค.'!W46="","",'ม.ค.'!W46))</f>
        <v/>
      </c>
      <c r="KL16" s="188" t="str">
        <f>IF($B$2=1,IF('ม.ค.'!X16="","",'ม.ค.'!X16),IF('ม.ค.'!X46="","",'ม.ค.'!X46))</f>
        <v/>
      </c>
      <c r="KM16" s="188" t="str">
        <f>IF($B$2=1,IF('ม.ค.'!Y16="","",'ม.ค.'!Y16),IF('ม.ค.'!Y46="","",'ม.ค.'!Y46))</f>
        <v/>
      </c>
      <c r="KN16" s="188" t="str">
        <f>IF($B$2=1,IF('ม.ค.'!Z16="","",'ม.ค.'!Z16),IF('ม.ค.'!Z46="","",'ม.ค.'!Z46))</f>
        <v/>
      </c>
      <c r="KO16" s="188" t="str">
        <f>IF($B$2=1,IF('ม.ค.'!AA16="","",'ม.ค.'!AA16),IF('ม.ค.'!AA46="","",'ม.ค.'!AA46))</f>
        <v/>
      </c>
      <c r="KP16" s="188" t="str">
        <f>IF($B$2=1,IF('ม.ค.'!AB16="","",'ม.ค.'!AB16),IF('ม.ค.'!AB46="","",'ม.ค.'!AB46))</f>
        <v/>
      </c>
      <c r="KQ16" s="188" t="str">
        <f>IF($B$2=1,IF('ม.ค.'!AC16="","",'ม.ค.'!AC16),IF('ม.ค.'!AC46="","",'ม.ค.'!AC46))</f>
        <v/>
      </c>
      <c r="KR16" s="188" t="str">
        <f>IF($B$2=1,IF('ม.ค.'!AD16="","",'ม.ค.'!AD16),IF('ม.ค.'!AD46="","",'ม.ค.'!AD46))</f>
        <v/>
      </c>
      <c r="KS16" s="188" t="str">
        <f>IF($B$2=1,IF('ม.ค.'!AE16="","",'ม.ค.'!AE16),IF('ม.ค.'!AE46="","",'ม.ค.'!AE46))</f>
        <v/>
      </c>
      <c r="KT16" s="188" t="str">
        <f>IF($B$2=1,IF('ม.ค.'!AF16="","",'ม.ค.'!AF16),IF('ม.ค.'!AF46="","",'ม.ค.'!AF46))</f>
        <v/>
      </c>
      <c r="KU16" s="188" t="str">
        <f>IF($B$2=1,IF('ม.ค.'!AG16="","",'ม.ค.'!AG16),IF('ม.ค.'!AG46="","",'ม.ค.'!AG46))</f>
        <v/>
      </c>
      <c r="KV16" s="188" t="str">
        <f>IF($B$2=1,IF('ม.ค.'!AH16="","",'ม.ค.'!AH16),IF('ม.ค.'!AH46="","",'ม.ค.'!AH46))</f>
        <v/>
      </c>
      <c r="KW16" s="188" t="str">
        <f>IF($B$2=1,IF('ม.ค.'!AI16="","",'ม.ค.'!AI16),IF('ม.ค.'!AI46="","",'ม.ค.'!AI46))</f>
        <v/>
      </c>
      <c r="KX16" s="187">
        <f t="shared" si="19"/>
        <v>13</v>
      </c>
      <c r="KY16" s="188"/>
      <c r="KZ16" s="188" t="str">
        <f>IF($B$2=1,IF('ก.พ.'!D16="","",'ก.พ.'!D16),IF('ก.พ.'!D46="","",'ก.พ.'!D46))</f>
        <v/>
      </c>
      <c r="LA16" s="188" t="str">
        <f>IF($B$2=1,IF('ก.พ.'!E16="","",'ก.พ.'!E16),IF('ก.พ.'!E46="","",'ก.พ.'!E46))</f>
        <v/>
      </c>
      <c r="LB16" s="188" t="str">
        <f>IF($B$2=1,IF('ก.พ.'!F16="","",'ก.พ.'!F16),IF('ก.พ.'!F46="","",'ก.พ.'!F46))</f>
        <v/>
      </c>
      <c r="LC16" s="188" t="str">
        <f>IF($B$2=1,IF('ก.พ.'!G16="","",'ก.พ.'!G16),IF('ก.พ.'!G46="","",'ก.พ.'!G46))</f>
        <v/>
      </c>
      <c r="LD16" s="188" t="str">
        <f>IF($B$2=1,IF('ก.พ.'!H16="","",'ก.พ.'!H16),IF('ก.พ.'!H46="","",'ก.พ.'!H46))</f>
        <v/>
      </c>
      <c r="LE16" s="188" t="str">
        <f>IF($B$2=1,IF('ก.พ.'!I16="","",'ก.พ.'!I16),IF('ก.พ.'!I46="","",'ก.พ.'!I46))</f>
        <v/>
      </c>
      <c r="LF16" s="188" t="str">
        <f>IF($B$2=1,IF('ก.พ.'!J16="","",'ก.พ.'!J16),IF('ก.พ.'!J46="","",'ก.พ.'!J46))</f>
        <v/>
      </c>
      <c r="LG16" s="188" t="str">
        <f>IF($B$2=1,IF('ก.พ.'!K16="","",'ก.พ.'!K16),IF('ก.พ.'!K46="","",'ก.พ.'!K46))</f>
        <v/>
      </c>
      <c r="LH16" s="188" t="str">
        <f>IF($B$2=1,IF('ก.พ.'!L16="","",'ก.พ.'!L16),IF('ก.พ.'!L46="","",'ก.พ.'!L46))</f>
        <v/>
      </c>
      <c r="LI16" s="188" t="str">
        <f>IF($B$2=1,IF('ก.พ.'!M16="","",'ก.พ.'!M16),IF('ก.พ.'!M46="","",'ก.พ.'!M46))</f>
        <v/>
      </c>
      <c r="LJ16" s="188" t="str">
        <f>IF($B$2=1,IF('ก.พ.'!N16="","",'ก.พ.'!N16),IF('ก.พ.'!N46="","",'ก.พ.'!N46))</f>
        <v/>
      </c>
      <c r="LK16" s="188" t="str">
        <f>IF($B$2=1,IF('ก.พ.'!O16="","",'ก.พ.'!O16),IF('ก.พ.'!O46="","",'ก.พ.'!O46))</f>
        <v/>
      </c>
      <c r="LL16" s="188" t="str">
        <f>IF($B$2=1,IF('ก.พ.'!P16="","",'ก.พ.'!P16),IF('ก.พ.'!P46="","",'ก.พ.'!P46))</f>
        <v/>
      </c>
      <c r="LM16" s="188" t="str">
        <f>IF($B$2=1,IF('ก.พ.'!Q16="","",'ก.พ.'!Q16),IF('ก.พ.'!Q46="","",'ก.พ.'!Q46))</f>
        <v/>
      </c>
      <c r="LN16" s="188" t="str">
        <f>IF($B$2=1,IF('ก.พ.'!R16="","",'ก.พ.'!R16),IF('ก.พ.'!R46="","",'ก.พ.'!R46))</f>
        <v/>
      </c>
      <c r="LO16" s="188" t="str">
        <f>IF($B$2=1,IF('ก.พ.'!S16="","",'ก.พ.'!S16),IF('ก.พ.'!S46="","",'ก.พ.'!S46))</f>
        <v/>
      </c>
      <c r="LP16" s="188" t="str">
        <f>IF($B$2=1,IF('ก.พ.'!T16="","",'ก.พ.'!T16),IF('ก.พ.'!T46="","",'ก.พ.'!T46))</f>
        <v/>
      </c>
      <c r="LQ16" s="188" t="str">
        <f>IF($B$2=1,IF('ก.พ.'!U16="","",'ก.พ.'!U16),IF('ก.พ.'!U46="","",'ก.พ.'!U46))</f>
        <v/>
      </c>
      <c r="LR16" s="188" t="str">
        <f>IF($B$2=1,IF('ก.พ.'!V16="","",'ก.พ.'!V16),IF('ก.พ.'!V46="","",'ก.พ.'!V46))</f>
        <v/>
      </c>
      <c r="LS16" s="188" t="str">
        <f>IF($B$2=1,IF('ก.พ.'!W16="","",'ก.พ.'!W16),IF('ก.พ.'!W46="","",'ก.พ.'!W46))</f>
        <v/>
      </c>
      <c r="LT16" s="188" t="str">
        <f>IF($B$2=1,IF('ก.พ.'!X16="","",'ก.พ.'!X16),IF('ก.พ.'!X46="","",'ก.พ.'!X46))</f>
        <v/>
      </c>
      <c r="LU16" s="188" t="str">
        <f>IF($B$2=1,IF('ก.พ.'!Y16="","",'ก.พ.'!Y16),IF('ก.พ.'!Y46="","",'ก.พ.'!Y46))</f>
        <v/>
      </c>
      <c r="LV16" s="188" t="str">
        <f>IF($B$2=1,IF('ก.พ.'!Z16="","",'ก.พ.'!Z16),IF('ก.พ.'!Z46="","",'ก.พ.'!Z46))</f>
        <v/>
      </c>
      <c r="LW16" s="188" t="str">
        <f>IF($B$2=1,IF('ก.พ.'!AA16="","",'ก.พ.'!AA16),IF('ก.พ.'!AA46="","",'ก.พ.'!AA46))</f>
        <v/>
      </c>
      <c r="LX16" s="188" t="str">
        <f>IF($B$2=1,IF('ก.พ.'!AB16="","",'ก.พ.'!AB16),IF('ก.พ.'!AB46="","",'ก.พ.'!AB46))</f>
        <v/>
      </c>
      <c r="LY16" s="188" t="str">
        <f>IF($B$2=1,IF('ก.พ.'!AC16="","",'ก.พ.'!AC16),IF('ก.พ.'!AC46="","",'ก.พ.'!AC46))</f>
        <v/>
      </c>
      <c r="LZ16" s="188" t="str">
        <f>IF($B$2=1,IF('ก.พ.'!AD16="","",'ก.พ.'!AD16),IF('ก.พ.'!AD46="","",'ก.พ.'!AD46))</f>
        <v/>
      </c>
      <c r="MA16" s="188" t="str">
        <f>IF($B$2=1,IF('ก.พ.'!AE16="","",'ก.พ.'!AE16),IF('ก.พ.'!AE46="","",'ก.พ.'!AE46))</f>
        <v/>
      </c>
      <c r="MB16" s="188" t="str">
        <f>IF($B$2=1,IF('ก.พ.'!AF16="","",'ก.พ.'!AF16),IF('ก.พ.'!AF46="","",'ก.พ.'!AF46))</f>
        <v/>
      </c>
      <c r="MC16" s="188" t="str">
        <f>IF($B$2=1,IF('ก.พ.'!AG16="","",'ก.พ.'!AG16),IF('ก.พ.'!AG46="","",'ก.พ.'!AG46))</f>
        <v/>
      </c>
      <c r="MD16" s="188" t="str">
        <f>IF($B$2=1,IF('ก.พ.'!AH16="","",'ก.พ.'!AH16),IF('ก.พ.'!AH46="","",'ก.พ.'!AH46))</f>
        <v/>
      </c>
      <c r="ME16" s="188" t="str">
        <f>IF($B$2=1,IF('ก.พ.'!AI16="","",'ก.พ.'!AI16),IF('ก.พ.'!AI46="","",'ก.พ.'!AI46))</f>
        <v/>
      </c>
      <c r="MF16" s="187">
        <f t="shared" si="20"/>
        <v>13</v>
      </c>
      <c r="MG16" s="188"/>
      <c r="MH16" s="188" t="str">
        <f>IF($B$2=1,IF('มี.ค.'!D16="","",'มี.ค.'!D16),IF('มี.ค.'!D46="","",'มี.ค.'!D46))</f>
        <v/>
      </c>
      <c r="MI16" s="188" t="str">
        <f>IF($B$2=1,IF('มี.ค.'!E16="","",'มี.ค.'!E16),IF('มี.ค.'!E46="","",'มี.ค.'!E46))</f>
        <v/>
      </c>
      <c r="MJ16" s="188" t="str">
        <f>IF($B$2=1,IF('มี.ค.'!F16="","",'มี.ค.'!F16),IF('มี.ค.'!F46="","",'มี.ค.'!F46))</f>
        <v/>
      </c>
      <c r="MK16" s="188" t="str">
        <f>IF($B$2=1,IF('มี.ค.'!G16="","",'มี.ค.'!G16),IF('มี.ค.'!G46="","",'มี.ค.'!G46))</f>
        <v/>
      </c>
      <c r="ML16" s="188" t="str">
        <f>IF($B$2=1,IF('มี.ค.'!H16="","",'มี.ค.'!H16),IF('มี.ค.'!H46="","",'มี.ค.'!H46))</f>
        <v/>
      </c>
      <c r="MM16" s="188" t="str">
        <f>IF($B$2=1,IF('มี.ค.'!I16="","",'มี.ค.'!I16),IF('มี.ค.'!I46="","",'มี.ค.'!I46))</f>
        <v/>
      </c>
      <c r="MN16" s="188" t="str">
        <f>IF($B$2=1,IF('มี.ค.'!J16="","",'มี.ค.'!J16),IF('มี.ค.'!J46="","",'มี.ค.'!J46))</f>
        <v/>
      </c>
      <c r="MO16" s="188" t="str">
        <f>IF($B$2=1,IF('มี.ค.'!K16="","",'มี.ค.'!K16),IF('มี.ค.'!K46="","",'มี.ค.'!K46))</f>
        <v/>
      </c>
      <c r="MP16" s="188" t="str">
        <f>IF($B$2=1,IF('มี.ค.'!L16="","",'มี.ค.'!L16),IF('มี.ค.'!L46="","",'มี.ค.'!L46))</f>
        <v/>
      </c>
      <c r="MQ16" s="188" t="str">
        <f>IF($B$2=1,IF('มี.ค.'!M16="","",'มี.ค.'!M16),IF('มี.ค.'!M46="","",'มี.ค.'!M46))</f>
        <v/>
      </c>
      <c r="MR16" s="188" t="str">
        <f>IF($B$2=1,IF('มี.ค.'!N16="","",'มี.ค.'!N16),IF('มี.ค.'!N46="","",'มี.ค.'!N46))</f>
        <v/>
      </c>
      <c r="MS16" s="188" t="str">
        <f>IF($B$2=1,IF('มี.ค.'!O16="","",'มี.ค.'!O16),IF('มี.ค.'!O46="","",'มี.ค.'!O46))</f>
        <v/>
      </c>
      <c r="MT16" s="188" t="str">
        <f>IF($B$2=1,IF('มี.ค.'!P16="","",'มี.ค.'!P16),IF('มี.ค.'!P46="","",'มี.ค.'!P46))</f>
        <v/>
      </c>
      <c r="MU16" s="188" t="str">
        <f>IF($B$2=1,IF('มี.ค.'!Q16="","",'มี.ค.'!Q16),IF('มี.ค.'!Q46="","",'มี.ค.'!Q46))</f>
        <v/>
      </c>
      <c r="MV16" s="188" t="str">
        <f>IF($B$2=1,IF('มี.ค.'!R16="","",'มี.ค.'!R16),IF('มี.ค.'!R46="","",'มี.ค.'!R46))</f>
        <v/>
      </c>
      <c r="MW16" s="188" t="str">
        <f>IF($B$2=1,IF('มี.ค.'!S16="","",'มี.ค.'!S16),IF('มี.ค.'!S46="","",'มี.ค.'!S46))</f>
        <v/>
      </c>
      <c r="MX16" s="188" t="str">
        <f>IF($B$2=1,IF('มี.ค.'!T16="","",'มี.ค.'!T16),IF('มี.ค.'!T46="","",'มี.ค.'!T46))</f>
        <v/>
      </c>
      <c r="MY16" s="188" t="str">
        <f>IF($B$2=1,IF('มี.ค.'!U16="","",'มี.ค.'!U16),IF('มี.ค.'!U46="","",'มี.ค.'!U46))</f>
        <v/>
      </c>
      <c r="MZ16" s="188" t="str">
        <f>IF($B$2=1,IF('มี.ค.'!V16="","",'มี.ค.'!V16),IF('มี.ค.'!V46="","",'มี.ค.'!V46))</f>
        <v/>
      </c>
      <c r="NA16" s="188" t="str">
        <f>IF($B$2=1,IF('มี.ค.'!W16="","",'มี.ค.'!W16),IF('มี.ค.'!W46="","",'มี.ค.'!W46))</f>
        <v/>
      </c>
      <c r="NB16" s="188" t="str">
        <f>IF($B$2=1,IF('มี.ค.'!X16="","",'มี.ค.'!X16),IF('มี.ค.'!X46="","",'มี.ค.'!X46))</f>
        <v/>
      </c>
      <c r="NC16" s="188" t="str">
        <f>IF($B$2=1,IF('มี.ค.'!Y16="","",'มี.ค.'!Y16),IF('มี.ค.'!Y46="","",'มี.ค.'!Y46))</f>
        <v/>
      </c>
      <c r="ND16" s="188" t="str">
        <f>IF($B$2=1,IF('มี.ค.'!Z16="","",'มี.ค.'!Z16),IF('มี.ค.'!Z46="","",'มี.ค.'!Z46))</f>
        <v/>
      </c>
      <c r="NE16" s="188" t="str">
        <f>IF($B$2=1,IF('มี.ค.'!AA16="","",'มี.ค.'!AA16),IF('มี.ค.'!AA46="","",'มี.ค.'!AA46))</f>
        <v/>
      </c>
      <c r="NF16" s="188" t="str">
        <f>IF($B$2=1,IF('มี.ค.'!AB16="","",'มี.ค.'!AB16),IF('มี.ค.'!AB46="","",'มี.ค.'!AB46))</f>
        <v/>
      </c>
      <c r="NG16" s="188" t="str">
        <f>IF($B$2=1,IF('มี.ค.'!AC16="","",'มี.ค.'!AC16),IF('มี.ค.'!AC46="","",'มี.ค.'!AC46))</f>
        <v/>
      </c>
      <c r="NH16" s="188" t="str">
        <f>IF($B$2=1,IF('มี.ค.'!AD16="","",'มี.ค.'!AD16),IF('มี.ค.'!AD46="","",'มี.ค.'!AD46))</f>
        <v/>
      </c>
      <c r="NI16" s="188" t="str">
        <f>IF($B$2=1,IF('มี.ค.'!AE16="","",'มี.ค.'!AE16),IF('มี.ค.'!AE46="","",'มี.ค.'!AE46))</f>
        <v/>
      </c>
      <c r="NJ16" s="188" t="str">
        <f>IF($B$2=1,IF('มี.ค.'!AF16="","",'มี.ค.'!AF16),IF('มี.ค.'!AF46="","",'มี.ค.'!AF46))</f>
        <v/>
      </c>
      <c r="NK16" s="188" t="str">
        <f>IF($B$2=1,IF('มี.ค.'!AG16="","",'มี.ค.'!AG16),IF('มี.ค.'!AG46="","",'มี.ค.'!AG46))</f>
        <v/>
      </c>
      <c r="NL16" s="188" t="str">
        <f>IF($B$2=1,IF('มี.ค.'!AH16="","",'มี.ค.'!AH16),IF('มี.ค.'!AH46="","",'มี.ค.'!AH46))</f>
        <v/>
      </c>
      <c r="NM16" s="188" t="str">
        <f>IF($B$2=1,IF('มี.ค.'!AI16="","",'มี.ค.'!AI16),IF('มี.ค.'!AI46="","",'มี.ค.'!AI46))</f>
        <v/>
      </c>
    </row>
    <row r="17" spans="1:377" ht="21" customHeight="1" x14ac:dyDescent="0.35">
      <c r="A17" s="62"/>
      <c r="B17" s="62"/>
      <c r="C17" s="62"/>
      <c r="D17" s="187">
        <f t="shared" si="21"/>
        <v>14</v>
      </c>
      <c r="E17" s="188"/>
      <c r="F17" s="188" t="str">
        <f>IF($B$2=1,IF('พ.ค.'!D17="","",'พ.ค.'!D17),IF('พ.ค.'!D47="","",'พ.ค.'!D47))</f>
        <v/>
      </c>
      <c r="G17" s="188" t="str">
        <f>IF($B$2=1,IF('พ.ค.'!E17="","",'พ.ค.'!E17),IF('พ.ค.'!E47="","",'พ.ค.'!E47))</f>
        <v/>
      </c>
      <c r="H17" s="188" t="str">
        <f>IF($B$2=1,IF('พ.ค.'!F17="","",'พ.ค.'!F17),IF('พ.ค.'!F47="","",'พ.ค.'!F47))</f>
        <v/>
      </c>
      <c r="I17" s="188" t="str">
        <f>IF($B$2=1,IF('พ.ค.'!G17="","",'พ.ค.'!G17),IF('พ.ค.'!G47="","",'พ.ค.'!G47))</f>
        <v/>
      </c>
      <c r="J17" s="188" t="str">
        <f>IF($B$2=1,IF('พ.ค.'!H17="","",'พ.ค.'!H17),IF('พ.ค.'!H47="","",'พ.ค.'!H47))</f>
        <v/>
      </c>
      <c r="K17" s="188" t="str">
        <f>IF($B$2=1,IF('พ.ค.'!I17="","",'พ.ค.'!I17),IF('พ.ค.'!I47="","",'พ.ค.'!I47))</f>
        <v/>
      </c>
      <c r="L17" s="188" t="str">
        <f>IF($B$2=1,IF('พ.ค.'!J17="","",'พ.ค.'!J17),IF('พ.ค.'!J47="","",'พ.ค.'!J47))</f>
        <v/>
      </c>
      <c r="M17" s="188" t="str">
        <f>IF($B$2=1,IF('พ.ค.'!K17="","",'พ.ค.'!K17),IF('พ.ค.'!K47="","",'พ.ค.'!K47))</f>
        <v/>
      </c>
      <c r="N17" s="188" t="str">
        <f>IF($B$2=1,IF('พ.ค.'!L17="","",'พ.ค.'!L17),IF('พ.ค.'!L47="","",'พ.ค.'!L47))</f>
        <v/>
      </c>
      <c r="O17" s="188" t="str">
        <f>IF($B$2=1,IF('พ.ค.'!M17="","",'พ.ค.'!M17),IF('พ.ค.'!M47="","",'พ.ค.'!M47))</f>
        <v/>
      </c>
      <c r="P17" s="188" t="str">
        <f>IF($B$2=1,IF('พ.ค.'!N17="","",'พ.ค.'!N17),IF('พ.ค.'!N47="","",'พ.ค.'!N47))</f>
        <v/>
      </c>
      <c r="Q17" s="188" t="str">
        <f>IF($B$2=1,IF('พ.ค.'!O17="","",'พ.ค.'!O17),IF('พ.ค.'!O47="","",'พ.ค.'!O47))</f>
        <v/>
      </c>
      <c r="R17" s="188" t="str">
        <f>IF($B$2=1,IF('พ.ค.'!P17="","",'พ.ค.'!P17),IF('พ.ค.'!P47="","",'พ.ค.'!P47))</f>
        <v/>
      </c>
      <c r="S17" s="188" t="str">
        <f>IF($B$2=1,IF('พ.ค.'!Q17="","",'พ.ค.'!Q17),IF('พ.ค.'!Q47="","",'พ.ค.'!Q47))</f>
        <v/>
      </c>
      <c r="T17" s="188" t="str">
        <f>IF($B$2=1,IF('พ.ค.'!R17="","",'พ.ค.'!R17),IF('พ.ค.'!R47="","",'พ.ค.'!R47))</f>
        <v/>
      </c>
      <c r="U17" s="188" t="str">
        <f>IF($B$2=1,IF('พ.ค.'!S17="","",'พ.ค.'!S17),IF('พ.ค.'!S47="","",'พ.ค.'!S47))</f>
        <v/>
      </c>
      <c r="V17" s="188" t="str">
        <f>IF($B$2=1,IF('พ.ค.'!T17="","",'พ.ค.'!T17),IF('พ.ค.'!T47="","",'พ.ค.'!T47))</f>
        <v/>
      </c>
      <c r="W17" s="188" t="str">
        <f>IF($B$2=1,IF('พ.ค.'!U17="","",'พ.ค.'!U17),IF('พ.ค.'!U47="","",'พ.ค.'!U47))</f>
        <v/>
      </c>
      <c r="X17" s="188" t="str">
        <f>IF($B$2=1,IF('พ.ค.'!V17="","",'พ.ค.'!V17),IF('พ.ค.'!V47="","",'พ.ค.'!V47))</f>
        <v/>
      </c>
      <c r="Y17" s="188" t="str">
        <f>IF($B$2=1,IF('พ.ค.'!W17="","",'พ.ค.'!W17),IF('พ.ค.'!W47="","",'พ.ค.'!W47))</f>
        <v/>
      </c>
      <c r="Z17" s="188" t="str">
        <f>IF($B$2=1,IF('พ.ค.'!X17="","",'พ.ค.'!X17),IF('พ.ค.'!X47="","",'พ.ค.'!X47))</f>
        <v/>
      </c>
      <c r="AA17" s="188" t="str">
        <f>IF($B$2=1,IF('พ.ค.'!Y17="","",'พ.ค.'!Y17),IF('พ.ค.'!Y47="","",'พ.ค.'!Y47))</f>
        <v/>
      </c>
      <c r="AB17" s="188" t="str">
        <f>IF($B$2=1,IF('พ.ค.'!Z17="","",'พ.ค.'!Z17),IF('พ.ค.'!Z47="","",'พ.ค.'!Z47))</f>
        <v/>
      </c>
      <c r="AC17" s="188" t="str">
        <f>IF($B$2=1,IF('พ.ค.'!AA17="","",'พ.ค.'!AA17),IF('พ.ค.'!AA47="","",'พ.ค.'!AA47))</f>
        <v/>
      </c>
      <c r="AD17" s="188" t="str">
        <f>IF($B$2=1,IF('พ.ค.'!AB17="","",'พ.ค.'!AB17),IF('พ.ค.'!AB47="","",'พ.ค.'!AB47))</f>
        <v/>
      </c>
      <c r="AE17" s="188" t="str">
        <f>IF($B$2=1,IF('พ.ค.'!AC17="","",'พ.ค.'!AC17),IF('พ.ค.'!AC47="","",'พ.ค.'!AC47))</f>
        <v/>
      </c>
      <c r="AF17" s="188" t="str">
        <f>IF($B$2=1,IF('พ.ค.'!AD17="","",'พ.ค.'!AD17),IF('พ.ค.'!AD47="","",'พ.ค.'!AD47))</f>
        <v/>
      </c>
      <c r="AG17" s="188" t="str">
        <f>IF($B$2=1,IF('พ.ค.'!AE17="","",'พ.ค.'!AE17),IF('พ.ค.'!AE47="","",'พ.ค.'!AE47))</f>
        <v/>
      </c>
      <c r="AH17" s="188" t="str">
        <f>IF($B$2=1,IF('พ.ค.'!AF17="","",'พ.ค.'!AF17),IF('พ.ค.'!AF47="","",'พ.ค.'!AF47))</f>
        <v/>
      </c>
      <c r="AI17" s="188" t="str">
        <f>IF($B$2=1,IF('พ.ค.'!AG17="","",'พ.ค.'!AG17),IF('พ.ค.'!AG47="","",'พ.ค.'!AG47))</f>
        <v/>
      </c>
      <c r="AJ17" s="188" t="str">
        <f>IF($B$2=1,IF('พ.ค.'!AH17="","",'พ.ค.'!AH17),IF('พ.ค.'!AH47="","",'พ.ค.'!AH47))</f>
        <v/>
      </c>
      <c r="AK17" s="188" t="str">
        <f>IF($B$2=1,IF('พ.ค.'!AI17="","",'พ.ค.'!AI17),IF('พ.ค.'!AI47="","",'พ.ค.'!AI47))</f>
        <v/>
      </c>
      <c r="AL17" s="187">
        <f t="shared" si="11"/>
        <v>14</v>
      </c>
      <c r="AM17" s="188"/>
      <c r="AN17" s="188" t="str">
        <f>IF($B$2=1,IF('มิ.ย.'!D17="","",'มิ.ย.'!D17),IF('มิ.ย.'!D47="","",'มิ.ย.'!D47))</f>
        <v/>
      </c>
      <c r="AO17" s="188" t="str">
        <f>IF($B$2=1,IF('มิ.ย.'!E17="","",'มิ.ย.'!E17),IF('มิ.ย.'!E47="","",'มิ.ย.'!E47))</f>
        <v/>
      </c>
      <c r="AP17" s="188" t="str">
        <f>IF($B$2=1,IF('มิ.ย.'!F17="","",'มิ.ย.'!F17),IF('มิ.ย.'!F47="","",'มิ.ย.'!F47))</f>
        <v/>
      </c>
      <c r="AQ17" s="188" t="str">
        <f>IF($B$2=1,IF('มิ.ย.'!G17="","",'มิ.ย.'!G17),IF('มิ.ย.'!G47="","",'มิ.ย.'!G47))</f>
        <v/>
      </c>
      <c r="AR17" s="188" t="str">
        <f>IF($B$2=1,IF('มิ.ย.'!H17="","",'มิ.ย.'!H17),IF('มิ.ย.'!H47="","",'มิ.ย.'!H47))</f>
        <v/>
      </c>
      <c r="AS17" s="188" t="str">
        <f>IF($B$2=1,IF('มิ.ย.'!I17="","",'มิ.ย.'!I17),IF('มิ.ย.'!I47="","",'มิ.ย.'!I47))</f>
        <v/>
      </c>
      <c r="AT17" s="188" t="str">
        <f>IF($B$2=1,IF('มิ.ย.'!J17="","",'มิ.ย.'!J17),IF('มิ.ย.'!J47="","",'มิ.ย.'!J47))</f>
        <v/>
      </c>
      <c r="AU17" s="188" t="str">
        <f>IF($B$2=1,IF('มิ.ย.'!K17="","",'มิ.ย.'!K17),IF('มิ.ย.'!K47="","",'มิ.ย.'!K47))</f>
        <v/>
      </c>
      <c r="AV17" s="188" t="str">
        <f>IF($B$2=1,IF('มิ.ย.'!L17="","",'มิ.ย.'!L17),IF('มิ.ย.'!L47="","",'มิ.ย.'!L47))</f>
        <v/>
      </c>
      <c r="AW17" s="188" t="str">
        <f>IF($B$2=1,IF('มิ.ย.'!M17="","",'มิ.ย.'!M17),IF('มิ.ย.'!M47="","",'มิ.ย.'!M47))</f>
        <v/>
      </c>
      <c r="AX17" s="188" t="str">
        <f>IF($B$2=1,IF('มิ.ย.'!N17="","",'มิ.ย.'!N17),IF('มิ.ย.'!N47="","",'มิ.ย.'!N47))</f>
        <v/>
      </c>
      <c r="AY17" s="188" t="str">
        <f>IF($B$2=1,IF('มิ.ย.'!O17="","",'มิ.ย.'!O17),IF('มิ.ย.'!O47="","",'มิ.ย.'!O47))</f>
        <v/>
      </c>
      <c r="AZ17" s="188" t="str">
        <f>IF($B$2=1,IF('มิ.ย.'!P17="","",'มิ.ย.'!P17),IF('มิ.ย.'!P47="","",'มิ.ย.'!P47))</f>
        <v/>
      </c>
      <c r="BA17" s="188" t="str">
        <f>IF($B$2=1,IF('มิ.ย.'!Q17="","",'มิ.ย.'!Q17),IF('มิ.ย.'!Q47="","",'มิ.ย.'!Q47))</f>
        <v/>
      </c>
      <c r="BB17" s="188" t="str">
        <f>IF($B$2=1,IF('มิ.ย.'!R17="","",'มิ.ย.'!R17),IF('มิ.ย.'!R47="","",'มิ.ย.'!R47))</f>
        <v/>
      </c>
      <c r="BC17" s="188" t="str">
        <f>IF($B$2=1,IF('มิ.ย.'!S17="","",'มิ.ย.'!S17),IF('มิ.ย.'!S47="","",'มิ.ย.'!S47))</f>
        <v/>
      </c>
      <c r="BD17" s="188" t="str">
        <f>IF($B$2=1,IF('มิ.ย.'!T17="","",'มิ.ย.'!T17),IF('มิ.ย.'!T47="","",'มิ.ย.'!T47))</f>
        <v/>
      </c>
      <c r="BE17" s="188" t="str">
        <f>IF($B$2=1,IF('มิ.ย.'!U17="","",'มิ.ย.'!U17),IF('มิ.ย.'!U47="","",'มิ.ย.'!U47))</f>
        <v/>
      </c>
      <c r="BF17" s="188" t="str">
        <f>IF($B$2=1,IF('มิ.ย.'!V17="","",'มิ.ย.'!V17),IF('มิ.ย.'!V47="","",'มิ.ย.'!V47))</f>
        <v/>
      </c>
      <c r="BG17" s="188" t="str">
        <f>IF($B$2=1,IF('มิ.ย.'!W17="","",'มิ.ย.'!W17),IF('มิ.ย.'!W47="","",'มิ.ย.'!W47))</f>
        <v/>
      </c>
      <c r="BH17" s="188" t="str">
        <f>IF($B$2=1,IF('มิ.ย.'!X17="","",'มิ.ย.'!X17),IF('มิ.ย.'!X47="","",'มิ.ย.'!X47))</f>
        <v/>
      </c>
      <c r="BI17" s="188" t="str">
        <f>IF($B$2=1,IF('มิ.ย.'!Y17="","",'มิ.ย.'!Y17),IF('มิ.ย.'!Y47="","",'มิ.ย.'!Y47))</f>
        <v/>
      </c>
      <c r="BJ17" s="188" t="str">
        <f>IF($B$2=1,IF('มิ.ย.'!Z17="","",'มิ.ย.'!Z17),IF('มิ.ย.'!Z47="","",'มิ.ย.'!Z47))</f>
        <v/>
      </c>
      <c r="BK17" s="188" t="str">
        <f>IF($B$2=1,IF('มิ.ย.'!AA17="","",'มิ.ย.'!AA17),IF('มิ.ย.'!AA47="","",'มิ.ย.'!AA47))</f>
        <v/>
      </c>
      <c r="BL17" s="188" t="str">
        <f>IF($B$2=1,IF('มิ.ย.'!AB17="","",'มิ.ย.'!AB17),IF('มิ.ย.'!AB47="","",'มิ.ย.'!AB47))</f>
        <v/>
      </c>
      <c r="BM17" s="188" t="str">
        <f>IF($B$2=1,IF('มิ.ย.'!AC17="","",'มิ.ย.'!AC17),IF('มิ.ย.'!AC47="","",'มิ.ย.'!AC47))</f>
        <v/>
      </c>
      <c r="BN17" s="188" t="str">
        <f>IF($B$2=1,IF('มิ.ย.'!AD17="","",'มิ.ย.'!AD17),IF('มิ.ย.'!AD47="","",'มิ.ย.'!AD47))</f>
        <v/>
      </c>
      <c r="BO17" s="188" t="str">
        <f>IF($B$2=1,IF('มิ.ย.'!AE17="","",'มิ.ย.'!AE17),IF('มิ.ย.'!AE47="","",'มิ.ย.'!AE47))</f>
        <v/>
      </c>
      <c r="BP17" s="188" t="str">
        <f>IF($B$2=1,IF('มิ.ย.'!AF17="","",'มิ.ย.'!AF17),IF('มิ.ย.'!AF47="","",'มิ.ย.'!AF47))</f>
        <v/>
      </c>
      <c r="BQ17" s="188" t="str">
        <f>IF($B$2=1,IF('มิ.ย.'!AG17="","",'มิ.ย.'!AG17),IF('มิ.ย.'!AG47="","",'มิ.ย.'!AG47))</f>
        <v/>
      </c>
      <c r="BR17" s="188" t="str">
        <f>IF($B$2=1,IF('มิ.ย.'!AH17="","",'มิ.ย.'!AH17),IF('มิ.ย.'!AH47="","",'มิ.ย.'!AH47))</f>
        <v/>
      </c>
      <c r="BS17" s="188" t="str">
        <f>IF($B$2=1,IF('มิ.ย.'!AI17="","",'มิ.ย.'!AI17),IF('มิ.ย.'!AI47="","",'มิ.ย.'!AI47))</f>
        <v/>
      </c>
      <c r="BT17" s="187">
        <f t="shared" si="12"/>
        <v>14</v>
      </c>
      <c r="BU17" s="188"/>
      <c r="BV17" s="188" t="str">
        <f>IF($B$2=1,IF('ก.ค.'!D17="","",'ก.ค.'!D17),IF('ก.ค.'!D47="","",'ก.ค.'!D47))</f>
        <v/>
      </c>
      <c r="BW17" s="188" t="str">
        <f>IF($B$2=1,IF('ก.ค.'!E17="","",'ก.ค.'!E17),IF('ก.ค.'!E47="","",'ก.ค.'!E47))</f>
        <v/>
      </c>
      <c r="BX17" s="188" t="str">
        <f>IF($B$2=1,IF('ก.ค.'!F17="","",'ก.ค.'!F17),IF('ก.ค.'!F47="","",'ก.ค.'!F47))</f>
        <v/>
      </c>
      <c r="BY17" s="188" t="str">
        <f>IF($B$2=1,IF('ก.ค.'!G17="","",'ก.ค.'!G17),IF('ก.ค.'!G47="","",'ก.ค.'!G47))</f>
        <v/>
      </c>
      <c r="BZ17" s="188" t="str">
        <f>IF($B$2=1,IF('ก.ค.'!H17="","",'ก.ค.'!H17),IF('ก.ค.'!H47="","",'ก.ค.'!H47))</f>
        <v/>
      </c>
      <c r="CA17" s="188" t="str">
        <f>IF($B$2=1,IF('ก.ค.'!I17="","",'ก.ค.'!I17),IF('ก.ค.'!I47="","",'ก.ค.'!I47))</f>
        <v/>
      </c>
      <c r="CB17" s="188" t="str">
        <f>IF($B$2=1,IF('ก.ค.'!J17="","",'ก.ค.'!J17),IF('ก.ค.'!J47="","",'ก.ค.'!J47))</f>
        <v/>
      </c>
      <c r="CC17" s="188" t="str">
        <f>IF($B$2=1,IF('ก.ค.'!K17="","",'ก.ค.'!K17),IF('ก.ค.'!K47="","",'ก.ค.'!K47))</f>
        <v/>
      </c>
      <c r="CD17" s="188" t="str">
        <f>IF($B$2=1,IF('ก.ค.'!L17="","",'ก.ค.'!L17),IF('ก.ค.'!L47="","",'ก.ค.'!L47))</f>
        <v/>
      </c>
      <c r="CE17" s="188" t="str">
        <f>IF($B$2=1,IF('ก.ค.'!M17="","",'ก.ค.'!M17),IF('ก.ค.'!M47="","",'ก.ค.'!M47))</f>
        <v/>
      </c>
      <c r="CF17" s="188" t="str">
        <f>IF($B$2=1,IF('ก.ค.'!N17="","",'ก.ค.'!N17),IF('ก.ค.'!N47="","",'ก.ค.'!N47))</f>
        <v/>
      </c>
      <c r="CG17" s="188" t="str">
        <f>IF($B$2=1,IF('ก.ค.'!O17="","",'ก.ค.'!O17),IF('ก.ค.'!O47="","",'ก.ค.'!O47))</f>
        <v/>
      </c>
      <c r="CH17" s="188" t="str">
        <f>IF($B$2=1,IF('ก.ค.'!P17="","",'ก.ค.'!P17),IF('ก.ค.'!P47="","",'ก.ค.'!P47))</f>
        <v/>
      </c>
      <c r="CI17" s="188" t="str">
        <f>IF($B$2=1,IF('ก.ค.'!Q17="","",'ก.ค.'!Q17),IF('ก.ค.'!Q47="","",'ก.ค.'!Q47))</f>
        <v/>
      </c>
      <c r="CJ17" s="188" t="str">
        <f>IF($B$2=1,IF('ก.ค.'!R17="","",'ก.ค.'!R17),IF('ก.ค.'!R47="","",'ก.ค.'!R47))</f>
        <v/>
      </c>
      <c r="CK17" s="188" t="str">
        <f>IF($B$2=1,IF('ก.ค.'!S17="","",'ก.ค.'!S17),IF('ก.ค.'!S47="","",'ก.ค.'!S47))</f>
        <v/>
      </c>
      <c r="CL17" s="188" t="str">
        <f>IF($B$2=1,IF('ก.ค.'!T17="","",'ก.ค.'!T17),IF('ก.ค.'!T47="","",'ก.ค.'!T47))</f>
        <v/>
      </c>
      <c r="CM17" s="188" t="str">
        <f>IF($B$2=1,IF('ก.ค.'!U17="","",'ก.ค.'!U17),IF('ก.ค.'!U47="","",'ก.ค.'!U47))</f>
        <v/>
      </c>
      <c r="CN17" s="188" t="str">
        <f>IF($B$2=1,IF('ก.ค.'!V17="","",'ก.ค.'!V17),IF('ก.ค.'!V47="","",'ก.ค.'!V47))</f>
        <v/>
      </c>
      <c r="CO17" s="188" t="str">
        <f>IF($B$2=1,IF('ก.ค.'!W17="","",'ก.ค.'!W17),IF('ก.ค.'!W47="","",'ก.ค.'!W47))</f>
        <v/>
      </c>
      <c r="CP17" s="188" t="str">
        <f>IF($B$2=1,IF('ก.ค.'!X17="","",'ก.ค.'!X17),IF('ก.ค.'!X47="","",'ก.ค.'!X47))</f>
        <v/>
      </c>
      <c r="CQ17" s="188" t="str">
        <f>IF($B$2=1,IF('ก.ค.'!Y17="","",'ก.ค.'!Y17),IF('ก.ค.'!Y47="","",'ก.ค.'!Y47))</f>
        <v/>
      </c>
      <c r="CR17" s="188" t="str">
        <f>IF($B$2=1,IF('ก.ค.'!Z17="","",'ก.ค.'!Z17),IF('ก.ค.'!Z47="","",'ก.ค.'!Z47))</f>
        <v/>
      </c>
      <c r="CS17" s="188" t="str">
        <f>IF($B$2=1,IF('ก.ค.'!AA17="","",'ก.ค.'!AA17),IF('ก.ค.'!AA47="","",'ก.ค.'!AA47))</f>
        <v/>
      </c>
      <c r="CT17" s="188" t="str">
        <f>IF($B$2=1,IF('ก.ค.'!AB17="","",'ก.ค.'!AB17),IF('ก.ค.'!AB47="","",'ก.ค.'!AB47))</f>
        <v/>
      </c>
      <c r="CU17" s="188" t="str">
        <f>IF($B$2=1,IF('ก.ค.'!AC17="","",'ก.ค.'!AC17),IF('ก.ค.'!AC47="","",'ก.ค.'!AC47))</f>
        <v/>
      </c>
      <c r="CV17" s="188" t="str">
        <f>IF($B$2=1,IF('ก.ค.'!AD17="","",'ก.ค.'!AD17),IF('ก.ค.'!AD47="","",'ก.ค.'!AD47))</f>
        <v/>
      </c>
      <c r="CW17" s="188" t="str">
        <f>IF($B$2=1,IF('ก.ค.'!AE17="","",'ก.ค.'!AE17),IF('ก.ค.'!AE47="","",'ก.ค.'!AE47))</f>
        <v/>
      </c>
      <c r="CX17" s="188" t="str">
        <f>IF($B$2=1,IF('ก.ค.'!AF17="","",'ก.ค.'!AF17),IF('ก.ค.'!AF47="","",'ก.ค.'!AF47))</f>
        <v/>
      </c>
      <c r="CY17" s="188" t="str">
        <f>IF($B$2=1,IF('ก.ค.'!AG17="","",'ก.ค.'!AG17),IF('ก.ค.'!AG47="","",'ก.ค.'!AG47))</f>
        <v/>
      </c>
      <c r="CZ17" s="188" t="str">
        <f>IF($B$2=1,IF('ก.ค.'!AH17="","",'ก.ค.'!AH17),IF('ก.ค.'!AH47="","",'ก.ค.'!AH47))</f>
        <v/>
      </c>
      <c r="DA17" s="188" t="str">
        <f>IF($B$2=1,IF('ก.ค.'!AI17="","",'ก.ค.'!AI17),IF('ก.ค.'!AI47="","",'ก.ค.'!AI47))</f>
        <v/>
      </c>
      <c r="DB17" s="187">
        <f t="shared" si="13"/>
        <v>14</v>
      </c>
      <c r="DC17" s="188"/>
      <c r="DD17" s="188" t="str">
        <f>IF($B$2=1,IF('ส.ค.'!D17="","",'ส.ค.'!D17),IF('ส.ค.'!D47="","",'ส.ค.'!D47))</f>
        <v/>
      </c>
      <c r="DE17" s="188" t="str">
        <f>IF($B$2=1,IF('ส.ค.'!E17="","",'ส.ค.'!E17),IF('ส.ค.'!E47="","",'ส.ค.'!E47))</f>
        <v/>
      </c>
      <c r="DF17" s="188" t="str">
        <f>IF($B$2=1,IF('ส.ค.'!F17="","",'ส.ค.'!F17),IF('ส.ค.'!F47="","",'ส.ค.'!F47))</f>
        <v/>
      </c>
      <c r="DG17" s="188" t="str">
        <f>IF($B$2=1,IF('ส.ค.'!G17="","",'ส.ค.'!G17),IF('ส.ค.'!G47="","",'ส.ค.'!G47))</f>
        <v/>
      </c>
      <c r="DH17" s="188" t="str">
        <f>IF($B$2=1,IF('ส.ค.'!H17="","",'ส.ค.'!H17),IF('ส.ค.'!H47="","",'ส.ค.'!H47))</f>
        <v/>
      </c>
      <c r="DI17" s="188" t="str">
        <f>IF($B$2=1,IF('ส.ค.'!I17="","",'ส.ค.'!I17),IF('ส.ค.'!I47="","",'ส.ค.'!I47))</f>
        <v/>
      </c>
      <c r="DJ17" s="188" t="str">
        <f>IF($B$2=1,IF('ส.ค.'!J17="","",'ส.ค.'!J17),IF('ส.ค.'!J47="","",'ส.ค.'!J47))</f>
        <v/>
      </c>
      <c r="DK17" s="188" t="str">
        <f>IF($B$2=1,IF('ส.ค.'!K17="","",'ส.ค.'!K17),IF('ส.ค.'!K47="","",'ส.ค.'!K47))</f>
        <v/>
      </c>
      <c r="DL17" s="188" t="str">
        <f>IF($B$2=1,IF('ส.ค.'!L17="","",'ส.ค.'!L17),IF('ส.ค.'!L47="","",'ส.ค.'!L47))</f>
        <v/>
      </c>
      <c r="DM17" s="188" t="str">
        <f>IF($B$2=1,IF('ส.ค.'!M17="","",'ส.ค.'!M17),IF('ส.ค.'!M47="","",'ส.ค.'!M47))</f>
        <v/>
      </c>
      <c r="DN17" s="188" t="str">
        <f>IF($B$2=1,IF('ส.ค.'!N17="","",'ส.ค.'!N17),IF('ส.ค.'!N47="","",'ส.ค.'!N47))</f>
        <v/>
      </c>
      <c r="DO17" s="188" t="str">
        <f>IF($B$2=1,IF('ส.ค.'!O17="","",'ส.ค.'!O17),IF('ส.ค.'!O47="","",'ส.ค.'!O47))</f>
        <v/>
      </c>
      <c r="DP17" s="188" t="str">
        <f>IF($B$2=1,IF('ส.ค.'!P17="","",'ส.ค.'!P17),IF('ส.ค.'!P47="","",'ส.ค.'!P47))</f>
        <v/>
      </c>
      <c r="DQ17" s="188" t="str">
        <f>IF($B$2=1,IF('ส.ค.'!Q17="","",'ส.ค.'!Q17),IF('ส.ค.'!Q47="","",'ส.ค.'!Q47))</f>
        <v/>
      </c>
      <c r="DR17" s="188" t="str">
        <f>IF($B$2=1,IF('ส.ค.'!R17="","",'ส.ค.'!R17),IF('ส.ค.'!R47="","",'ส.ค.'!R47))</f>
        <v/>
      </c>
      <c r="DS17" s="188" t="str">
        <f>IF($B$2=1,IF('ส.ค.'!S17="","",'ส.ค.'!S17),IF('ส.ค.'!S47="","",'ส.ค.'!S47))</f>
        <v/>
      </c>
      <c r="DT17" s="188" t="str">
        <f>IF($B$2=1,IF('ส.ค.'!T17="","",'ส.ค.'!T17),IF('ส.ค.'!T47="","",'ส.ค.'!T47))</f>
        <v/>
      </c>
      <c r="DU17" s="188" t="str">
        <f>IF($B$2=1,IF('ส.ค.'!U17="","",'ส.ค.'!U17),IF('ส.ค.'!U47="","",'ส.ค.'!U47))</f>
        <v/>
      </c>
      <c r="DV17" s="188" t="str">
        <f>IF($B$2=1,IF('ส.ค.'!V17="","",'ส.ค.'!V17),IF('ส.ค.'!V47="","",'ส.ค.'!V47))</f>
        <v/>
      </c>
      <c r="DW17" s="188" t="str">
        <f>IF($B$2=1,IF('ส.ค.'!W17="","",'ส.ค.'!W17),IF('ส.ค.'!W47="","",'ส.ค.'!W47))</f>
        <v/>
      </c>
      <c r="DX17" s="188" t="str">
        <f>IF($B$2=1,IF('ส.ค.'!X17="","",'ส.ค.'!X17),IF('ส.ค.'!X47="","",'ส.ค.'!X47))</f>
        <v/>
      </c>
      <c r="DY17" s="188" t="str">
        <f>IF($B$2=1,IF('ส.ค.'!Y17="","",'ส.ค.'!Y17),IF('ส.ค.'!Y47="","",'ส.ค.'!Y47))</f>
        <v/>
      </c>
      <c r="DZ17" s="188" t="str">
        <f>IF($B$2=1,IF('ส.ค.'!Z17="","",'ส.ค.'!Z17),IF('ส.ค.'!Z47="","",'ส.ค.'!Z47))</f>
        <v/>
      </c>
      <c r="EA17" s="188" t="str">
        <f>IF($B$2=1,IF('ส.ค.'!AA17="","",'ส.ค.'!AA17),IF('ส.ค.'!AA47="","",'ส.ค.'!AA47))</f>
        <v/>
      </c>
      <c r="EB17" s="188" t="str">
        <f>IF($B$2=1,IF('ส.ค.'!AB17="","",'ส.ค.'!AB17),IF('ส.ค.'!AB47="","",'ส.ค.'!AB47))</f>
        <v/>
      </c>
      <c r="EC17" s="188" t="str">
        <f>IF($B$2=1,IF('ส.ค.'!AC17="","",'ส.ค.'!AC17),IF('ส.ค.'!AC47="","",'ส.ค.'!AC47))</f>
        <v/>
      </c>
      <c r="ED17" s="188" t="str">
        <f>IF($B$2=1,IF('ส.ค.'!AD17="","",'ส.ค.'!AD17),IF('ส.ค.'!AD47="","",'ส.ค.'!AD47))</f>
        <v/>
      </c>
      <c r="EE17" s="188" t="str">
        <f>IF($B$2=1,IF('ส.ค.'!AE17="","",'ส.ค.'!AE17),IF('ส.ค.'!AE47="","",'ส.ค.'!AE47))</f>
        <v/>
      </c>
      <c r="EF17" s="188" t="str">
        <f>IF($B$2=1,IF('ส.ค.'!AF17="","",'ส.ค.'!AF17),IF('ส.ค.'!AF47="","",'ส.ค.'!AF47))</f>
        <v/>
      </c>
      <c r="EG17" s="188" t="str">
        <f>IF($B$2=1,IF('ส.ค.'!AG17="","",'ส.ค.'!AG17),IF('ส.ค.'!AG47="","",'ส.ค.'!AG47))</f>
        <v/>
      </c>
      <c r="EH17" s="188" t="str">
        <f>IF($B$2=1,IF('ส.ค.'!AH17="","",'ส.ค.'!AH17),IF('ส.ค.'!AH47="","",'ส.ค.'!AH47))</f>
        <v/>
      </c>
      <c r="EI17" s="188" t="str">
        <f>IF($B$2=1,IF('ส.ค.'!AI17="","",'ส.ค.'!AI17),IF('ส.ค.'!AI47="","",'ส.ค.'!AI47))</f>
        <v/>
      </c>
      <c r="EJ17" s="187">
        <f t="shared" si="14"/>
        <v>14</v>
      </c>
      <c r="EK17" s="188"/>
      <c r="EL17" s="188" t="str">
        <f>IF($B$2=1,IF('ก.ย.'!D17="","",'ก.ย.'!D17),IF('ก.ย.'!D47="","",'ก.ย.'!D47))</f>
        <v/>
      </c>
      <c r="EM17" s="188" t="str">
        <f>IF($B$2=1,IF('ก.ย.'!E17="","",'ก.ย.'!E17),IF('ก.ย.'!E47="","",'ก.ย.'!E47))</f>
        <v/>
      </c>
      <c r="EN17" s="188" t="str">
        <f>IF($B$2=1,IF('ก.ย.'!F17="","",'ก.ย.'!F17),IF('ก.ย.'!F47="","",'ก.ย.'!F47))</f>
        <v/>
      </c>
      <c r="EO17" s="188" t="str">
        <f>IF($B$2=1,IF('ก.ย.'!G17="","",'ก.ย.'!G17),IF('ก.ย.'!G47="","",'ก.ย.'!G47))</f>
        <v/>
      </c>
      <c r="EP17" s="188" t="str">
        <f>IF($B$2=1,IF('ก.ย.'!H17="","",'ก.ย.'!H17),IF('ก.ย.'!H47="","",'ก.ย.'!H47))</f>
        <v/>
      </c>
      <c r="EQ17" s="188" t="str">
        <f>IF($B$2=1,IF('ก.ย.'!I17="","",'ก.ย.'!I17),IF('ก.ย.'!I47="","",'ก.ย.'!I47))</f>
        <v/>
      </c>
      <c r="ER17" s="188" t="str">
        <f>IF($B$2=1,IF('ก.ย.'!J17="","",'ก.ย.'!J17),IF('ก.ย.'!J47="","",'ก.ย.'!J47))</f>
        <v/>
      </c>
      <c r="ES17" s="188" t="str">
        <f>IF($B$2=1,IF('ก.ย.'!K17="","",'ก.ย.'!K17),IF('ก.ย.'!K47="","",'ก.ย.'!K47))</f>
        <v/>
      </c>
      <c r="ET17" s="188" t="str">
        <f>IF($B$2=1,IF('ก.ย.'!L17="","",'ก.ย.'!L17),IF('ก.ย.'!L47="","",'ก.ย.'!L47))</f>
        <v/>
      </c>
      <c r="EU17" s="188" t="str">
        <f>IF($B$2=1,IF('ก.ย.'!M17="","",'ก.ย.'!M17),IF('ก.ย.'!M47="","",'ก.ย.'!M47))</f>
        <v/>
      </c>
      <c r="EV17" s="188" t="str">
        <f>IF($B$2=1,IF('ก.ย.'!N17="","",'ก.ย.'!N17),IF('ก.ย.'!N47="","",'ก.ย.'!N47))</f>
        <v/>
      </c>
      <c r="EW17" s="188" t="str">
        <f>IF($B$2=1,IF('ก.ย.'!O17="","",'ก.ย.'!O17),IF('ก.ย.'!O47="","",'ก.ย.'!O47))</f>
        <v/>
      </c>
      <c r="EX17" s="188" t="str">
        <f>IF($B$2=1,IF('ก.ย.'!P17="","",'ก.ย.'!P17),IF('ก.ย.'!P47="","",'ก.ย.'!P47))</f>
        <v/>
      </c>
      <c r="EY17" s="188" t="str">
        <f>IF($B$2=1,IF('ก.ย.'!Q17="","",'ก.ย.'!Q17),IF('ก.ย.'!Q47="","",'ก.ย.'!Q47))</f>
        <v/>
      </c>
      <c r="EZ17" s="188" t="str">
        <f>IF($B$2=1,IF('ก.ย.'!R17="","",'ก.ย.'!R17),IF('ก.ย.'!R47="","",'ก.ย.'!R47))</f>
        <v/>
      </c>
      <c r="FA17" s="188" t="str">
        <f>IF($B$2=1,IF('ก.ย.'!S17="","",'ก.ย.'!S17),IF('ก.ย.'!S47="","",'ก.ย.'!S47))</f>
        <v/>
      </c>
      <c r="FB17" s="188" t="str">
        <f>IF($B$2=1,IF('ก.ย.'!T17="","",'ก.ย.'!T17),IF('ก.ย.'!T47="","",'ก.ย.'!T47))</f>
        <v/>
      </c>
      <c r="FC17" s="188" t="str">
        <f>IF($B$2=1,IF('ก.ย.'!U17="","",'ก.ย.'!U17),IF('ก.ย.'!U47="","",'ก.ย.'!U47))</f>
        <v/>
      </c>
      <c r="FD17" s="188" t="str">
        <f>IF($B$2=1,IF('ก.ย.'!V17="","",'ก.ย.'!V17),IF('ก.ย.'!V47="","",'ก.ย.'!V47))</f>
        <v/>
      </c>
      <c r="FE17" s="188" t="str">
        <f>IF($B$2=1,IF('ก.ย.'!W17="","",'ก.ย.'!W17),IF('ก.ย.'!W47="","",'ก.ย.'!W47))</f>
        <v/>
      </c>
      <c r="FF17" s="188" t="str">
        <f>IF($B$2=1,IF('ก.ย.'!X17="","",'ก.ย.'!X17),IF('ก.ย.'!X47="","",'ก.ย.'!X47))</f>
        <v/>
      </c>
      <c r="FG17" s="188" t="str">
        <f>IF($B$2=1,IF('ก.ย.'!Y17="","",'ก.ย.'!Y17),IF('ก.ย.'!Y47="","",'ก.ย.'!Y47))</f>
        <v/>
      </c>
      <c r="FH17" s="188" t="str">
        <f>IF($B$2=1,IF('ก.ย.'!Z17="","",'ก.ย.'!Z17),IF('ก.ย.'!Z47="","",'ก.ย.'!Z47))</f>
        <v/>
      </c>
      <c r="FI17" s="188" t="str">
        <f>IF($B$2=1,IF('ก.ย.'!AA17="","",'ก.ย.'!AA17),IF('ก.ย.'!AA47="","",'ก.ย.'!AA47))</f>
        <v/>
      </c>
      <c r="FJ17" s="188" t="str">
        <f>IF($B$2=1,IF('ก.ย.'!AB17="","",'ก.ย.'!AB17),IF('ก.ย.'!AB47="","",'ก.ย.'!AB47))</f>
        <v/>
      </c>
      <c r="FK17" s="188" t="str">
        <f>IF($B$2=1,IF('ก.ย.'!AC17="","",'ก.ย.'!AC17),IF('ก.ย.'!AC47="","",'ก.ย.'!AC47))</f>
        <v/>
      </c>
      <c r="FL17" s="188" t="str">
        <f>IF($B$2=1,IF('ก.ย.'!AD17="","",'ก.ย.'!AD17),IF('ก.ย.'!AD47="","",'ก.ย.'!AD47))</f>
        <v/>
      </c>
      <c r="FM17" s="188" t="str">
        <f>IF($B$2=1,IF('ก.ย.'!AE17="","",'ก.ย.'!AE17),IF('ก.ย.'!AE47="","",'ก.ย.'!AE47))</f>
        <v/>
      </c>
      <c r="FN17" s="188" t="str">
        <f>IF($B$2=1,IF('ก.ย.'!AF17="","",'ก.ย.'!AF17),IF('ก.ย.'!AF47="","",'ก.ย.'!AF47))</f>
        <v/>
      </c>
      <c r="FO17" s="188" t="str">
        <f>IF($B$2=1,IF('ก.ย.'!AG17="","",'ก.ย.'!AG17),IF('ก.ย.'!AG47="","",'ก.ย.'!AG47))</f>
        <v/>
      </c>
      <c r="FP17" s="188" t="str">
        <f>IF($B$2=1,IF('ก.ย.'!AH17="","",'ก.ย.'!AH17),IF('ก.ย.'!AH47="","",'ก.ย.'!AH47))</f>
        <v/>
      </c>
      <c r="FQ17" s="188" t="str">
        <f>IF($B$2=1,IF('ก.ย.'!AI17="","",'ก.ย.'!AI17),IF('ก.ย.'!AI47="","",'ก.ย.'!AI47))</f>
        <v/>
      </c>
      <c r="FR17" s="187">
        <f t="shared" si="15"/>
        <v>14</v>
      </c>
      <c r="FS17" s="188"/>
      <c r="FT17" s="188" t="str">
        <f>IF($B$2=1,IF('ต.ค.'!D17="","",'ต.ค.'!D17),IF('ต.ค.'!D47="","",'ต.ค.'!D47))</f>
        <v/>
      </c>
      <c r="FU17" s="188" t="str">
        <f>IF($B$2=1,IF('ต.ค.'!E17="","",'ต.ค.'!E17),IF('ต.ค.'!E47="","",'ต.ค.'!E47))</f>
        <v/>
      </c>
      <c r="FV17" s="188" t="str">
        <f>IF($B$2=1,IF('ต.ค.'!F17="","",'ต.ค.'!F17),IF('ต.ค.'!F47="","",'ต.ค.'!F47))</f>
        <v/>
      </c>
      <c r="FW17" s="188" t="str">
        <f>IF($B$2=1,IF('ต.ค.'!G17="","",'ต.ค.'!G17),IF('ต.ค.'!G47="","",'ต.ค.'!G47))</f>
        <v/>
      </c>
      <c r="FX17" s="188" t="str">
        <f>IF($B$2=1,IF('ต.ค.'!H17="","",'ต.ค.'!H17),IF('ต.ค.'!H47="","",'ต.ค.'!H47))</f>
        <v/>
      </c>
      <c r="FY17" s="188" t="str">
        <f>IF($B$2=1,IF('ต.ค.'!I17="","",'ต.ค.'!I17),IF('ต.ค.'!I47="","",'ต.ค.'!I47))</f>
        <v/>
      </c>
      <c r="FZ17" s="188" t="str">
        <f>IF($B$2=1,IF('ต.ค.'!J17="","",'ต.ค.'!J17),IF('ต.ค.'!J47="","",'ต.ค.'!J47))</f>
        <v/>
      </c>
      <c r="GA17" s="188" t="str">
        <f>IF($B$2=1,IF('ต.ค.'!K17="","",'ต.ค.'!K17),IF('ต.ค.'!K47="","",'ต.ค.'!K47))</f>
        <v/>
      </c>
      <c r="GB17" s="188" t="str">
        <f>IF($B$2=1,IF('ต.ค.'!L17="","",'ต.ค.'!L17),IF('ต.ค.'!L47="","",'ต.ค.'!L47))</f>
        <v/>
      </c>
      <c r="GC17" s="188" t="str">
        <f>IF($B$2=1,IF('ต.ค.'!M17="","",'ต.ค.'!M17),IF('ต.ค.'!M47="","",'ต.ค.'!M47))</f>
        <v/>
      </c>
      <c r="GD17" s="188" t="str">
        <f>IF($B$2=1,IF('ต.ค.'!N17="","",'ต.ค.'!N17),IF('ต.ค.'!N47="","",'ต.ค.'!N47))</f>
        <v/>
      </c>
      <c r="GE17" s="188" t="str">
        <f>IF($B$2=1,IF('ต.ค.'!O17="","",'ต.ค.'!O17),IF('ต.ค.'!O47="","",'ต.ค.'!O47))</f>
        <v/>
      </c>
      <c r="GF17" s="188" t="str">
        <f>IF($B$2=1,IF('ต.ค.'!P17="","",'ต.ค.'!P17),IF('ต.ค.'!P47="","",'ต.ค.'!P47))</f>
        <v/>
      </c>
      <c r="GG17" s="188" t="str">
        <f>IF($B$2=1,IF('ต.ค.'!Q17="","",'ต.ค.'!Q17),IF('ต.ค.'!Q47="","",'ต.ค.'!Q47))</f>
        <v/>
      </c>
      <c r="GH17" s="188" t="str">
        <f>IF($B$2=1,IF('ต.ค.'!R17="","",'ต.ค.'!R17),IF('ต.ค.'!R47="","",'ต.ค.'!R47))</f>
        <v/>
      </c>
      <c r="GI17" s="188" t="str">
        <f>IF($B$2=1,IF('ต.ค.'!S17="","",'ต.ค.'!S17),IF('ต.ค.'!S47="","",'ต.ค.'!S47))</f>
        <v/>
      </c>
      <c r="GJ17" s="188" t="str">
        <f>IF($B$2=1,IF('ต.ค.'!T17="","",'ต.ค.'!T17),IF('ต.ค.'!T47="","",'ต.ค.'!T47))</f>
        <v/>
      </c>
      <c r="GK17" s="188" t="str">
        <f>IF($B$2=1,IF('ต.ค.'!U17="","",'ต.ค.'!U17),IF('ต.ค.'!U47="","",'ต.ค.'!U47))</f>
        <v/>
      </c>
      <c r="GL17" s="188" t="str">
        <f>IF($B$2=1,IF('ต.ค.'!V17="","",'ต.ค.'!V17),IF('ต.ค.'!V47="","",'ต.ค.'!V47))</f>
        <v/>
      </c>
      <c r="GM17" s="188" t="str">
        <f>IF($B$2=1,IF('ต.ค.'!W17="","",'ต.ค.'!W17),IF('ต.ค.'!W47="","",'ต.ค.'!W47))</f>
        <v/>
      </c>
      <c r="GN17" s="188" t="str">
        <f>IF($B$2=1,IF('ต.ค.'!X17="","",'ต.ค.'!X17),IF('ต.ค.'!X47="","",'ต.ค.'!X47))</f>
        <v/>
      </c>
      <c r="GO17" s="188" t="str">
        <f>IF($B$2=1,IF('ต.ค.'!Y17="","",'ต.ค.'!Y17),IF('ต.ค.'!Y47="","",'ต.ค.'!Y47))</f>
        <v/>
      </c>
      <c r="GP17" s="188" t="str">
        <f>IF($B$2=1,IF('ต.ค.'!Z17="","",'ต.ค.'!Z17),IF('ต.ค.'!Z47="","",'ต.ค.'!Z47))</f>
        <v/>
      </c>
      <c r="GQ17" s="188" t="str">
        <f>IF($B$2=1,IF('ต.ค.'!AA17="","",'ต.ค.'!AA17),IF('ต.ค.'!AA47="","",'ต.ค.'!AA47))</f>
        <v/>
      </c>
      <c r="GR17" s="188" t="str">
        <f>IF($B$2=1,IF('ต.ค.'!AB17="","",'ต.ค.'!AB17),IF('ต.ค.'!AB47="","",'ต.ค.'!AB47))</f>
        <v/>
      </c>
      <c r="GS17" s="188" t="str">
        <f>IF($B$2=1,IF('ต.ค.'!AC17="","",'ต.ค.'!AC17),IF('ต.ค.'!AC47="","",'ต.ค.'!AC47))</f>
        <v/>
      </c>
      <c r="GT17" s="188" t="str">
        <f>IF($B$2=1,IF('ต.ค.'!AD17="","",'ต.ค.'!AD17),IF('ต.ค.'!AD47="","",'ต.ค.'!AD47))</f>
        <v/>
      </c>
      <c r="GU17" s="188" t="str">
        <f>IF($B$2=1,IF('ต.ค.'!AE17="","",'ต.ค.'!AE17),IF('ต.ค.'!AE47="","",'ต.ค.'!AE47))</f>
        <v/>
      </c>
      <c r="GV17" s="188" t="str">
        <f>IF($B$2=1,IF('ต.ค.'!AF17="","",'ต.ค.'!AF17),IF('ต.ค.'!AF47="","",'ต.ค.'!AF47))</f>
        <v/>
      </c>
      <c r="GW17" s="188" t="str">
        <f>IF($B$2=1,IF('ต.ค.'!AG17="","",'ต.ค.'!AG17),IF('ต.ค.'!AG47="","",'ต.ค.'!AG47))</f>
        <v/>
      </c>
      <c r="GX17" s="188" t="str">
        <f>IF($B$2=1,IF('ต.ค.'!AH17="","",'ต.ค.'!AH17),IF('ต.ค.'!AH47="","",'ต.ค.'!AH47))</f>
        <v/>
      </c>
      <c r="GY17" s="188" t="str">
        <f>IF($B$2=1,IF('ต.ค.'!AI17="","",'ต.ค.'!AI17),IF('ต.ค.'!AI47="","",'ต.ค.'!AI47))</f>
        <v/>
      </c>
      <c r="GZ17" s="187">
        <f t="shared" si="16"/>
        <v>14</v>
      </c>
      <c r="HA17" s="188"/>
      <c r="HB17" s="188" t="str">
        <f>IF($B$2=1,IF('พ.ย.'!D17="","",'พ.ย.'!D17),IF('พ.ย.'!D47="","",'พ.ย.'!D47))</f>
        <v/>
      </c>
      <c r="HC17" s="188" t="str">
        <f>IF($B$2=1,IF('พ.ย.'!E17="","",'พ.ย.'!E17),IF('พ.ย.'!E47="","",'พ.ย.'!E47))</f>
        <v/>
      </c>
      <c r="HD17" s="188" t="str">
        <f>IF($B$2=1,IF('พ.ย.'!F17="","",'พ.ย.'!F17),IF('พ.ย.'!F47="","",'พ.ย.'!F47))</f>
        <v/>
      </c>
      <c r="HE17" s="188" t="str">
        <f>IF($B$2=1,IF('พ.ย.'!G17="","",'พ.ย.'!G17),IF('พ.ย.'!G47="","",'พ.ย.'!G47))</f>
        <v/>
      </c>
      <c r="HF17" s="188" t="str">
        <f>IF($B$2=1,IF('พ.ย.'!H17="","",'พ.ย.'!H17),IF('พ.ย.'!H47="","",'พ.ย.'!H47))</f>
        <v/>
      </c>
      <c r="HG17" s="188" t="str">
        <f>IF($B$2=1,IF('พ.ย.'!I17="","",'พ.ย.'!I17),IF('พ.ย.'!I47="","",'พ.ย.'!I47))</f>
        <v/>
      </c>
      <c r="HH17" s="188" t="str">
        <f>IF($B$2=1,IF('พ.ย.'!J17="","",'พ.ย.'!J17),IF('พ.ย.'!J47="","",'พ.ย.'!J47))</f>
        <v/>
      </c>
      <c r="HI17" s="188" t="str">
        <f>IF($B$2=1,IF('พ.ย.'!K17="","",'พ.ย.'!K17),IF('พ.ย.'!K47="","",'พ.ย.'!K47))</f>
        <v/>
      </c>
      <c r="HJ17" s="188" t="str">
        <f>IF($B$2=1,IF('พ.ย.'!L17="","",'พ.ย.'!L17),IF('พ.ย.'!L47="","",'พ.ย.'!L47))</f>
        <v/>
      </c>
      <c r="HK17" s="188" t="str">
        <f>IF($B$2=1,IF('พ.ย.'!M17="","",'พ.ย.'!M17),IF('พ.ย.'!M47="","",'พ.ย.'!M47))</f>
        <v/>
      </c>
      <c r="HL17" s="188" t="str">
        <f>IF($B$2=1,IF('พ.ย.'!N17="","",'พ.ย.'!N17),IF('พ.ย.'!N47="","",'พ.ย.'!N47))</f>
        <v/>
      </c>
      <c r="HM17" s="188" t="str">
        <f>IF($B$2=1,IF('พ.ย.'!O17="","",'พ.ย.'!O17),IF('พ.ย.'!O47="","",'พ.ย.'!O47))</f>
        <v/>
      </c>
      <c r="HN17" s="188" t="str">
        <f>IF($B$2=1,IF('พ.ย.'!P17="","",'พ.ย.'!P17),IF('พ.ย.'!P47="","",'พ.ย.'!P47))</f>
        <v/>
      </c>
      <c r="HO17" s="188" t="str">
        <f>IF($B$2=1,IF('พ.ย.'!Q17="","",'พ.ย.'!Q17),IF('พ.ย.'!Q47="","",'พ.ย.'!Q47))</f>
        <v/>
      </c>
      <c r="HP17" s="188" t="str">
        <f>IF($B$2=1,IF('พ.ย.'!R17="","",'พ.ย.'!R17),IF('พ.ย.'!R47="","",'พ.ย.'!R47))</f>
        <v/>
      </c>
      <c r="HQ17" s="188" t="str">
        <f>IF($B$2=1,IF('พ.ย.'!S17="","",'พ.ย.'!S17),IF('พ.ย.'!S47="","",'พ.ย.'!S47))</f>
        <v/>
      </c>
      <c r="HR17" s="188" t="str">
        <f>IF($B$2=1,IF('พ.ย.'!T17="","",'พ.ย.'!T17),IF('พ.ย.'!T47="","",'พ.ย.'!T47))</f>
        <v/>
      </c>
      <c r="HS17" s="188" t="str">
        <f>IF($B$2=1,IF('พ.ย.'!U17="","",'พ.ย.'!U17),IF('พ.ย.'!U47="","",'พ.ย.'!U47))</f>
        <v/>
      </c>
      <c r="HT17" s="188" t="str">
        <f>IF($B$2=1,IF('พ.ย.'!V17="","",'พ.ย.'!V17),IF('พ.ย.'!V47="","",'พ.ย.'!V47))</f>
        <v/>
      </c>
      <c r="HU17" s="188" t="str">
        <f>IF($B$2=1,IF('พ.ย.'!W17="","",'พ.ย.'!W17),IF('พ.ย.'!W47="","",'พ.ย.'!W47))</f>
        <v/>
      </c>
      <c r="HV17" s="188" t="str">
        <f>IF($B$2=1,IF('พ.ย.'!X17="","",'พ.ย.'!X17),IF('พ.ย.'!X47="","",'พ.ย.'!X47))</f>
        <v/>
      </c>
      <c r="HW17" s="188" t="str">
        <f>IF($B$2=1,IF('พ.ย.'!Y17="","",'พ.ย.'!Y17),IF('พ.ย.'!Y47="","",'พ.ย.'!Y47))</f>
        <v/>
      </c>
      <c r="HX17" s="188" t="str">
        <f>IF($B$2=1,IF('พ.ย.'!Z17="","",'พ.ย.'!Z17),IF('พ.ย.'!Z47="","",'พ.ย.'!Z47))</f>
        <v/>
      </c>
      <c r="HY17" s="188" t="str">
        <f>IF($B$2=1,IF('พ.ย.'!AA17="","",'พ.ย.'!AA17),IF('พ.ย.'!AA47="","",'พ.ย.'!AA47))</f>
        <v/>
      </c>
      <c r="HZ17" s="188" t="str">
        <f>IF($B$2=1,IF('พ.ย.'!AB17="","",'พ.ย.'!AB17),IF('พ.ย.'!AB47="","",'พ.ย.'!AB47))</f>
        <v/>
      </c>
      <c r="IA17" s="188" t="str">
        <f>IF($B$2=1,IF('พ.ย.'!AC17="","",'พ.ย.'!AC17),IF('พ.ย.'!AC47="","",'พ.ย.'!AC47))</f>
        <v/>
      </c>
      <c r="IB17" s="188" t="str">
        <f>IF($B$2=1,IF('พ.ย.'!AD17="","",'พ.ย.'!AD17),IF('พ.ย.'!AD47="","",'พ.ย.'!AD47))</f>
        <v/>
      </c>
      <c r="IC17" s="188" t="str">
        <f>IF($B$2=1,IF('พ.ย.'!AE17="","",'พ.ย.'!AE17),IF('พ.ย.'!AE47="","",'พ.ย.'!AE47))</f>
        <v/>
      </c>
      <c r="ID17" s="188" t="str">
        <f>IF($B$2=1,IF('พ.ย.'!AF17="","",'พ.ย.'!AF17),IF('พ.ย.'!AF47="","",'พ.ย.'!AF47))</f>
        <v/>
      </c>
      <c r="IE17" s="188" t="str">
        <f>IF($B$2=1,IF('พ.ย.'!AG17="","",'พ.ย.'!AG17),IF('พ.ย.'!AG47="","",'พ.ย.'!AG47))</f>
        <v/>
      </c>
      <c r="IF17" s="188" t="str">
        <f>IF($B$2=1,IF('พ.ย.'!AH17="","",'พ.ย.'!AH17),IF('พ.ย.'!AH47="","",'พ.ย.'!AH47))</f>
        <v/>
      </c>
      <c r="IG17" s="188" t="str">
        <f>IF($B$2=1,IF('พ.ย.'!AI17="","",'พ.ย.'!AI17),IF('พ.ย.'!AI47="","",'พ.ย.'!AI47))</f>
        <v/>
      </c>
      <c r="IH17" s="187">
        <f t="shared" si="17"/>
        <v>14</v>
      </c>
      <c r="II17" s="188"/>
      <c r="IJ17" s="188" t="str">
        <f>IF($B$2=1,IF('ธ.ค.'!D17="","",'ธ.ค.'!D17),IF('ธ.ค.'!D47="","",'ธ.ค.'!D47))</f>
        <v/>
      </c>
      <c r="IK17" s="188" t="str">
        <f>IF($B$2=1,IF('ธ.ค.'!E17="","",'ธ.ค.'!E17),IF('ธ.ค.'!E47="","",'ธ.ค.'!E47))</f>
        <v/>
      </c>
      <c r="IL17" s="188" t="str">
        <f>IF($B$2=1,IF('ธ.ค.'!F17="","",'ธ.ค.'!F17),IF('ธ.ค.'!F47="","",'ธ.ค.'!F47))</f>
        <v/>
      </c>
      <c r="IM17" s="188" t="str">
        <f>IF($B$2=1,IF('ธ.ค.'!G17="","",'ธ.ค.'!G17),IF('ธ.ค.'!G47="","",'ธ.ค.'!G47))</f>
        <v/>
      </c>
      <c r="IN17" s="188" t="str">
        <f>IF($B$2=1,IF('ธ.ค.'!H17="","",'ธ.ค.'!H17),IF('ธ.ค.'!H47="","",'ธ.ค.'!H47))</f>
        <v/>
      </c>
      <c r="IO17" s="188" t="str">
        <f>IF($B$2=1,IF('ธ.ค.'!I17="","",'ธ.ค.'!I17),IF('ธ.ค.'!I47="","",'ธ.ค.'!I47))</f>
        <v/>
      </c>
      <c r="IP17" s="188" t="str">
        <f>IF($B$2=1,IF('ธ.ค.'!J17="","",'ธ.ค.'!J17),IF('ธ.ค.'!J47="","",'ธ.ค.'!J47))</f>
        <v/>
      </c>
      <c r="IQ17" s="188" t="str">
        <f>IF($B$2=1,IF('ธ.ค.'!K17="","",'ธ.ค.'!K17),IF('ธ.ค.'!K47="","",'ธ.ค.'!K47))</f>
        <v/>
      </c>
      <c r="IR17" s="188" t="str">
        <f>IF($B$2=1,IF('ธ.ค.'!L17="","",'ธ.ค.'!L17),IF('ธ.ค.'!L47="","",'ธ.ค.'!L47))</f>
        <v/>
      </c>
      <c r="IS17" s="188" t="str">
        <f>IF($B$2=1,IF('ธ.ค.'!M17="","",'ธ.ค.'!M17),IF('ธ.ค.'!M47="","",'ธ.ค.'!M47))</f>
        <v/>
      </c>
      <c r="IT17" s="188" t="str">
        <f>IF($B$2=1,IF('ธ.ค.'!N17="","",'ธ.ค.'!N17),IF('ธ.ค.'!N47="","",'ธ.ค.'!N47))</f>
        <v/>
      </c>
      <c r="IU17" s="188" t="str">
        <f>IF($B$2=1,IF('ธ.ค.'!O17="","",'ธ.ค.'!O17),IF('ธ.ค.'!O47="","",'ธ.ค.'!O47))</f>
        <v/>
      </c>
      <c r="IV17" s="188" t="str">
        <f>IF($B$2=1,IF('ธ.ค.'!P17="","",'ธ.ค.'!P17),IF('ธ.ค.'!P47="","",'ธ.ค.'!P47))</f>
        <v/>
      </c>
      <c r="IW17" s="188" t="str">
        <f>IF($B$2=1,IF('ธ.ค.'!Q17="","",'ธ.ค.'!Q17),IF('ธ.ค.'!Q47="","",'ธ.ค.'!Q47))</f>
        <v/>
      </c>
      <c r="IX17" s="188" t="str">
        <f>IF($B$2=1,IF('ธ.ค.'!R17="","",'ธ.ค.'!R17),IF('ธ.ค.'!R47="","",'ธ.ค.'!R47))</f>
        <v/>
      </c>
      <c r="IY17" s="188" t="str">
        <f>IF($B$2=1,IF('ธ.ค.'!S17="","",'ธ.ค.'!S17),IF('ธ.ค.'!S47="","",'ธ.ค.'!S47))</f>
        <v/>
      </c>
      <c r="IZ17" s="188" t="str">
        <f>IF($B$2=1,IF('ธ.ค.'!T17="","",'ธ.ค.'!T17),IF('ธ.ค.'!T47="","",'ธ.ค.'!T47))</f>
        <v/>
      </c>
      <c r="JA17" s="188" t="str">
        <f>IF($B$2=1,IF('ธ.ค.'!U17="","",'ธ.ค.'!U17),IF('ธ.ค.'!U47="","",'ธ.ค.'!U47))</f>
        <v/>
      </c>
      <c r="JB17" s="188" t="str">
        <f>IF($B$2=1,IF('ธ.ค.'!V17="","",'ธ.ค.'!V17),IF('ธ.ค.'!V47="","",'ธ.ค.'!V47))</f>
        <v/>
      </c>
      <c r="JC17" s="188" t="str">
        <f>IF($B$2=1,IF('ธ.ค.'!W17="","",'ธ.ค.'!W17),IF('ธ.ค.'!W47="","",'ธ.ค.'!W47))</f>
        <v/>
      </c>
      <c r="JD17" s="188" t="str">
        <f>IF($B$2=1,IF('ธ.ค.'!X17="","",'ธ.ค.'!X17),IF('ธ.ค.'!X47="","",'ธ.ค.'!X47))</f>
        <v/>
      </c>
      <c r="JE17" s="188" t="str">
        <f>IF($B$2=1,IF('ธ.ค.'!Y17="","",'ธ.ค.'!Y17),IF('ธ.ค.'!Y47="","",'ธ.ค.'!Y47))</f>
        <v/>
      </c>
      <c r="JF17" s="188" t="str">
        <f>IF($B$2=1,IF('ธ.ค.'!Z17="","",'ธ.ค.'!Z17),IF('ธ.ค.'!Z47="","",'ธ.ค.'!Z47))</f>
        <v/>
      </c>
      <c r="JG17" s="188" t="str">
        <f>IF($B$2=1,IF('ธ.ค.'!AA17="","",'ธ.ค.'!AA17),IF('ธ.ค.'!AA47="","",'ธ.ค.'!AA47))</f>
        <v/>
      </c>
      <c r="JH17" s="188" t="str">
        <f>IF($B$2=1,IF('ธ.ค.'!AB17="","",'ธ.ค.'!AB17),IF('ธ.ค.'!AB47="","",'ธ.ค.'!AB47))</f>
        <v/>
      </c>
      <c r="JI17" s="188" t="str">
        <f>IF($B$2=1,IF('ธ.ค.'!AC17="","",'ธ.ค.'!AC17),IF('ธ.ค.'!AC47="","",'ธ.ค.'!AC47))</f>
        <v/>
      </c>
      <c r="JJ17" s="188" t="str">
        <f>IF($B$2=1,IF('ธ.ค.'!AD17="","",'ธ.ค.'!AD17),IF('ธ.ค.'!AD47="","",'ธ.ค.'!AD47))</f>
        <v/>
      </c>
      <c r="JK17" s="188" t="str">
        <f>IF($B$2=1,IF('ธ.ค.'!AE17="","",'ธ.ค.'!AE17),IF('ธ.ค.'!AE47="","",'ธ.ค.'!AE47))</f>
        <v/>
      </c>
      <c r="JL17" s="188" t="str">
        <f>IF($B$2=1,IF('ธ.ค.'!AF17="","",'ธ.ค.'!AF17),IF('ธ.ค.'!AF47="","",'ธ.ค.'!AF47))</f>
        <v/>
      </c>
      <c r="JM17" s="188" t="str">
        <f>IF($B$2=1,IF('ธ.ค.'!AG17="","",'ธ.ค.'!AG17),IF('ธ.ค.'!AG47="","",'ธ.ค.'!AG47))</f>
        <v/>
      </c>
      <c r="JN17" s="188" t="str">
        <f>IF($B$2=1,IF('ธ.ค.'!AH17="","",'ธ.ค.'!AH17),IF('ธ.ค.'!AH47="","",'ธ.ค.'!AH47))</f>
        <v/>
      </c>
      <c r="JO17" s="188" t="str">
        <f>IF($B$2=1,IF('ธ.ค.'!AI17="","",'ธ.ค.'!AI17),IF('ธ.ค.'!AI47="","",'ธ.ค.'!AI47))</f>
        <v/>
      </c>
      <c r="JP17" s="187">
        <f t="shared" si="18"/>
        <v>14</v>
      </c>
      <c r="JQ17" s="188"/>
      <c r="JR17" s="188" t="str">
        <f>IF($B$2=1,IF('ม.ค.'!D17="","",'ม.ค.'!D17),IF('ม.ค.'!D47="","",'ม.ค.'!D47))</f>
        <v/>
      </c>
      <c r="JS17" s="188" t="str">
        <f>IF($B$2=1,IF('ม.ค.'!E17="","",'ม.ค.'!E17),IF('ม.ค.'!E47="","",'ม.ค.'!E47))</f>
        <v/>
      </c>
      <c r="JT17" s="188" t="str">
        <f>IF($B$2=1,IF('ม.ค.'!F17="","",'ม.ค.'!F17),IF('ม.ค.'!F47="","",'ม.ค.'!F47))</f>
        <v/>
      </c>
      <c r="JU17" s="188" t="str">
        <f>IF($B$2=1,IF('ม.ค.'!G17="","",'ม.ค.'!G17),IF('ม.ค.'!G47="","",'ม.ค.'!G47))</f>
        <v/>
      </c>
      <c r="JV17" s="188" t="str">
        <f>IF($B$2=1,IF('ม.ค.'!H17="","",'ม.ค.'!H17),IF('ม.ค.'!H47="","",'ม.ค.'!H47))</f>
        <v/>
      </c>
      <c r="JW17" s="188" t="str">
        <f>IF($B$2=1,IF('ม.ค.'!I17="","",'ม.ค.'!I17),IF('ม.ค.'!I47="","",'ม.ค.'!I47))</f>
        <v/>
      </c>
      <c r="JX17" s="188" t="str">
        <f>IF($B$2=1,IF('ม.ค.'!J17="","",'ม.ค.'!J17),IF('ม.ค.'!J47="","",'ม.ค.'!J47))</f>
        <v/>
      </c>
      <c r="JY17" s="188" t="str">
        <f>IF($B$2=1,IF('ม.ค.'!K17="","",'ม.ค.'!K17),IF('ม.ค.'!K47="","",'ม.ค.'!K47))</f>
        <v/>
      </c>
      <c r="JZ17" s="188" t="str">
        <f>IF($B$2=1,IF('ม.ค.'!L17="","",'ม.ค.'!L17),IF('ม.ค.'!L47="","",'ม.ค.'!L47))</f>
        <v/>
      </c>
      <c r="KA17" s="188" t="str">
        <f>IF($B$2=1,IF('ม.ค.'!M17="","",'ม.ค.'!M17),IF('ม.ค.'!M47="","",'ม.ค.'!M47))</f>
        <v/>
      </c>
      <c r="KB17" s="188" t="str">
        <f>IF($B$2=1,IF('ม.ค.'!N17="","",'ม.ค.'!N17),IF('ม.ค.'!N47="","",'ม.ค.'!N47))</f>
        <v/>
      </c>
      <c r="KC17" s="188" t="str">
        <f>IF($B$2=1,IF('ม.ค.'!O17="","",'ม.ค.'!O17),IF('ม.ค.'!O47="","",'ม.ค.'!O47))</f>
        <v/>
      </c>
      <c r="KD17" s="188" t="str">
        <f>IF($B$2=1,IF('ม.ค.'!P17="","",'ม.ค.'!P17),IF('ม.ค.'!P47="","",'ม.ค.'!P47))</f>
        <v/>
      </c>
      <c r="KE17" s="188" t="str">
        <f>IF($B$2=1,IF('ม.ค.'!Q17="","",'ม.ค.'!Q17),IF('ม.ค.'!Q47="","",'ม.ค.'!Q47))</f>
        <v/>
      </c>
      <c r="KF17" s="188" t="str">
        <f>IF($B$2=1,IF('ม.ค.'!R17="","",'ม.ค.'!R17),IF('ม.ค.'!R47="","",'ม.ค.'!R47))</f>
        <v/>
      </c>
      <c r="KG17" s="188" t="str">
        <f>IF($B$2=1,IF('ม.ค.'!S17="","",'ม.ค.'!S17),IF('ม.ค.'!S47="","",'ม.ค.'!S47))</f>
        <v/>
      </c>
      <c r="KH17" s="188" t="str">
        <f>IF($B$2=1,IF('ม.ค.'!T17="","",'ม.ค.'!T17),IF('ม.ค.'!T47="","",'ม.ค.'!T47))</f>
        <v/>
      </c>
      <c r="KI17" s="188" t="str">
        <f>IF($B$2=1,IF('ม.ค.'!U17="","",'ม.ค.'!U17),IF('ม.ค.'!U47="","",'ม.ค.'!U47))</f>
        <v/>
      </c>
      <c r="KJ17" s="188" t="str">
        <f>IF($B$2=1,IF('ม.ค.'!V17="","",'ม.ค.'!V17),IF('ม.ค.'!V47="","",'ม.ค.'!V47))</f>
        <v/>
      </c>
      <c r="KK17" s="188" t="str">
        <f>IF($B$2=1,IF('ม.ค.'!W17="","",'ม.ค.'!W17),IF('ม.ค.'!W47="","",'ม.ค.'!W47))</f>
        <v/>
      </c>
      <c r="KL17" s="188" t="str">
        <f>IF($B$2=1,IF('ม.ค.'!X17="","",'ม.ค.'!X17),IF('ม.ค.'!X47="","",'ม.ค.'!X47))</f>
        <v/>
      </c>
      <c r="KM17" s="188" t="str">
        <f>IF($B$2=1,IF('ม.ค.'!Y17="","",'ม.ค.'!Y17),IF('ม.ค.'!Y47="","",'ม.ค.'!Y47))</f>
        <v/>
      </c>
      <c r="KN17" s="188" t="str">
        <f>IF($B$2=1,IF('ม.ค.'!Z17="","",'ม.ค.'!Z17),IF('ม.ค.'!Z47="","",'ม.ค.'!Z47))</f>
        <v/>
      </c>
      <c r="KO17" s="188" t="str">
        <f>IF($B$2=1,IF('ม.ค.'!AA17="","",'ม.ค.'!AA17),IF('ม.ค.'!AA47="","",'ม.ค.'!AA47))</f>
        <v/>
      </c>
      <c r="KP17" s="188" t="str">
        <f>IF($B$2=1,IF('ม.ค.'!AB17="","",'ม.ค.'!AB17),IF('ม.ค.'!AB47="","",'ม.ค.'!AB47))</f>
        <v/>
      </c>
      <c r="KQ17" s="188" t="str">
        <f>IF($B$2=1,IF('ม.ค.'!AC17="","",'ม.ค.'!AC17),IF('ม.ค.'!AC47="","",'ม.ค.'!AC47))</f>
        <v/>
      </c>
      <c r="KR17" s="188" t="str">
        <f>IF($B$2=1,IF('ม.ค.'!AD17="","",'ม.ค.'!AD17),IF('ม.ค.'!AD47="","",'ม.ค.'!AD47))</f>
        <v/>
      </c>
      <c r="KS17" s="188" t="str">
        <f>IF($B$2=1,IF('ม.ค.'!AE17="","",'ม.ค.'!AE17),IF('ม.ค.'!AE47="","",'ม.ค.'!AE47))</f>
        <v/>
      </c>
      <c r="KT17" s="188" t="str">
        <f>IF($B$2=1,IF('ม.ค.'!AF17="","",'ม.ค.'!AF17),IF('ม.ค.'!AF47="","",'ม.ค.'!AF47))</f>
        <v/>
      </c>
      <c r="KU17" s="188" t="str">
        <f>IF($B$2=1,IF('ม.ค.'!AG17="","",'ม.ค.'!AG17),IF('ม.ค.'!AG47="","",'ม.ค.'!AG47))</f>
        <v/>
      </c>
      <c r="KV17" s="188" t="str">
        <f>IF($B$2=1,IF('ม.ค.'!AH17="","",'ม.ค.'!AH17),IF('ม.ค.'!AH47="","",'ม.ค.'!AH47))</f>
        <v/>
      </c>
      <c r="KW17" s="188" t="str">
        <f>IF($B$2=1,IF('ม.ค.'!AI17="","",'ม.ค.'!AI17),IF('ม.ค.'!AI47="","",'ม.ค.'!AI47))</f>
        <v/>
      </c>
      <c r="KX17" s="187">
        <f t="shared" si="19"/>
        <v>14</v>
      </c>
      <c r="KY17" s="188"/>
      <c r="KZ17" s="188" t="str">
        <f>IF($B$2=1,IF('ก.พ.'!D17="","",'ก.พ.'!D17),IF('ก.พ.'!D47="","",'ก.พ.'!D47))</f>
        <v/>
      </c>
      <c r="LA17" s="188" t="str">
        <f>IF($B$2=1,IF('ก.พ.'!E17="","",'ก.พ.'!E17),IF('ก.พ.'!E47="","",'ก.พ.'!E47))</f>
        <v/>
      </c>
      <c r="LB17" s="188" t="str">
        <f>IF($B$2=1,IF('ก.พ.'!F17="","",'ก.พ.'!F17),IF('ก.พ.'!F47="","",'ก.พ.'!F47))</f>
        <v/>
      </c>
      <c r="LC17" s="188" t="str">
        <f>IF($B$2=1,IF('ก.พ.'!G17="","",'ก.พ.'!G17),IF('ก.พ.'!G47="","",'ก.พ.'!G47))</f>
        <v/>
      </c>
      <c r="LD17" s="188" t="str">
        <f>IF($B$2=1,IF('ก.พ.'!H17="","",'ก.พ.'!H17),IF('ก.พ.'!H47="","",'ก.พ.'!H47))</f>
        <v/>
      </c>
      <c r="LE17" s="188" t="str">
        <f>IF($B$2=1,IF('ก.พ.'!I17="","",'ก.พ.'!I17),IF('ก.พ.'!I47="","",'ก.พ.'!I47))</f>
        <v/>
      </c>
      <c r="LF17" s="188" t="str">
        <f>IF($B$2=1,IF('ก.พ.'!J17="","",'ก.พ.'!J17),IF('ก.พ.'!J47="","",'ก.พ.'!J47))</f>
        <v/>
      </c>
      <c r="LG17" s="188" t="str">
        <f>IF($B$2=1,IF('ก.พ.'!K17="","",'ก.พ.'!K17),IF('ก.พ.'!K47="","",'ก.พ.'!K47))</f>
        <v/>
      </c>
      <c r="LH17" s="188" t="str">
        <f>IF($B$2=1,IF('ก.พ.'!L17="","",'ก.พ.'!L17),IF('ก.พ.'!L47="","",'ก.พ.'!L47))</f>
        <v/>
      </c>
      <c r="LI17" s="188" t="str">
        <f>IF($B$2=1,IF('ก.พ.'!M17="","",'ก.พ.'!M17),IF('ก.พ.'!M47="","",'ก.พ.'!M47))</f>
        <v/>
      </c>
      <c r="LJ17" s="188" t="str">
        <f>IF($B$2=1,IF('ก.พ.'!N17="","",'ก.พ.'!N17),IF('ก.พ.'!N47="","",'ก.พ.'!N47))</f>
        <v/>
      </c>
      <c r="LK17" s="188" t="str">
        <f>IF($B$2=1,IF('ก.พ.'!O17="","",'ก.พ.'!O17),IF('ก.พ.'!O47="","",'ก.พ.'!O47))</f>
        <v/>
      </c>
      <c r="LL17" s="188" t="str">
        <f>IF($B$2=1,IF('ก.พ.'!P17="","",'ก.พ.'!P17),IF('ก.พ.'!P47="","",'ก.พ.'!P47))</f>
        <v/>
      </c>
      <c r="LM17" s="188" t="str">
        <f>IF($B$2=1,IF('ก.พ.'!Q17="","",'ก.พ.'!Q17),IF('ก.พ.'!Q47="","",'ก.พ.'!Q47))</f>
        <v/>
      </c>
      <c r="LN17" s="188" t="str">
        <f>IF($B$2=1,IF('ก.พ.'!R17="","",'ก.พ.'!R17),IF('ก.พ.'!R47="","",'ก.พ.'!R47))</f>
        <v/>
      </c>
      <c r="LO17" s="188" t="str">
        <f>IF($B$2=1,IF('ก.พ.'!S17="","",'ก.พ.'!S17),IF('ก.พ.'!S47="","",'ก.พ.'!S47))</f>
        <v/>
      </c>
      <c r="LP17" s="188" t="str">
        <f>IF($B$2=1,IF('ก.พ.'!T17="","",'ก.พ.'!T17),IF('ก.พ.'!T47="","",'ก.พ.'!T47))</f>
        <v/>
      </c>
      <c r="LQ17" s="188" t="str">
        <f>IF($B$2=1,IF('ก.พ.'!U17="","",'ก.พ.'!U17),IF('ก.พ.'!U47="","",'ก.พ.'!U47))</f>
        <v/>
      </c>
      <c r="LR17" s="188" t="str">
        <f>IF($B$2=1,IF('ก.พ.'!V17="","",'ก.พ.'!V17),IF('ก.พ.'!V47="","",'ก.พ.'!V47))</f>
        <v/>
      </c>
      <c r="LS17" s="188" t="str">
        <f>IF($B$2=1,IF('ก.พ.'!W17="","",'ก.พ.'!W17),IF('ก.พ.'!W47="","",'ก.พ.'!W47))</f>
        <v/>
      </c>
      <c r="LT17" s="188" t="str">
        <f>IF($B$2=1,IF('ก.พ.'!X17="","",'ก.พ.'!X17),IF('ก.พ.'!X47="","",'ก.พ.'!X47))</f>
        <v/>
      </c>
      <c r="LU17" s="188" t="str">
        <f>IF($B$2=1,IF('ก.พ.'!Y17="","",'ก.พ.'!Y17),IF('ก.พ.'!Y47="","",'ก.พ.'!Y47))</f>
        <v/>
      </c>
      <c r="LV17" s="188" t="str">
        <f>IF($B$2=1,IF('ก.พ.'!Z17="","",'ก.พ.'!Z17),IF('ก.พ.'!Z47="","",'ก.พ.'!Z47))</f>
        <v/>
      </c>
      <c r="LW17" s="188" t="str">
        <f>IF($B$2=1,IF('ก.พ.'!AA17="","",'ก.พ.'!AA17),IF('ก.พ.'!AA47="","",'ก.พ.'!AA47))</f>
        <v/>
      </c>
      <c r="LX17" s="188" t="str">
        <f>IF($B$2=1,IF('ก.พ.'!AB17="","",'ก.พ.'!AB17),IF('ก.พ.'!AB47="","",'ก.พ.'!AB47))</f>
        <v/>
      </c>
      <c r="LY17" s="188" t="str">
        <f>IF($B$2=1,IF('ก.พ.'!AC17="","",'ก.พ.'!AC17),IF('ก.พ.'!AC47="","",'ก.พ.'!AC47))</f>
        <v/>
      </c>
      <c r="LZ17" s="188" t="str">
        <f>IF($B$2=1,IF('ก.พ.'!AD17="","",'ก.พ.'!AD17),IF('ก.พ.'!AD47="","",'ก.พ.'!AD47))</f>
        <v/>
      </c>
      <c r="MA17" s="188" t="str">
        <f>IF($B$2=1,IF('ก.พ.'!AE17="","",'ก.พ.'!AE17),IF('ก.พ.'!AE47="","",'ก.พ.'!AE47))</f>
        <v/>
      </c>
      <c r="MB17" s="188" t="str">
        <f>IF($B$2=1,IF('ก.พ.'!AF17="","",'ก.พ.'!AF17),IF('ก.พ.'!AF47="","",'ก.พ.'!AF47))</f>
        <v/>
      </c>
      <c r="MC17" s="188" t="str">
        <f>IF($B$2=1,IF('ก.พ.'!AG17="","",'ก.พ.'!AG17),IF('ก.พ.'!AG47="","",'ก.พ.'!AG47))</f>
        <v/>
      </c>
      <c r="MD17" s="188" t="str">
        <f>IF($B$2=1,IF('ก.พ.'!AH17="","",'ก.พ.'!AH17),IF('ก.พ.'!AH47="","",'ก.พ.'!AH47))</f>
        <v/>
      </c>
      <c r="ME17" s="188" t="str">
        <f>IF($B$2=1,IF('ก.พ.'!AI17="","",'ก.พ.'!AI17),IF('ก.พ.'!AI47="","",'ก.พ.'!AI47))</f>
        <v/>
      </c>
      <c r="MF17" s="187">
        <f t="shared" si="20"/>
        <v>14</v>
      </c>
      <c r="MG17" s="188"/>
      <c r="MH17" s="188" t="str">
        <f>IF($B$2=1,IF('มี.ค.'!D17="","",'มี.ค.'!D17),IF('มี.ค.'!D47="","",'มี.ค.'!D47))</f>
        <v/>
      </c>
      <c r="MI17" s="188" t="str">
        <f>IF($B$2=1,IF('มี.ค.'!E17="","",'มี.ค.'!E17),IF('มี.ค.'!E47="","",'มี.ค.'!E47))</f>
        <v/>
      </c>
      <c r="MJ17" s="188" t="str">
        <f>IF($B$2=1,IF('มี.ค.'!F17="","",'มี.ค.'!F17),IF('มี.ค.'!F47="","",'มี.ค.'!F47))</f>
        <v/>
      </c>
      <c r="MK17" s="188" t="str">
        <f>IF($B$2=1,IF('มี.ค.'!G17="","",'มี.ค.'!G17),IF('มี.ค.'!G47="","",'มี.ค.'!G47))</f>
        <v/>
      </c>
      <c r="ML17" s="188" t="str">
        <f>IF($B$2=1,IF('มี.ค.'!H17="","",'มี.ค.'!H17),IF('มี.ค.'!H47="","",'มี.ค.'!H47))</f>
        <v/>
      </c>
      <c r="MM17" s="188" t="str">
        <f>IF($B$2=1,IF('มี.ค.'!I17="","",'มี.ค.'!I17),IF('มี.ค.'!I47="","",'มี.ค.'!I47))</f>
        <v/>
      </c>
      <c r="MN17" s="188" t="str">
        <f>IF($B$2=1,IF('มี.ค.'!J17="","",'มี.ค.'!J17),IF('มี.ค.'!J47="","",'มี.ค.'!J47))</f>
        <v/>
      </c>
      <c r="MO17" s="188" t="str">
        <f>IF($B$2=1,IF('มี.ค.'!K17="","",'มี.ค.'!K17),IF('มี.ค.'!K47="","",'มี.ค.'!K47))</f>
        <v/>
      </c>
      <c r="MP17" s="188" t="str">
        <f>IF($B$2=1,IF('มี.ค.'!L17="","",'มี.ค.'!L17),IF('มี.ค.'!L47="","",'มี.ค.'!L47))</f>
        <v/>
      </c>
      <c r="MQ17" s="188" t="str">
        <f>IF($B$2=1,IF('มี.ค.'!M17="","",'มี.ค.'!M17),IF('มี.ค.'!M47="","",'มี.ค.'!M47))</f>
        <v/>
      </c>
      <c r="MR17" s="188" t="str">
        <f>IF($B$2=1,IF('มี.ค.'!N17="","",'มี.ค.'!N17),IF('มี.ค.'!N47="","",'มี.ค.'!N47))</f>
        <v/>
      </c>
      <c r="MS17" s="188" t="str">
        <f>IF($B$2=1,IF('มี.ค.'!O17="","",'มี.ค.'!O17),IF('มี.ค.'!O47="","",'มี.ค.'!O47))</f>
        <v/>
      </c>
      <c r="MT17" s="188" t="str">
        <f>IF($B$2=1,IF('มี.ค.'!P17="","",'มี.ค.'!P17),IF('มี.ค.'!P47="","",'มี.ค.'!P47))</f>
        <v/>
      </c>
      <c r="MU17" s="188" t="str">
        <f>IF($B$2=1,IF('มี.ค.'!Q17="","",'มี.ค.'!Q17),IF('มี.ค.'!Q47="","",'มี.ค.'!Q47))</f>
        <v/>
      </c>
      <c r="MV17" s="188" t="str">
        <f>IF($B$2=1,IF('มี.ค.'!R17="","",'มี.ค.'!R17),IF('มี.ค.'!R47="","",'มี.ค.'!R47))</f>
        <v/>
      </c>
      <c r="MW17" s="188" t="str">
        <f>IF($B$2=1,IF('มี.ค.'!S17="","",'มี.ค.'!S17),IF('มี.ค.'!S47="","",'มี.ค.'!S47))</f>
        <v/>
      </c>
      <c r="MX17" s="188" t="str">
        <f>IF($B$2=1,IF('มี.ค.'!T17="","",'มี.ค.'!T17),IF('มี.ค.'!T47="","",'มี.ค.'!T47))</f>
        <v/>
      </c>
      <c r="MY17" s="188" t="str">
        <f>IF($B$2=1,IF('มี.ค.'!U17="","",'มี.ค.'!U17),IF('มี.ค.'!U47="","",'มี.ค.'!U47))</f>
        <v/>
      </c>
      <c r="MZ17" s="188" t="str">
        <f>IF($B$2=1,IF('มี.ค.'!V17="","",'มี.ค.'!V17),IF('มี.ค.'!V47="","",'มี.ค.'!V47))</f>
        <v/>
      </c>
      <c r="NA17" s="188" t="str">
        <f>IF($B$2=1,IF('มี.ค.'!W17="","",'มี.ค.'!W17),IF('มี.ค.'!W47="","",'มี.ค.'!W47))</f>
        <v/>
      </c>
      <c r="NB17" s="188" t="str">
        <f>IF($B$2=1,IF('มี.ค.'!X17="","",'มี.ค.'!X17),IF('มี.ค.'!X47="","",'มี.ค.'!X47))</f>
        <v/>
      </c>
      <c r="NC17" s="188" t="str">
        <f>IF($B$2=1,IF('มี.ค.'!Y17="","",'มี.ค.'!Y17),IF('มี.ค.'!Y47="","",'มี.ค.'!Y47))</f>
        <v/>
      </c>
      <c r="ND17" s="188" t="str">
        <f>IF($B$2=1,IF('มี.ค.'!Z17="","",'มี.ค.'!Z17),IF('มี.ค.'!Z47="","",'มี.ค.'!Z47))</f>
        <v/>
      </c>
      <c r="NE17" s="188" t="str">
        <f>IF($B$2=1,IF('มี.ค.'!AA17="","",'มี.ค.'!AA17),IF('มี.ค.'!AA47="","",'มี.ค.'!AA47))</f>
        <v/>
      </c>
      <c r="NF17" s="188" t="str">
        <f>IF($B$2=1,IF('มี.ค.'!AB17="","",'มี.ค.'!AB17),IF('มี.ค.'!AB47="","",'มี.ค.'!AB47))</f>
        <v/>
      </c>
      <c r="NG17" s="188" t="str">
        <f>IF($B$2=1,IF('มี.ค.'!AC17="","",'มี.ค.'!AC17),IF('มี.ค.'!AC47="","",'มี.ค.'!AC47))</f>
        <v/>
      </c>
      <c r="NH17" s="188" t="str">
        <f>IF($B$2=1,IF('มี.ค.'!AD17="","",'มี.ค.'!AD17),IF('มี.ค.'!AD47="","",'มี.ค.'!AD47))</f>
        <v/>
      </c>
      <c r="NI17" s="188" t="str">
        <f>IF($B$2=1,IF('มี.ค.'!AE17="","",'มี.ค.'!AE17),IF('มี.ค.'!AE47="","",'มี.ค.'!AE47))</f>
        <v/>
      </c>
      <c r="NJ17" s="188" t="str">
        <f>IF($B$2=1,IF('มี.ค.'!AF17="","",'มี.ค.'!AF17),IF('มี.ค.'!AF47="","",'มี.ค.'!AF47))</f>
        <v/>
      </c>
      <c r="NK17" s="188" t="str">
        <f>IF($B$2=1,IF('มี.ค.'!AG17="","",'มี.ค.'!AG17),IF('มี.ค.'!AG47="","",'มี.ค.'!AG47))</f>
        <v/>
      </c>
      <c r="NL17" s="188" t="str">
        <f>IF($B$2=1,IF('มี.ค.'!AH17="","",'มี.ค.'!AH17),IF('มี.ค.'!AH47="","",'มี.ค.'!AH47))</f>
        <v/>
      </c>
      <c r="NM17" s="188" t="str">
        <f>IF($B$2=1,IF('มี.ค.'!AI17="","",'มี.ค.'!AI17),IF('มี.ค.'!AI47="","",'มี.ค.'!AI47))</f>
        <v/>
      </c>
    </row>
    <row r="18" spans="1:377" ht="21" customHeight="1" x14ac:dyDescent="0.35">
      <c r="A18" s="62"/>
      <c r="B18" s="62"/>
      <c r="C18" s="62"/>
      <c r="D18" s="187">
        <f t="shared" si="21"/>
        <v>15</v>
      </c>
      <c r="E18" s="188"/>
      <c r="F18" s="188" t="str">
        <f>IF($B$2=1,IF('พ.ค.'!D18="","",'พ.ค.'!D18),IF('พ.ค.'!D48="","",'พ.ค.'!D48))</f>
        <v/>
      </c>
      <c r="G18" s="188" t="str">
        <f>IF($B$2=1,IF('พ.ค.'!E18="","",'พ.ค.'!E18),IF('พ.ค.'!E48="","",'พ.ค.'!E48))</f>
        <v/>
      </c>
      <c r="H18" s="188" t="str">
        <f>IF($B$2=1,IF('พ.ค.'!F18="","",'พ.ค.'!F18),IF('พ.ค.'!F48="","",'พ.ค.'!F48))</f>
        <v/>
      </c>
      <c r="I18" s="188" t="str">
        <f>IF($B$2=1,IF('พ.ค.'!G18="","",'พ.ค.'!G18),IF('พ.ค.'!G48="","",'พ.ค.'!G48))</f>
        <v/>
      </c>
      <c r="J18" s="188" t="str">
        <f>IF($B$2=1,IF('พ.ค.'!H18="","",'พ.ค.'!H18),IF('พ.ค.'!H48="","",'พ.ค.'!H48))</f>
        <v/>
      </c>
      <c r="K18" s="188" t="str">
        <f>IF($B$2=1,IF('พ.ค.'!I18="","",'พ.ค.'!I18),IF('พ.ค.'!I48="","",'พ.ค.'!I48))</f>
        <v/>
      </c>
      <c r="L18" s="188" t="str">
        <f>IF($B$2=1,IF('พ.ค.'!J18="","",'พ.ค.'!J18),IF('พ.ค.'!J48="","",'พ.ค.'!J48))</f>
        <v/>
      </c>
      <c r="M18" s="188" t="str">
        <f>IF($B$2=1,IF('พ.ค.'!K18="","",'พ.ค.'!K18),IF('พ.ค.'!K48="","",'พ.ค.'!K48))</f>
        <v/>
      </c>
      <c r="N18" s="188" t="str">
        <f>IF($B$2=1,IF('พ.ค.'!L18="","",'พ.ค.'!L18),IF('พ.ค.'!L48="","",'พ.ค.'!L48))</f>
        <v/>
      </c>
      <c r="O18" s="188" t="str">
        <f>IF($B$2=1,IF('พ.ค.'!M18="","",'พ.ค.'!M18),IF('พ.ค.'!M48="","",'พ.ค.'!M48))</f>
        <v/>
      </c>
      <c r="P18" s="188" t="str">
        <f>IF($B$2=1,IF('พ.ค.'!N18="","",'พ.ค.'!N18),IF('พ.ค.'!N48="","",'พ.ค.'!N48))</f>
        <v/>
      </c>
      <c r="Q18" s="188" t="str">
        <f>IF($B$2=1,IF('พ.ค.'!O18="","",'พ.ค.'!O18),IF('พ.ค.'!O48="","",'พ.ค.'!O48))</f>
        <v/>
      </c>
      <c r="R18" s="188" t="str">
        <f>IF($B$2=1,IF('พ.ค.'!P18="","",'พ.ค.'!P18),IF('พ.ค.'!P48="","",'พ.ค.'!P48))</f>
        <v/>
      </c>
      <c r="S18" s="188" t="str">
        <f>IF($B$2=1,IF('พ.ค.'!Q18="","",'พ.ค.'!Q18),IF('พ.ค.'!Q48="","",'พ.ค.'!Q48))</f>
        <v/>
      </c>
      <c r="T18" s="188" t="str">
        <f>IF($B$2=1,IF('พ.ค.'!R18="","",'พ.ค.'!R18),IF('พ.ค.'!R48="","",'พ.ค.'!R48))</f>
        <v/>
      </c>
      <c r="U18" s="188" t="str">
        <f>IF($B$2=1,IF('พ.ค.'!S18="","",'พ.ค.'!S18),IF('พ.ค.'!S48="","",'พ.ค.'!S48))</f>
        <v/>
      </c>
      <c r="V18" s="188" t="str">
        <f>IF($B$2=1,IF('พ.ค.'!T18="","",'พ.ค.'!T18),IF('พ.ค.'!T48="","",'พ.ค.'!T48))</f>
        <v/>
      </c>
      <c r="W18" s="188" t="str">
        <f>IF($B$2=1,IF('พ.ค.'!U18="","",'พ.ค.'!U18),IF('พ.ค.'!U48="","",'พ.ค.'!U48))</f>
        <v/>
      </c>
      <c r="X18" s="188" t="str">
        <f>IF($B$2=1,IF('พ.ค.'!V18="","",'พ.ค.'!V18),IF('พ.ค.'!V48="","",'พ.ค.'!V48))</f>
        <v/>
      </c>
      <c r="Y18" s="188" t="str">
        <f>IF($B$2=1,IF('พ.ค.'!W18="","",'พ.ค.'!W18),IF('พ.ค.'!W48="","",'พ.ค.'!W48))</f>
        <v/>
      </c>
      <c r="Z18" s="188" t="str">
        <f>IF($B$2=1,IF('พ.ค.'!X18="","",'พ.ค.'!X18),IF('พ.ค.'!X48="","",'พ.ค.'!X48))</f>
        <v/>
      </c>
      <c r="AA18" s="188" t="str">
        <f>IF($B$2=1,IF('พ.ค.'!Y18="","",'พ.ค.'!Y18),IF('พ.ค.'!Y48="","",'พ.ค.'!Y48))</f>
        <v/>
      </c>
      <c r="AB18" s="188" t="str">
        <f>IF($B$2=1,IF('พ.ค.'!Z18="","",'พ.ค.'!Z18),IF('พ.ค.'!Z48="","",'พ.ค.'!Z48))</f>
        <v/>
      </c>
      <c r="AC18" s="188" t="str">
        <f>IF($B$2=1,IF('พ.ค.'!AA18="","",'พ.ค.'!AA18),IF('พ.ค.'!AA48="","",'พ.ค.'!AA48))</f>
        <v/>
      </c>
      <c r="AD18" s="188" t="str">
        <f>IF($B$2=1,IF('พ.ค.'!AB18="","",'พ.ค.'!AB18),IF('พ.ค.'!AB48="","",'พ.ค.'!AB48))</f>
        <v/>
      </c>
      <c r="AE18" s="188" t="str">
        <f>IF($B$2=1,IF('พ.ค.'!AC18="","",'พ.ค.'!AC18),IF('พ.ค.'!AC48="","",'พ.ค.'!AC48))</f>
        <v/>
      </c>
      <c r="AF18" s="188" t="str">
        <f>IF($B$2=1,IF('พ.ค.'!AD18="","",'พ.ค.'!AD18),IF('พ.ค.'!AD48="","",'พ.ค.'!AD48))</f>
        <v/>
      </c>
      <c r="AG18" s="188" t="str">
        <f>IF($B$2=1,IF('พ.ค.'!AE18="","",'พ.ค.'!AE18),IF('พ.ค.'!AE48="","",'พ.ค.'!AE48))</f>
        <v/>
      </c>
      <c r="AH18" s="188" t="str">
        <f>IF($B$2=1,IF('พ.ค.'!AF18="","",'พ.ค.'!AF18),IF('พ.ค.'!AF48="","",'พ.ค.'!AF48))</f>
        <v/>
      </c>
      <c r="AI18" s="188" t="str">
        <f>IF($B$2=1,IF('พ.ค.'!AG18="","",'พ.ค.'!AG18),IF('พ.ค.'!AG48="","",'พ.ค.'!AG48))</f>
        <v/>
      </c>
      <c r="AJ18" s="188" t="str">
        <f>IF($B$2=1,IF('พ.ค.'!AH18="","",'พ.ค.'!AH18),IF('พ.ค.'!AH48="","",'พ.ค.'!AH48))</f>
        <v/>
      </c>
      <c r="AK18" s="188" t="str">
        <f>IF($B$2=1,IF('พ.ค.'!AI18="","",'พ.ค.'!AI18),IF('พ.ค.'!AI48="","",'พ.ค.'!AI48))</f>
        <v/>
      </c>
      <c r="AL18" s="187">
        <f t="shared" si="11"/>
        <v>15</v>
      </c>
      <c r="AM18" s="188"/>
      <c r="AN18" s="188" t="str">
        <f>IF($B$2=1,IF('มิ.ย.'!D18="","",'มิ.ย.'!D18),IF('มิ.ย.'!D48="","",'มิ.ย.'!D48))</f>
        <v/>
      </c>
      <c r="AO18" s="188" t="str">
        <f>IF($B$2=1,IF('มิ.ย.'!E18="","",'มิ.ย.'!E18),IF('มิ.ย.'!E48="","",'มิ.ย.'!E48))</f>
        <v/>
      </c>
      <c r="AP18" s="188" t="str">
        <f>IF($B$2=1,IF('มิ.ย.'!F18="","",'มิ.ย.'!F18),IF('มิ.ย.'!F48="","",'มิ.ย.'!F48))</f>
        <v/>
      </c>
      <c r="AQ18" s="188" t="str">
        <f>IF($B$2=1,IF('มิ.ย.'!G18="","",'มิ.ย.'!G18),IF('มิ.ย.'!G48="","",'มิ.ย.'!G48))</f>
        <v/>
      </c>
      <c r="AR18" s="188" t="str">
        <f>IF($B$2=1,IF('มิ.ย.'!H18="","",'มิ.ย.'!H18),IF('มิ.ย.'!H48="","",'มิ.ย.'!H48))</f>
        <v/>
      </c>
      <c r="AS18" s="188" t="str">
        <f>IF($B$2=1,IF('มิ.ย.'!I18="","",'มิ.ย.'!I18),IF('มิ.ย.'!I48="","",'มิ.ย.'!I48))</f>
        <v/>
      </c>
      <c r="AT18" s="188" t="str">
        <f>IF($B$2=1,IF('มิ.ย.'!J18="","",'มิ.ย.'!J18),IF('มิ.ย.'!J48="","",'มิ.ย.'!J48))</f>
        <v/>
      </c>
      <c r="AU18" s="188" t="str">
        <f>IF($B$2=1,IF('มิ.ย.'!K18="","",'มิ.ย.'!K18),IF('มิ.ย.'!K48="","",'มิ.ย.'!K48))</f>
        <v/>
      </c>
      <c r="AV18" s="188" t="str">
        <f>IF($B$2=1,IF('มิ.ย.'!L18="","",'มิ.ย.'!L18),IF('มิ.ย.'!L48="","",'มิ.ย.'!L48))</f>
        <v/>
      </c>
      <c r="AW18" s="188" t="str">
        <f>IF($B$2=1,IF('มิ.ย.'!M18="","",'มิ.ย.'!M18),IF('มิ.ย.'!M48="","",'มิ.ย.'!M48))</f>
        <v/>
      </c>
      <c r="AX18" s="188" t="str">
        <f>IF($B$2=1,IF('มิ.ย.'!N18="","",'มิ.ย.'!N18),IF('มิ.ย.'!N48="","",'มิ.ย.'!N48))</f>
        <v/>
      </c>
      <c r="AY18" s="188" t="str">
        <f>IF($B$2=1,IF('มิ.ย.'!O18="","",'มิ.ย.'!O18),IF('มิ.ย.'!O48="","",'มิ.ย.'!O48))</f>
        <v/>
      </c>
      <c r="AZ18" s="188" t="str">
        <f>IF($B$2=1,IF('มิ.ย.'!P18="","",'มิ.ย.'!P18),IF('มิ.ย.'!P48="","",'มิ.ย.'!P48))</f>
        <v/>
      </c>
      <c r="BA18" s="188" t="str">
        <f>IF($B$2=1,IF('มิ.ย.'!Q18="","",'มิ.ย.'!Q18),IF('มิ.ย.'!Q48="","",'มิ.ย.'!Q48))</f>
        <v/>
      </c>
      <c r="BB18" s="188" t="str">
        <f>IF($B$2=1,IF('มิ.ย.'!R18="","",'มิ.ย.'!R18),IF('มิ.ย.'!R48="","",'มิ.ย.'!R48))</f>
        <v/>
      </c>
      <c r="BC18" s="188" t="str">
        <f>IF($B$2=1,IF('มิ.ย.'!S18="","",'มิ.ย.'!S18),IF('มิ.ย.'!S48="","",'มิ.ย.'!S48))</f>
        <v/>
      </c>
      <c r="BD18" s="188" t="str">
        <f>IF($B$2=1,IF('มิ.ย.'!T18="","",'มิ.ย.'!T18),IF('มิ.ย.'!T48="","",'มิ.ย.'!T48))</f>
        <v/>
      </c>
      <c r="BE18" s="188" t="str">
        <f>IF($B$2=1,IF('มิ.ย.'!U18="","",'มิ.ย.'!U18),IF('มิ.ย.'!U48="","",'มิ.ย.'!U48))</f>
        <v/>
      </c>
      <c r="BF18" s="188" t="str">
        <f>IF($B$2=1,IF('มิ.ย.'!V18="","",'มิ.ย.'!V18),IF('มิ.ย.'!V48="","",'มิ.ย.'!V48))</f>
        <v/>
      </c>
      <c r="BG18" s="188" t="str">
        <f>IF($B$2=1,IF('มิ.ย.'!W18="","",'มิ.ย.'!W18),IF('มิ.ย.'!W48="","",'มิ.ย.'!W48))</f>
        <v/>
      </c>
      <c r="BH18" s="188" t="str">
        <f>IF($B$2=1,IF('มิ.ย.'!X18="","",'มิ.ย.'!X18),IF('มิ.ย.'!X48="","",'มิ.ย.'!X48))</f>
        <v/>
      </c>
      <c r="BI18" s="188" t="str">
        <f>IF($B$2=1,IF('มิ.ย.'!Y18="","",'มิ.ย.'!Y18),IF('มิ.ย.'!Y48="","",'มิ.ย.'!Y48))</f>
        <v/>
      </c>
      <c r="BJ18" s="188" t="str">
        <f>IF($B$2=1,IF('มิ.ย.'!Z18="","",'มิ.ย.'!Z18),IF('มิ.ย.'!Z48="","",'มิ.ย.'!Z48))</f>
        <v/>
      </c>
      <c r="BK18" s="188" t="str">
        <f>IF($B$2=1,IF('มิ.ย.'!AA18="","",'มิ.ย.'!AA18),IF('มิ.ย.'!AA48="","",'มิ.ย.'!AA48))</f>
        <v/>
      </c>
      <c r="BL18" s="188" t="str">
        <f>IF($B$2=1,IF('มิ.ย.'!AB18="","",'มิ.ย.'!AB18),IF('มิ.ย.'!AB48="","",'มิ.ย.'!AB48))</f>
        <v/>
      </c>
      <c r="BM18" s="188" t="str">
        <f>IF($B$2=1,IF('มิ.ย.'!AC18="","",'มิ.ย.'!AC18),IF('มิ.ย.'!AC48="","",'มิ.ย.'!AC48))</f>
        <v/>
      </c>
      <c r="BN18" s="188" t="str">
        <f>IF($B$2=1,IF('มิ.ย.'!AD18="","",'มิ.ย.'!AD18),IF('มิ.ย.'!AD48="","",'มิ.ย.'!AD48))</f>
        <v/>
      </c>
      <c r="BO18" s="188" t="str">
        <f>IF($B$2=1,IF('มิ.ย.'!AE18="","",'มิ.ย.'!AE18),IF('มิ.ย.'!AE48="","",'มิ.ย.'!AE48))</f>
        <v/>
      </c>
      <c r="BP18" s="188" t="str">
        <f>IF($B$2=1,IF('มิ.ย.'!AF18="","",'มิ.ย.'!AF18),IF('มิ.ย.'!AF48="","",'มิ.ย.'!AF48))</f>
        <v/>
      </c>
      <c r="BQ18" s="188" t="str">
        <f>IF($B$2=1,IF('มิ.ย.'!AG18="","",'มิ.ย.'!AG18),IF('มิ.ย.'!AG48="","",'มิ.ย.'!AG48))</f>
        <v/>
      </c>
      <c r="BR18" s="188" t="str">
        <f>IF($B$2=1,IF('มิ.ย.'!AH18="","",'มิ.ย.'!AH18),IF('มิ.ย.'!AH48="","",'มิ.ย.'!AH48))</f>
        <v/>
      </c>
      <c r="BS18" s="188" t="str">
        <f>IF($B$2=1,IF('มิ.ย.'!AI18="","",'มิ.ย.'!AI18),IF('มิ.ย.'!AI48="","",'มิ.ย.'!AI48))</f>
        <v/>
      </c>
      <c r="BT18" s="187">
        <f t="shared" si="12"/>
        <v>15</v>
      </c>
      <c r="BU18" s="188"/>
      <c r="BV18" s="188" t="str">
        <f>IF($B$2=1,IF('ก.ค.'!D18="","",'ก.ค.'!D18),IF('ก.ค.'!D48="","",'ก.ค.'!D48))</f>
        <v/>
      </c>
      <c r="BW18" s="188" t="str">
        <f>IF($B$2=1,IF('ก.ค.'!E18="","",'ก.ค.'!E18),IF('ก.ค.'!E48="","",'ก.ค.'!E48))</f>
        <v/>
      </c>
      <c r="BX18" s="188" t="str">
        <f>IF($B$2=1,IF('ก.ค.'!F18="","",'ก.ค.'!F18),IF('ก.ค.'!F48="","",'ก.ค.'!F48))</f>
        <v/>
      </c>
      <c r="BY18" s="188" t="str">
        <f>IF($B$2=1,IF('ก.ค.'!G18="","",'ก.ค.'!G18),IF('ก.ค.'!G48="","",'ก.ค.'!G48))</f>
        <v/>
      </c>
      <c r="BZ18" s="188" t="str">
        <f>IF($B$2=1,IF('ก.ค.'!H18="","",'ก.ค.'!H18),IF('ก.ค.'!H48="","",'ก.ค.'!H48))</f>
        <v/>
      </c>
      <c r="CA18" s="188" t="str">
        <f>IF($B$2=1,IF('ก.ค.'!I18="","",'ก.ค.'!I18),IF('ก.ค.'!I48="","",'ก.ค.'!I48))</f>
        <v/>
      </c>
      <c r="CB18" s="188" t="str">
        <f>IF($B$2=1,IF('ก.ค.'!J18="","",'ก.ค.'!J18),IF('ก.ค.'!J48="","",'ก.ค.'!J48))</f>
        <v/>
      </c>
      <c r="CC18" s="188" t="str">
        <f>IF($B$2=1,IF('ก.ค.'!K18="","",'ก.ค.'!K18),IF('ก.ค.'!K48="","",'ก.ค.'!K48))</f>
        <v/>
      </c>
      <c r="CD18" s="188" t="str">
        <f>IF($B$2=1,IF('ก.ค.'!L18="","",'ก.ค.'!L18),IF('ก.ค.'!L48="","",'ก.ค.'!L48))</f>
        <v/>
      </c>
      <c r="CE18" s="188" t="str">
        <f>IF($B$2=1,IF('ก.ค.'!M18="","",'ก.ค.'!M18),IF('ก.ค.'!M48="","",'ก.ค.'!M48))</f>
        <v/>
      </c>
      <c r="CF18" s="188" t="str">
        <f>IF($B$2=1,IF('ก.ค.'!N18="","",'ก.ค.'!N18),IF('ก.ค.'!N48="","",'ก.ค.'!N48))</f>
        <v/>
      </c>
      <c r="CG18" s="188" t="str">
        <f>IF($B$2=1,IF('ก.ค.'!O18="","",'ก.ค.'!O18),IF('ก.ค.'!O48="","",'ก.ค.'!O48))</f>
        <v/>
      </c>
      <c r="CH18" s="188" t="str">
        <f>IF($B$2=1,IF('ก.ค.'!P18="","",'ก.ค.'!P18),IF('ก.ค.'!P48="","",'ก.ค.'!P48))</f>
        <v/>
      </c>
      <c r="CI18" s="188" t="str">
        <f>IF($B$2=1,IF('ก.ค.'!Q18="","",'ก.ค.'!Q18),IF('ก.ค.'!Q48="","",'ก.ค.'!Q48))</f>
        <v/>
      </c>
      <c r="CJ18" s="188" t="str">
        <f>IF($B$2=1,IF('ก.ค.'!R18="","",'ก.ค.'!R18),IF('ก.ค.'!R48="","",'ก.ค.'!R48))</f>
        <v/>
      </c>
      <c r="CK18" s="188" t="str">
        <f>IF($B$2=1,IF('ก.ค.'!S18="","",'ก.ค.'!S18),IF('ก.ค.'!S48="","",'ก.ค.'!S48))</f>
        <v/>
      </c>
      <c r="CL18" s="188" t="str">
        <f>IF($B$2=1,IF('ก.ค.'!T18="","",'ก.ค.'!T18),IF('ก.ค.'!T48="","",'ก.ค.'!T48))</f>
        <v/>
      </c>
      <c r="CM18" s="188" t="str">
        <f>IF($B$2=1,IF('ก.ค.'!U18="","",'ก.ค.'!U18),IF('ก.ค.'!U48="","",'ก.ค.'!U48))</f>
        <v/>
      </c>
      <c r="CN18" s="188" t="str">
        <f>IF($B$2=1,IF('ก.ค.'!V18="","",'ก.ค.'!V18),IF('ก.ค.'!V48="","",'ก.ค.'!V48))</f>
        <v/>
      </c>
      <c r="CO18" s="188" t="str">
        <f>IF($B$2=1,IF('ก.ค.'!W18="","",'ก.ค.'!W18),IF('ก.ค.'!W48="","",'ก.ค.'!W48))</f>
        <v/>
      </c>
      <c r="CP18" s="188" t="str">
        <f>IF($B$2=1,IF('ก.ค.'!X18="","",'ก.ค.'!X18),IF('ก.ค.'!X48="","",'ก.ค.'!X48))</f>
        <v/>
      </c>
      <c r="CQ18" s="188" t="str">
        <f>IF($B$2=1,IF('ก.ค.'!Y18="","",'ก.ค.'!Y18),IF('ก.ค.'!Y48="","",'ก.ค.'!Y48))</f>
        <v/>
      </c>
      <c r="CR18" s="188" t="str">
        <f>IF($B$2=1,IF('ก.ค.'!Z18="","",'ก.ค.'!Z18),IF('ก.ค.'!Z48="","",'ก.ค.'!Z48))</f>
        <v/>
      </c>
      <c r="CS18" s="188" t="str">
        <f>IF($B$2=1,IF('ก.ค.'!AA18="","",'ก.ค.'!AA18),IF('ก.ค.'!AA48="","",'ก.ค.'!AA48))</f>
        <v/>
      </c>
      <c r="CT18" s="188" t="str">
        <f>IF($B$2=1,IF('ก.ค.'!AB18="","",'ก.ค.'!AB18),IF('ก.ค.'!AB48="","",'ก.ค.'!AB48))</f>
        <v/>
      </c>
      <c r="CU18" s="188" t="str">
        <f>IF($B$2=1,IF('ก.ค.'!AC18="","",'ก.ค.'!AC18),IF('ก.ค.'!AC48="","",'ก.ค.'!AC48))</f>
        <v/>
      </c>
      <c r="CV18" s="188" t="str">
        <f>IF($B$2=1,IF('ก.ค.'!AD18="","",'ก.ค.'!AD18),IF('ก.ค.'!AD48="","",'ก.ค.'!AD48))</f>
        <v/>
      </c>
      <c r="CW18" s="188" t="str">
        <f>IF($B$2=1,IF('ก.ค.'!AE18="","",'ก.ค.'!AE18),IF('ก.ค.'!AE48="","",'ก.ค.'!AE48))</f>
        <v/>
      </c>
      <c r="CX18" s="188" t="str">
        <f>IF($B$2=1,IF('ก.ค.'!AF18="","",'ก.ค.'!AF18),IF('ก.ค.'!AF48="","",'ก.ค.'!AF48))</f>
        <v/>
      </c>
      <c r="CY18" s="188" t="str">
        <f>IF($B$2=1,IF('ก.ค.'!AG18="","",'ก.ค.'!AG18),IF('ก.ค.'!AG48="","",'ก.ค.'!AG48))</f>
        <v/>
      </c>
      <c r="CZ18" s="188" t="str">
        <f>IF($B$2=1,IF('ก.ค.'!AH18="","",'ก.ค.'!AH18),IF('ก.ค.'!AH48="","",'ก.ค.'!AH48))</f>
        <v/>
      </c>
      <c r="DA18" s="188" t="str">
        <f>IF($B$2=1,IF('ก.ค.'!AI18="","",'ก.ค.'!AI18),IF('ก.ค.'!AI48="","",'ก.ค.'!AI48))</f>
        <v/>
      </c>
      <c r="DB18" s="187">
        <f t="shared" si="13"/>
        <v>15</v>
      </c>
      <c r="DC18" s="188"/>
      <c r="DD18" s="188" t="str">
        <f>IF($B$2=1,IF('ส.ค.'!D18="","",'ส.ค.'!D18),IF('ส.ค.'!D48="","",'ส.ค.'!D48))</f>
        <v/>
      </c>
      <c r="DE18" s="188" t="str">
        <f>IF($B$2=1,IF('ส.ค.'!E18="","",'ส.ค.'!E18),IF('ส.ค.'!E48="","",'ส.ค.'!E48))</f>
        <v/>
      </c>
      <c r="DF18" s="188" t="str">
        <f>IF($B$2=1,IF('ส.ค.'!F18="","",'ส.ค.'!F18),IF('ส.ค.'!F48="","",'ส.ค.'!F48))</f>
        <v/>
      </c>
      <c r="DG18" s="188" t="str">
        <f>IF($B$2=1,IF('ส.ค.'!G18="","",'ส.ค.'!G18),IF('ส.ค.'!G48="","",'ส.ค.'!G48))</f>
        <v/>
      </c>
      <c r="DH18" s="188" t="str">
        <f>IF($B$2=1,IF('ส.ค.'!H18="","",'ส.ค.'!H18),IF('ส.ค.'!H48="","",'ส.ค.'!H48))</f>
        <v/>
      </c>
      <c r="DI18" s="188" t="str">
        <f>IF($B$2=1,IF('ส.ค.'!I18="","",'ส.ค.'!I18),IF('ส.ค.'!I48="","",'ส.ค.'!I48))</f>
        <v/>
      </c>
      <c r="DJ18" s="188" t="str">
        <f>IF($B$2=1,IF('ส.ค.'!J18="","",'ส.ค.'!J18),IF('ส.ค.'!J48="","",'ส.ค.'!J48))</f>
        <v/>
      </c>
      <c r="DK18" s="188" t="str">
        <f>IF($B$2=1,IF('ส.ค.'!K18="","",'ส.ค.'!K18),IF('ส.ค.'!K48="","",'ส.ค.'!K48))</f>
        <v/>
      </c>
      <c r="DL18" s="188" t="str">
        <f>IF($B$2=1,IF('ส.ค.'!L18="","",'ส.ค.'!L18),IF('ส.ค.'!L48="","",'ส.ค.'!L48))</f>
        <v/>
      </c>
      <c r="DM18" s="188" t="str">
        <f>IF($B$2=1,IF('ส.ค.'!M18="","",'ส.ค.'!M18),IF('ส.ค.'!M48="","",'ส.ค.'!M48))</f>
        <v/>
      </c>
      <c r="DN18" s="188" t="str">
        <f>IF($B$2=1,IF('ส.ค.'!N18="","",'ส.ค.'!N18),IF('ส.ค.'!N48="","",'ส.ค.'!N48))</f>
        <v/>
      </c>
      <c r="DO18" s="188" t="str">
        <f>IF($B$2=1,IF('ส.ค.'!O18="","",'ส.ค.'!O18),IF('ส.ค.'!O48="","",'ส.ค.'!O48))</f>
        <v/>
      </c>
      <c r="DP18" s="188" t="str">
        <f>IF($B$2=1,IF('ส.ค.'!P18="","",'ส.ค.'!P18),IF('ส.ค.'!P48="","",'ส.ค.'!P48))</f>
        <v/>
      </c>
      <c r="DQ18" s="188" t="str">
        <f>IF($B$2=1,IF('ส.ค.'!Q18="","",'ส.ค.'!Q18),IF('ส.ค.'!Q48="","",'ส.ค.'!Q48))</f>
        <v/>
      </c>
      <c r="DR18" s="188" t="str">
        <f>IF($B$2=1,IF('ส.ค.'!R18="","",'ส.ค.'!R18),IF('ส.ค.'!R48="","",'ส.ค.'!R48))</f>
        <v/>
      </c>
      <c r="DS18" s="188" t="str">
        <f>IF($B$2=1,IF('ส.ค.'!S18="","",'ส.ค.'!S18),IF('ส.ค.'!S48="","",'ส.ค.'!S48))</f>
        <v/>
      </c>
      <c r="DT18" s="188" t="str">
        <f>IF($B$2=1,IF('ส.ค.'!T18="","",'ส.ค.'!T18),IF('ส.ค.'!T48="","",'ส.ค.'!T48))</f>
        <v/>
      </c>
      <c r="DU18" s="188" t="str">
        <f>IF($B$2=1,IF('ส.ค.'!U18="","",'ส.ค.'!U18),IF('ส.ค.'!U48="","",'ส.ค.'!U48))</f>
        <v/>
      </c>
      <c r="DV18" s="188" t="str">
        <f>IF($B$2=1,IF('ส.ค.'!V18="","",'ส.ค.'!V18),IF('ส.ค.'!V48="","",'ส.ค.'!V48))</f>
        <v/>
      </c>
      <c r="DW18" s="188" t="str">
        <f>IF($B$2=1,IF('ส.ค.'!W18="","",'ส.ค.'!W18),IF('ส.ค.'!W48="","",'ส.ค.'!W48))</f>
        <v/>
      </c>
      <c r="DX18" s="188" t="str">
        <f>IF($B$2=1,IF('ส.ค.'!X18="","",'ส.ค.'!X18),IF('ส.ค.'!X48="","",'ส.ค.'!X48))</f>
        <v/>
      </c>
      <c r="DY18" s="188" t="str">
        <f>IF($B$2=1,IF('ส.ค.'!Y18="","",'ส.ค.'!Y18),IF('ส.ค.'!Y48="","",'ส.ค.'!Y48))</f>
        <v/>
      </c>
      <c r="DZ18" s="188" t="str">
        <f>IF($B$2=1,IF('ส.ค.'!Z18="","",'ส.ค.'!Z18),IF('ส.ค.'!Z48="","",'ส.ค.'!Z48))</f>
        <v/>
      </c>
      <c r="EA18" s="188" t="str">
        <f>IF($B$2=1,IF('ส.ค.'!AA18="","",'ส.ค.'!AA18),IF('ส.ค.'!AA48="","",'ส.ค.'!AA48))</f>
        <v/>
      </c>
      <c r="EB18" s="188" t="str">
        <f>IF($B$2=1,IF('ส.ค.'!AB18="","",'ส.ค.'!AB18),IF('ส.ค.'!AB48="","",'ส.ค.'!AB48))</f>
        <v/>
      </c>
      <c r="EC18" s="188" t="str">
        <f>IF($B$2=1,IF('ส.ค.'!AC18="","",'ส.ค.'!AC18),IF('ส.ค.'!AC48="","",'ส.ค.'!AC48))</f>
        <v/>
      </c>
      <c r="ED18" s="188" t="str">
        <f>IF($B$2=1,IF('ส.ค.'!AD18="","",'ส.ค.'!AD18),IF('ส.ค.'!AD48="","",'ส.ค.'!AD48))</f>
        <v/>
      </c>
      <c r="EE18" s="188" t="str">
        <f>IF($B$2=1,IF('ส.ค.'!AE18="","",'ส.ค.'!AE18),IF('ส.ค.'!AE48="","",'ส.ค.'!AE48))</f>
        <v/>
      </c>
      <c r="EF18" s="188" t="str">
        <f>IF($B$2=1,IF('ส.ค.'!AF18="","",'ส.ค.'!AF18),IF('ส.ค.'!AF48="","",'ส.ค.'!AF48))</f>
        <v/>
      </c>
      <c r="EG18" s="188" t="str">
        <f>IF($B$2=1,IF('ส.ค.'!AG18="","",'ส.ค.'!AG18),IF('ส.ค.'!AG48="","",'ส.ค.'!AG48))</f>
        <v/>
      </c>
      <c r="EH18" s="188" t="str">
        <f>IF($B$2=1,IF('ส.ค.'!AH18="","",'ส.ค.'!AH18),IF('ส.ค.'!AH48="","",'ส.ค.'!AH48))</f>
        <v/>
      </c>
      <c r="EI18" s="188" t="str">
        <f>IF($B$2=1,IF('ส.ค.'!AI18="","",'ส.ค.'!AI18),IF('ส.ค.'!AI48="","",'ส.ค.'!AI48))</f>
        <v/>
      </c>
      <c r="EJ18" s="187">
        <f t="shared" si="14"/>
        <v>15</v>
      </c>
      <c r="EK18" s="188"/>
      <c r="EL18" s="188" t="str">
        <f>IF($B$2=1,IF('ก.ย.'!D18="","",'ก.ย.'!D18),IF('ก.ย.'!D48="","",'ก.ย.'!D48))</f>
        <v/>
      </c>
      <c r="EM18" s="188" t="str">
        <f>IF($B$2=1,IF('ก.ย.'!E18="","",'ก.ย.'!E18),IF('ก.ย.'!E48="","",'ก.ย.'!E48))</f>
        <v/>
      </c>
      <c r="EN18" s="188" t="str">
        <f>IF($B$2=1,IF('ก.ย.'!F18="","",'ก.ย.'!F18),IF('ก.ย.'!F48="","",'ก.ย.'!F48))</f>
        <v/>
      </c>
      <c r="EO18" s="188" t="str">
        <f>IF($B$2=1,IF('ก.ย.'!G18="","",'ก.ย.'!G18),IF('ก.ย.'!G48="","",'ก.ย.'!G48))</f>
        <v/>
      </c>
      <c r="EP18" s="188" t="str">
        <f>IF($B$2=1,IF('ก.ย.'!H18="","",'ก.ย.'!H18),IF('ก.ย.'!H48="","",'ก.ย.'!H48))</f>
        <v/>
      </c>
      <c r="EQ18" s="188" t="str">
        <f>IF($B$2=1,IF('ก.ย.'!I18="","",'ก.ย.'!I18),IF('ก.ย.'!I48="","",'ก.ย.'!I48))</f>
        <v/>
      </c>
      <c r="ER18" s="188" t="str">
        <f>IF($B$2=1,IF('ก.ย.'!J18="","",'ก.ย.'!J18),IF('ก.ย.'!J48="","",'ก.ย.'!J48))</f>
        <v/>
      </c>
      <c r="ES18" s="188" t="str">
        <f>IF($B$2=1,IF('ก.ย.'!K18="","",'ก.ย.'!K18),IF('ก.ย.'!K48="","",'ก.ย.'!K48))</f>
        <v/>
      </c>
      <c r="ET18" s="188" t="str">
        <f>IF($B$2=1,IF('ก.ย.'!L18="","",'ก.ย.'!L18),IF('ก.ย.'!L48="","",'ก.ย.'!L48))</f>
        <v/>
      </c>
      <c r="EU18" s="188" t="str">
        <f>IF($B$2=1,IF('ก.ย.'!M18="","",'ก.ย.'!M18),IF('ก.ย.'!M48="","",'ก.ย.'!M48))</f>
        <v/>
      </c>
      <c r="EV18" s="188" t="str">
        <f>IF($B$2=1,IF('ก.ย.'!N18="","",'ก.ย.'!N18),IF('ก.ย.'!N48="","",'ก.ย.'!N48))</f>
        <v/>
      </c>
      <c r="EW18" s="188" t="str">
        <f>IF($B$2=1,IF('ก.ย.'!O18="","",'ก.ย.'!O18),IF('ก.ย.'!O48="","",'ก.ย.'!O48))</f>
        <v/>
      </c>
      <c r="EX18" s="188" t="str">
        <f>IF($B$2=1,IF('ก.ย.'!P18="","",'ก.ย.'!P18),IF('ก.ย.'!P48="","",'ก.ย.'!P48))</f>
        <v/>
      </c>
      <c r="EY18" s="188" t="str">
        <f>IF($B$2=1,IF('ก.ย.'!Q18="","",'ก.ย.'!Q18),IF('ก.ย.'!Q48="","",'ก.ย.'!Q48))</f>
        <v/>
      </c>
      <c r="EZ18" s="188" t="str">
        <f>IF($B$2=1,IF('ก.ย.'!R18="","",'ก.ย.'!R18),IF('ก.ย.'!R48="","",'ก.ย.'!R48))</f>
        <v/>
      </c>
      <c r="FA18" s="188" t="str">
        <f>IF($B$2=1,IF('ก.ย.'!S18="","",'ก.ย.'!S18),IF('ก.ย.'!S48="","",'ก.ย.'!S48))</f>
        <v/>
      </c>
      <c r="FB18" s="188" t="str">
        <f>IF($B$2=1,IF('ก.ย.'!T18="","",'ก.ย.'!T18),IF('ก.ย.'!T48="","",'ก.ย.'!T48))</f>
        <v/>
      </c>
      <c r="FC18" s="188" t="str">
        <f>IF($B$2=1,IF('ก.ย.'!U18="","",'ก.ย.'!U18),IF('ก.ย.'!U48="","",'ก.ย.'!U48))</f>
        <v/>
      </c>
      <c r="FD18" s="188" t="str">
        <f>IF($B$2=1,IF('ก.ย.'!V18="","",'ก.ย.'!V18),IF('ก.ย.'!V48="","",'ก.ย.'!V48))</f>
        <v/>
      </c>
      <c r="FE18" s="188" t="str">
        <f>IF($B$2=1,IF('ก.ย.'!W18="","",'ก.ย.'!W18),IF('ก.ย.'!W48="","",'ก.ย.'!W48))</f>
        <v/>
      </c>
      <c r="FF18" s="188" t="str">
        <f>IF($B$2=1,IF('ก.ย.'!X18="","",'ก.ย.'!X18),IF('ก.ย.'!X48="","",'ก.ย.'!X48))</f>
        <v/>
      </c>
      <c r="FG18" s="188" t="str">
        <f>IF($B$2=1,IF('ก.ย.'!Y18="","",'ก.ย.'!Y18),IF('ก.ย.'!Y48="","",'ก.ย.'!Y48))</f>
        <v/>
      </c>
      <c r="FH18" s="188" t="str">
        <f>IF($B$2=1,IF('ก.ย.'!Z18="","",'ก.ย.'!Z18),IF('ก.ย.'!Z48="","",'ก.ย.'!Z48))</f>
        <v/>
      </c>
      <c r="FI18" s="188" t="str">
        <f>IF($B$2=1,IF('ก.ย.'!AA18="","",'ก.ย.'!AA18),IF('ก.ย.'!AA48="","",'ก.ย.'!AA48))</f>
        <v/>
      </c>
      <c r="FJ18" s="188" t="str">
        <f>IF($B$2=1,IF('ก.ย.'!AB18="","",'ก.ย.'!AB18),IF('ก.ย.'!AB48="","",'ก.ย.'!AB48))</f>
        <v/>
      </c>
      <c r="FK18" s="188" t="str">
        <f>IF($B$2=1,IF('ก.ย.'!AC18="","",'ก.ย.'!AC18),IF('ก.ย.'!AC48="","",'ก.ย.'!AC48))</f>
        <v/>
      </c>
      <c r="FL18" s="188" t="str">
        <f>IF($B$2=1,IF('ก.ย.'!AD18="","",'ก.ย.'!AD18),IF('ก.ย.'!AD48="","",'ก.ย.'!AD48))</f>
        <v/>
      </c>
      <c r="FM18" s="188" t="str">
        <f>IF($B$2=1,IF('ก.ย.'!AE18="","",'ก.ย.'!AE18),IF('ก.ย.'!AE48="","",'ก.ย.'!AE48))</f>
        <v/>
      </c>
      <c r="FN18" s="188" t="str">
        <f>IF($B$2=1,IF('ก.ย.'!AF18="","",'ก.ย.'!AF18),IF('ก.ย.'!AF48="","",'ก.ย.'!AF48))</f>
        <v/>
      </c>
      <c r="FO18" s="188" t="str">
        <f>IF($B$2=1,IF('ก.ย.'!AG18="","",'ก.ย.'!AG18),IF('ก.ย.'!AG48="","",'ก.ย.'!AG48))</f>
        <v/>
      </c>
      <c r="FP18" s="188" t="str">
        <f>IF($B$2=1,IF('ก.ย.'!AH18="","",'ก.ย.'!AH18),IF('ก.ย.'!AH48="","",'ก.ย.'!AH48))</f>
        <v/>
      </c>
      <c r="FQ18" s="188" t="str">
        <f>IF($B$2=1,IF('ก.ย.'!AI18="","",'ก.ย.'!AI18),IF('ก.ย.'!AI48="","",'ก.ย.'!AI48))</f>
        <v/>
      </c>
      <c r="FR18" s="187">
        <f t="shared" si="15"/>
        <v>15</v>
      </c>
      <c r="FS18" s="188"/>
      <c r="FT18" s="188" t="str">
        <f>IF($B$2=1,IF('ต.ค.'!D18="","",'ต.ค.'!D18),IF('ต.ค.'!D48="","",'ต.ค.'!D48))</f>
        <v/>
      </c>
      <c r="FU18" s="188" t="str">
        <f>IF($B$2=1,IF('ต.ค.'!E18="","",'ต.ค.'!E18),IF('ต.ค.'!E48="","",'ต.ค.'!E48))</f>
        <v/>
      </c>
      <c r="FV18" s="188" t="str">
        <f>IF($B$2=1,IF('ต.ค.'!F18="","",'ต.ค.'!F18),IF('ต.ค.'!F48="","",'ต.ค.'!F48))</f>
        <v/>
      </c>
      <c r="FW18" s="188" t="str">
        <f>IF($B$2=1,IF('ต.ค.'!G18="","",'ต.ค.'!G18),IF('ต.ค.'!G48="","",'ต.ค.'!G48))</f>
        <v/>
      </c>
      <c r="FX18" s="188" t="str">
        <f>IF($B$2=1,IF('ต.ค.'!H18="","",'ต.ค.'!H18),IF('ต.ค.'!H48="","",'ต.ค.'!H48))</f>
        <v/>
      </c>
      <c r="FY18" s="188" t="str">
        <f>IF($B$2=1,IF('ต.ค.'!I18="","",'ต.ค.'!I18),IF('ต.ค.'!I48="","",'ต.ค.'!I48))</f>
        <v/>
      </c>
      <c r="FZ18" s="188" t="str">
        <f>IF($B$2=1,IF('ต.ค.'!J18="","",'ต.ค.'!J18),IF('ต.ค.'!J48="","",'ต.ค.'!J48))</f>
        <v/>
      </c>
      <c r="GA18" s="188" t="str">
        <f>IF($B$2=1,IF('ต.ค.'!K18="","",'ต.ค.'!K18),IF('ต.ค.'!K48="","",'ต.ค.'!K48))</f>
        <v/>
      </c>
      <c r="GB18" s="188" t="str">
        <f>IF($B$2=1,IF('ต.ค.'!L18="","",'ต.ค.'!L18),IF('ต.ค.'!L48="","",'ต.ค.'!L48))</f>
        <v/>
      </c>
      <c r="GC18" s="188" t="str">
        <f>IF($B$2=1,IF('ต.ค.'!M18="","",'ต.ค.'!M18),IF('ต.ค.'!M48="","",'ต.ค.'!M48))</f>
        <v/>
      </c>
      <c r="GD18" s="188" t="str">
        <f>IF($B$2=1,IF('ต.ค.'!N18="","",'ต.ค.'!N18),IF('ต.ค.'!N48="","",'ต.ค.'!N48))</f>
        <v/>
      </c>
      <c r="GE18" s="188" t="str">
        <f>IF($B$2=1,IF('ต.ค.'!O18="","",'ต.ค.'!O18),IF('ต.ค.'!O48="","",'ต.ค.'!O48))</f>
        <v/>
      </c>
      <c r="GF18" s="188" t="str">
        <f>IF($B$2=1,IF('ต.ค.'!P18="","",'ต.ค.'!P18),IF('ต.ค.'!P48="","",'ต.ค.'!P48))</f>
        <v/>
      </c>
      <c r="GG18" s="188" t="str">
        <f>IF($B$2=1,IF('ต.ค.'!Q18="","",'ต.ค.'!Q18),IF('ต.ค.'!Q48="","",'ต.ค.'!Q48))</f>
        <v/>
      </c>
      <c r="GH18" s="188" t="str">
        <f>IF($B$2=1,IF('ต.ค.'!R18="","",'ต.ค.'!R18),IF('ต.ค.'!R48="","",'ต.ค.'!R48))</f>
        <v/>
      </c>
      <c r="GI18" s="188" t="str">
        <f>IF($B$2=1,IF('ต.ค.'!S18="","",'ต.ค.'!S18),IF('ต.ค.'!S48="","",'ต.ค.'!S48))</f>
        <v/>
      </c>
      <c r="GJ18" s="188" t="str">
        <f>IF($B$2=1,IF('ต.ค.'!T18="","",'ต.ค.'!T18),IF('ต.ค.'!T48="","",'ต.ค.'!T48))</f>
        <v/>
      </c>
      <c r="GK18" s="188" t="str">
        <f>IF($B$2=1,IF('ต.ค.'!U18="","",'ต.ค.'!U18),IF('ต.ค.'!U48="","",'ต.ค.'!U48))</f>
        <v/>
      </c>
      <c r="GL18" s="188" t="str">
        <f>IF($B$2=1,IF('ต.ค.'!V18="","",'ต.ค.'!V18),IF('ต.ค.'!V48="","",'ต.ค.'!V48))</f>
        <v/>
      </c>
      <c r="GM18" s="188" t="str">
        <f>IF($B$2=1,IF('ต.ค.'!W18="","",'ต.ค.'!W18),IF('ต.ค.'!W48="","",'ต.ค.'!W48))</f>
        <v/>
      </c>
      <c r="GN18" s="188" t="str">
        <f>IF($B$2=1,IF('ต.ค.'!X18="","",'ต.ค.'!X18),IF('ต.ค.'!X48="","",'ต.ค.'!X48))</f>
        <v/>
      </c>
      <c r="GO18" s="188" t="str">
        <f>IF($B$2=1,IF('ต.ค.'!Y18="","",'ต.ค.'!Y18),IF('ต.ค.'!Y48="","",'ต.ค.'!Y48))</f>
        <v/>
      </c>
      <c r="GP18" s="188" t="str">
        <f>IF($B$2=1,IF('ต.ค.'!Z18="","",'ต.ค.'!Z18),IF('ต.ค.'!Z48="","",'ต.ค.'!Z48))</f>
        <v/>
      </c>
      <c r="GQ18" s="188" t="str">
        <f>IF($B$2=1,IF('ต.ค.'!AA18="","",'ต.ค.'!AA18),IF('ต.ค.'!AA48="","",'ต.ค.'!AA48))</f>
        <v/>
      </c>
      <c r="GR18" s="188" t="str">
        <f>IF($B$2=1,IF('ต.ค.'!AB18="","",'ต.ค.'!AB18),IF('ต.ค.'!AB48="","",'ต.ค.'!AB48))</f>
        <v/>
      </c>
      <c r="GS18" s="188" t="str">
        <f>IF($B$2=1,IF('ต.ค.'!AC18="","",'ต.ค.'!AC18),IF('ต.ค.'!AC48="","",'ต.ค.'!AC48))</f>
        <v/>
      </c>
      <c r="GT18" s="188" t="str">
        <f>IF($B$2=1,IF('ต.ค.'!AD18="","",'ต.ค.'!AD18),IF('ต.ค.'!AD48="","",'ต.ค.'!AD48))</f>
        <v/>
      </c>
      <c r="GU18" s="188" t="str">
        <f>IF($B$2=1,IF('ต.ค.'!AE18="","",'ต.ค.'!AE18),IF('ต.ค.'!AE48="","",'ต.ค.'!AE48))</f>
        <v/>
      </c>
      <c r="GV18" s="188" t="str">
        <f>IF($B$2=1,IF('ต.ค.'!AF18="","",'ต.ค.'!AF18),IF('ต.ค.'!AF48="","",'ต.ค.'!AF48))</f>
        <v/>
      </c>
      <c r="GW18" s="188" t="str">
        <f>IF($B$2=1,IF('ต.ค.'!AG18="","",'ต.ค.'!AG18),IF('ต.ค.'!AG48="","",'ต.ค.'!AG48))</f>
        <v/>
      </c>
      <c r="GX18" s="188" t="str">
        <f>IF($B$2=1,IF('ต.ค.'!AH18="","",'ต.ค.'!AH18),IF('ต.ค.'!AH48="","",'ต.ค.'!AH48))</f>
        <v/>
      </c>
      <c r="GY18" s="188" t="str">
        <f>IF($B$2=1,IF('ต.ค.'!AI18="","",'ต.ค.'!AI18),IF('ต.ค.'!AI48="","",'ต.ค.'!AI48))</f>
        <v/>
      </c>
      <c r="GZ18" s="187">
        <f t="shared" si="16"/>
        <v>15</v>
      </c>
      <c r="HA18" s="188"/>
      <c r="HB18" s="188" t="str">
        <f>IF($B$2=1,IF('พ.ย.'!D18="","",'พ.ย.'!D18),IF('พ.ย.'!D48="","",'พ.ย.'!D48))</f>
        <v/>
      </c>
      <c r="HC18" s="188" t="str">
        <f>IF($B$2=1,IF('พ.ย.'!E18="","",'พ.ย.'!E18),IF('พ.ย.'!E48="","",'พ.ย.'!E48))</f>
        <v/>
      </c>
      <c r="HD18" s="188" t="str">
        <f>IF($B$2=1,IF('พ.ย.'!F18="","",'พ.ย.'!F18),IF('พ.ย.'!F48="","",'พ.ย.'!F48))</f>
        <v/>
      </c>
      <c r="HE18" s="188" t="str">
        <f>IF($B$2=1,IF('พ.ย.'!G18="","",'พ.ย.'!G18),IF('พ.ย.'!G48="","",'พ.ย.'!G48))</f>
        <v/>
      </c>
      <c r="HF18" s="188" t="str">
        <f>IF($B$2=1,IF('พ.ย.'!H18="","",'พ.ย.'!H18),IF('พ.ย.'!H48="","",'พ.ย.'!H48))</f>
        <v/>
      </c>
      <c r="HG18" s="188" t="str">
        <f>IF($B$2=1,IF('พ.ย.'!I18="","",'พ.ย.'!I18),IF('พ.ย.'!I48="","",'พ.ย.'!I48))</f>
        <v/>
      </c>
      <c r="HH18" s="188" t="str">
        <f>IF($B$2=1,IF('พ.ย.'!J18="","",'พ.ย.'!J18),IF('พ.ย.'!J48="","",'พ.ย.'!J48))</f>
        <v/>
      </c>
      <c r="HI18" s="188" t="str">
        <f>IF($B$2=1,IF('พ.ย.'!K18="","",'พ.ย.'!K18),IF('พ.ย.'!K48="","",'พ.ย.'!K48))</f>
        <v/>
      </c>
      <c r="HJ18" s="188" t="str">
        <f>IF($B$2=1,IF('พ.ย.'!L18="","",'พ.ย.'!L18),IF('พ.ย.'!L48="","",'พ.ย.'!L48))</f>
        <v/>
      </c>
      <c r="HK18" s="188" t="str">
        <f>IF($B$2=1,IF('พ.ย.'!M18="","",'พ.ย.'!M18),IF('พ.ย.'!M48="","",'พ.ย.'!M48))</f>
        <v/>
      </c>
      <c r="HL18" s="188" t="str">
        <f>IF($B$2=1,IF('พ.ย.'!N18="","",'พ.ย.'!N18),IF('พ.ย.'!N48="","",'พ.ย.'!N48))</f>
        <v/>
      </c>
      <c r="HM18" s="188" t="str">
        <f>IF($B$2=1,IF('พ.ย.'!O18="","",'พ.ย.'!O18),IF('พ.ย.'!O48="","",'พ.ย.'!O48))</f>
        <v/>
      </c>
      <c r="HN18" s="188" t="str">
        <f>IF($B$2=1,IF('พ.ย.'!P18="","",'พ.ย.'!P18),IF('พ.ย.'!P48="","",'พ.ย.'!P48))</f>
        <v/>
      </c>
      <c r="HO18" s="188" t="str">
        <f>IF($B$2=1,IF('พ.ย.'!Q18="","",'พ.ย.'!Q18),IF('พ.ย.'!Q48="","",'พ.ย.'!Q48))</f>
        <v/>
      </c>
      <c r="HP18" s="188" t="str">
        <f>IF($B$2=1,IF('พ.ย.'!R18="","",'พ.ย.'!R18),IF('พ.ย.'!R48="","",'พ.ย.'!R48))</f>
        <v/>
      </c>
      <c r="HQ18" s="188" t="str">
        <f>IF($B$2=1,IF('พ.ย.'!S18="","",'พ.ย.'!S18),IF('พ.ย.'!S48="","",'พ.ย.'!S48))</f>
        <v/>
      </c>
      <c r="HR18" s="188" t="str">
        <f>IF($B$2=1,IF('พ.ย.'!T18="","",'พ.ย.'!T18),IF('พ.ย.'!T48="","",'พ.ย.'!T48))</f>
        <v/>
      </c>
      <c r="HS18" s="188" t="str">
        <f>IF($B$2=1,IF('พ.ย.'!U18="","",'พ.ย.'!U18),IF('พ.ย.'!U48="","",'พ.ย.'!U48))</f>
        <v/>
      </c>
      <c r="HT18" s="188" t="str">
        <f>IF($B$2=1,IF('พ.ย.'!V18="","",'พ.ย.'!V18),IF('พ.ย.'!V48="","",'พ.ย.'!V48))</f>
        <v/>
      </c>
      <c r="HU18" s="188" t="str">
        <f>IF($B$2=1,IF('พ.ย.'!W18="","",'พ.ย.'!W18),IF('พ.ย.'!W48="","",'พ.ย.'!W48))</f>
        <v/>
      </c>
      <c r="HV18" s="188" t="str">
        <f>IF($B$2=1,IF('พ.ย.'!X18="","",'พ.ย.'!X18),IF('พ.ย.'!X48="","",'พ.ย.'!X48))</f>
        <v/>
      </c>
      <c r="HW18" s="188" t="str">
        <f>IF($B$2=1,IF('พ.ย.'!Y18="","",'พ.ย.'!Y18),IF('พ.ย.'!Y48="","",'พ.ย.'!Y48))</f>
        <v/>
      </c>
      <c r="HX18" s="188" t="str">
        <f>IF($B$2=1,IF('พ.ย.'!Z18="","",'พ.ย.'!Z18),IF('พ.ย.'!Z48="","",'พ.ย.'!Z48))</f>
        <v/>
      </c>
      <c r="HY18" s="188" t="str">
        <f>IF($B$2=1,IF('พ.ย.'!AA18="","",'พ.ย.'!AA18),IF('พ.ย.'!AA48="","",'พ.ย.'!AA48))</f>
        <v/>
      </c>
      <c r="HZ18" s="188" t="str">
        <f>IF($B$2=1,IF('พ.ย.'!AB18="","",'พ.ย.'!AB18),IF('พ.ย.'!AB48="","",'พ.ย.'!AB48))</f>
        <v/>
      </c>
      <c r="IA18" s="188" t="str">
        <f>IF($B$2=1,IF('พ.ย.'!AC18="","",'พ.ย.'!AC18),IF('พ.ย.'!AC48="","",'พ.ย.'!AC48))</f>
        <v/>
      </c>
      <c r="IB18" s="188" t="str">
        <f>IF($B$2=1,IF('พ.ย.'!AD18="","",'พ.ย.'!AD18),IF('พ.ย.'!AD48="","",'พ.ย.'!AD48))</f>
        <v/>
      </c>
      <c r="IC18" s="188" t="str">
        <f>IF($B$2=1,IF('พ.ย.'!AE18="","",'พ.ย.'!AE18),IF('พ.ย.'!AE48="","",'พ.ย.'!AE48))</f>
        <v/>
      </c>
      <c r="ID18" s="188" t="str">
        <f>IF($B$2=1,IF('พ.ย.'!AF18="","",'พ.ย.'!AF18),IF('พ.ย.'!AF48="","",'พ.ย.'!AF48))</f>
        <v/>
      </c>
      <c r="IE18" s="188" t="str">
        <f>IF($B$2=1,IF('พ.ย.'!AG18="","",'พ.ย.'!AG18),IF('พ.ย.'!AG48="","",'พ.ย.'!AG48))</f>
        <v/>
      </c>
      <c r="IF18" s="188" t="str">
        <f>IF($B$2=1,IF('พ.ย.'!AH18="","",'พ.ย.'!AH18),IF('พ.ย.'!AH48="","",'พ.ย.'!AH48))</f>
        <v/>
      </c>
      <c r="IG18" s="188" t="str">
        <f>IF($B$2=1,IF('พ.ย.'!AI18="","",'พ.ย.'!AI18),IF('พ.ย.'!AI48="","",'พ.ย.'!AI48))</f>
        <v/>
      </c>
      <c r="IH18" s="187">
        <f t="shared" si="17"/>
        <v>15</v>
      </c>
      <c r="II18" s="188"/>
      <c r="IJ18" s="188" t="str">
        <f>IF($B$2=1,IF('ธ.ค.'!D18="","",'ธ.ค.'!D18),IF('ธ.ค.'!D48="","",'ธ.ค.'!D48))</f>
        <v/>
      </c>
      <c r="IK18" s="188" t="str">
        <f>IF($B$2=1,IF('ธ.ค.'!E18="","",'ธ.ค.'!E18),IF('ธ.ค.'!E48="","",'ธ.ค.'!E48))</f>
        <v/>
      </c>
      <c r="IL18" s="188" t="str">
        <f>IF($B$2=1,IF('ธ.ค.'!F18="","",'ธ.ค.'!F18),IF('ธ.ค.'!F48="","",'ธ.ค.'!F48))</f>
        <v/>
      </c>
      <c r="IM18" s="188" t="str">
        <f>IF($B$2=1,IF('ธ.ค.'!G18="","",'ธ.ค.'!G18),IF('ธ.ค.'!G48="","",'ธ.ค.'!G48))</f>
        <v/>
      </c>
      <c r="IN18" s="188" t="str">
        <f>IF($B$2=1,IF('ธ.ค.'!H18="","",'ธ.ค.'!H18),IF('ธ.ค.'!H48="","",'ธ.ค.'!H48))</f>
        <v/>
      </c>
      <c r="IO18" s="188" t="str">
        <f>IF($B$2=1,IF('ธ.ค.'!I18="","",'ธ.ค.'!I18),IF('ธ.ค.'!I48="","",'ธ.ค.'!I48))</f>
        <v/>
      </c>
      <c r="IP18" s="188" t="str">
        <f>IF($B$2=1,IF('ธ.ค.'!J18="","",'ธ.ค.'!J18),IF('ธ.ค.'!J48="","",'ธ.ค.'!J48))</f>
        <v/>
      </c>
      <c r="IQ18" s="188" t="str">
        <f>IF($B$2=1,IF('ธ.ค.'!K18="","",'ธ.ค.'!K18),IF('ธ.ค.'!K48="","",'ธ.ค.'!K48))</f>
        <v/>
      </c>
      <c r="IR18" s="188" t="str">
        <f>IF($B$2=1,IF('ธ.ค.'!L18="","",'ธ.ค.'!L18),IF('ธ.ค.'!L48="","",'ธ.ค.'!L48))</f>
        <v/>
      </c>
      <c r="IS18" s="188" t="str">
        <f>IF($B$2=1,IF('ธ.ค.'!M18="","",'ธ.ค.'!M18),IF('ธ.ค.'!M48="","",'ธ.ค.'!M48))</f>
        <v/>
      </c>
      <c r="IT18" s="188" t="str">
        <f>IF($B$2=1,IF('ธ.ค.'!N18="","",'ธ.ค.'!N18),IF('ธ.ค.'!N48="","",'ธ.ค.'!N48))</f>
        <v/>
      </c>
      <c r="IU18" s="188" t="str">
        <f>IF($B$2=1,IF('ธ.ค.'!O18="","",'ธ.ค.'!O18),IF('ธ.ค.'!O48="","",'ธ.ค.'!O48))</f>
        <v/>
      </c>
      <c r="IV18" s="188" t="str">
        <f>IF($B$2=1,IF('ธ.ค.'!P18="","",'ธ.ค.'!P18),IF('ธ.ค.'!P48="","",'ธ.ค.'!P48))</f>
        <v/>
      </c>
      <c r="IW18" s="188" t="str">
        <f>IF($B$2=1,IF('ธ.ค.'!Q18="","",'ธ.ค.'!Q18),IF('ธ.ค.'!Q48="","",'ธ.ค.'!Q48))</f>
        <v/>
      </c>
      <c r="IX18" s="188" t="str">
        <f>IF($B$2=1,IF('ธ.ค.'!R18="","",'ธ.ค.'!R18),IF('ธ.ค.'!R48="","",'ธ.ค.'!R48))</f>
        <v/>
      </c>
      <c r="IY18" s="188" t="str">
        <f>IF($B$2=1,IF('ธ.ค.'!S18="","",'ธ.ค.'!S18),IF('ธ.ค.'!S48="","",'ธ.ค.'!S48))</f>
        <v/>
      </c>
      <c r="IZ18" s="188" t="str">
        <f>IF($B$2=1,IF('ธ.ค.'!T18="","",'ธ.ค.'!T18),IF('ธ.ค.'!T48="","",'ธ.ค.'!T48))</f>
        <v/>
      </c>
      <c r="JA18" s="188" t="str">
        <f>IF($B$2=1,IF('ธ.ค.'!U18="","",'ธ.ค.'!U18),IF('ธ.ค.'!U48="","",'ธ.ค.'!U48))</f>
        <v/>
      </c>
      <c r="JB18" s="188" t="str">
        <f>IF($B$2=1,IF('ธ.ค.'!V18="","",'ธ.ค.'!V18),IF('ธ.ค.'!V48="","",'ธ.ค.'!V48))</f>
        <v/>
      </c>
      <c r="JC18" s="188" t="str">
        <f>IF($B$2=1,IF('ธ.ค.'!W18="","",'ธ.ค.'!W18),IF('ธ.ค.'!W48="","",'ธ.ค.'!W48))</f>
        <v/>
      </c>
      <c r="JD18" s="188" t="str">
        <f>IF($B$2=1,IF('ธ.ค.'!X18="","",'ธ.ค.'!X18),IF('ธ.ค.'!X48="","",'ธ.ค.'!X48))</f>
        <v/>
      </c>
      <c r="JE18" s="188" t="str">
        <f>IF($B$2=1,IF('ธ.ค.'!Y18="","",'ธ.ค.'!Y18),IF('ธ.ค.'!Y48="","",'ธ.ค.'!Y48))</f>
        <v/>
      </c>
      <c r="JF18" s="188" t="str">
        <f>IF($B$2=1,IF('ธ.ค.'!Z18="","",'ธ.ค.'!Z18),IF('ธ.ค.'!Z48="","",'ธ.ค.'!Z48))</f>
        <v/>
      </c>
      <c r="JG18" s="188" t="str">
        <f>IF($B$2=1,IF('ธ.ค.'!AA18="","",'ธ.ค.'!AA18),IF('ธ.ค.'!AA48="","",'ธ.ค.'!AA48))</f>
        <v/>
      </c>
      <c r="JH18" s="188" t="str">
        <f>IF($B$2=1,IF('ธ.ค.'!AB18="","",'ธ.ค.'!AB18),IF('ธ.ค.'!AB48="","",'ธ.ค.'!AB48))</f>
        <v/>
      </c>
      <c r="JI18" s="188" t="str">
        <f>IF($B$2=1,IF('ธ.ค.'!AC18="","",'ธ.ค.'!AC18),IF('ธ.ค.'!AC48="","",'ธ.ค.'!AC48))</f>
        <v/>
      </c>
      <c r="JJ18" s="188" t="str">
        <f>IF($B$2=1,IF('ธ.ค.'!AD18="","",'ธ.ค.'!AD18),IF('ธ.ค.'!AD48="","",'ธ.ค.'!AD48))</f>
        <v/>
      </c>
      <c r="JK18" s="188" t="str">
        <f>IF($B$2=1,IF('ธ.ค.'!AE18="","",'ธ.ค.'!AE18),IF('ธ.ค.'!AE48="","",'ธ.ค.'!AE48))</f>
        <v/>
      </c>
      <c r="JL18" s="188" t="str">
        <f>IF($B$2=1,IF('ธ.ค.'!AF18="","",'ธ.ค.'!AF18),IF('ธ.ค.'!AF48="","",'ธ.ค.'!AF48))</f>
        <v/>
      </c>
      <c r="JM18" s="188" t="str">
        <f>IF($B$2=1,IF('ธ.ค.'!AG18="","",'ธ.ค.'!AG18),IF('ธ.ค.'!AG48="","",'ธ.ค.'!AG48))</f>
        <v/>
      </c>
      <c r="JN18" s="188" t="str">
        <f>IF($B$2=1,IF('ธ.ค.'!AH18="","",'ธ.ค.'!AH18),IF('ธ.ค.'!AH48="","",'ธ.ค.'!AH48))</f>
        <v/>
      </c>
      <c r="JO18" s="188" t="str">
        <f>IF($B$2=1,IF('ธ.ค.'!AI18="","",'ธ.ค.'!AI18),IF('ธ.ค.'!AI48="","",'ธ.ค.'!AI48))</f>
        <v/>
      </c>
      <c r="JP18" s="187">
        <f t="shared" si="18"/>
        <v>15</v>
      </c>
      <c r="JQ18" s="188"/>
      <c r="JR18" s="188" t="str">
        <f>IF($B$2=1,IF('ม.ค.'!D18="","",'ม.ค.'!D18),IF('ม.ค.'!D48="","",'ม.ค.'!D48))</f>
        <v/>
      </c>
      <c r="JS18" s="188" t="str">
        <f>IF($B$2=1,IF('ม.ค.'!E18="","",'ม.ค.'!E18),IF('ม.ค.'!E48="","",'ม.ค.'!E48))</f>
        <v/>
      </c>
      <c r="JT18" s="188" t="str">
        <f>IF($B$2=1,IF('ม.ค.'!F18="","",'ม.ค.'!F18),IF('ม.ค.'!F48="","",'ม.ค.'!F48))</f>
        <v/>
      </c>
      <c r="JU18" s="188" t="str">
        <f>IF($B$2=1,IF('ม.ค.'!G18="","",'ม.ค.'!G18),IF('ม.ค.'!G48="","",'ม.ค.'!G48))</f>
        <v/>
      </c>
      <c r="JV18" s="188" t="str">
        <f>IF($B$2=1,IF('ม.ค.'!H18="","",'ม.ค.'!H18),IF('ม.ค.'!H48="","",'ม.ค.'!H48))</f>
        <v/>
      </c>
      <c r="JW18" s="188" t="str">
        <f>IF($B$2=1,IF('ม.ค.'!I18="","",'ม.ค.'!I18),IF('ม.ค.'!I48="","",'ม.ค.'!I48))</f>
        <v/>
      </c>
      <c r="JX18" s="188" t="str">
        <f>IF($B$2=1,IF('ม.ค.'!J18="","",'ม.ค.'!J18),IF('ม.ค.'!J48="","",'ม.ค.'!J48))</f>
        <v/>
      </c>
      <c r="JY18" s="188" t="str">
        <f>IF($B$2=1,IF('ม.ค.'!K18="","",'ม.ค.'!K18),IF('ม.ค.'!K48="","",'ม.ค.'!K48))</f>
        <v/>
      </c>
      <c r="JZ18" s="188" t="str">
        <f>IF($B$2=1,IF('ม.ค.'!L18="","",'ม.ค.'!L18),IF('ม.ค.'!L48="","",'ม.ค.'!L48))</f>
        <v/>
      </c>
      <c r="KA18" s="188" t="str">
        <f>IF($B$2=1,IF('ม.ค.'!M18="","",'ม.ค.'!M18),IF('ม.ค.'!M48="","",'ม.ค.'!M48))</f>
        <v/>
      </c>
      <c r="KB18" s="188" t="str">
        <f>IF($B$2=1,IF('ม.ค.'!N18="","",'ม.ค.'!N18),IF('ม.ค.'!N48="","",'ม.ค.'!N48))</f>
        <v/>
      </c>
      <c r="KC18" s="188" t="str">
        <f>IF($B$2=1,IF('ม.ค.'!O18="","",'ม.ค.'!O18),IF('ม.ค.'!O48="","",'ม.ค.'!O48))</f>
        <v/>
      </c>
      <c r="KD18" s="188" t="str">
        <f>IF($B$2=1,IF('ม.ค.'!P18="","",'ม.ค.'!P18),IF('ม.ค.'!P48="","",'ม.ค.'!P48))</f>
        <v/>
      </c>
      <c r="KE18" s="188" t="str">
        <f>IF($B$2=1,IF('ม.ค.'!Q18="","",'ม.ค.'!Q18),IF('ม.ค.'!Q48="","",'ม.ค.'!Q48))</f>
        <v/>
      </c>
      <c r="KF18" s="188" t="str">
        <f>IF($B$2=1,IF('ม.ค.'!R18="","",'ม.ค.'!R18),IF('ม.ค.'!R48="","",'ม.ค.'!R48))</f>
        <v/>
      </c>
      <c r="KG18" s="188" t="str">
        <f>IF($B$2=1,IF('ม.ค.'!S18="","",'ม.ค.'!S18),IF('ม.ค.'!S48="","",'ม.ค.'!S48))</f>
        <v/>
      </c>
      <c r="KH18" s="188" t="str">
        <f>IF($B$2=1,IF('ม.ค.'!T18="","",'ม.ค.'!T18),IF('ม.ค.'!T48="","",'ม.ค.'!T48))</f>
        <v/>
      </c>
      <c r="KI18" s="188" t="str">
        <f>IF($B$2=1,IF('ม.ค.'!U18="","",'ม.ค.'!U18),IF('ม.ค.'!U48="","",'ม.ค.'!U48))</f>
        <v/>
      </c>
      <c r="KJ18" s="188" t="str">
        <f>IF($B$2=1,IF('ม.ค.'!V18="","",'ม.ค.'!V18),IF('ม.ค.'!V48="","",'ม.ค.'!V48))</f>
        <v/>
      </c>
      <c r="KK18" s="188" t="str">
        <f>IF($B$2=1,IF('ม.ค.'!W18="","",'ม.ค.'!W18),IF('ม.ค.'!W48="","",'ม.ค.'!W48))</f>
        <v/>
      </c>
      <c r="KL18" s="188" t="str">
        <f>IF($B$2=1,IF('ม.ค.'!X18="","",'ม.ค.'!X18),IF('ม.ค.'!X48="","",'ม.ค.'!X48))</f>
        <v/>
      </c>
      <c r="KM18" s="188" t="str">
        <f>IF($B$2=1,IF('ม.ค.'!Y18="","",'ม.ค.'!Y18),IF('ม.ค.'!Y48="","",'ม.ค.'!Y48))</f>
        <v/>
      </c>
      <c r="KN18" s="188" t="str">
        <f>IF($B$2=1,IF('ม.ค.'!Z18="","",'ม.ค.'!Z18),IF('ม.ค.'!Z48="","",'ม.ค.'!Z48))</f>
        <v/>
      </c>
      <c r="KO18" s="188" t="str">
        <f>IF($B$2=1,IF('ม.ค.'!AA18="","",'ม.ค.'!AA18),IF('ม.ค.'!AA48="","",'ม.ค.'!AA48))</f>
        <v/>
      </c>
      <c r="KP18" s="188" t="str">
        <f>IF($B$2=1,IF('ม.ค.'!AB18="","",'ม.ค.'!AB18),IF('ม.ค.'!AB48="","",'ม.ค.'!AB48))</f>
        <v/>
      </c>
      <c r="KQ18" s="188" t="str">
        <f>IF($B$2=1,IF('ม.ค.'!AC18="","",'ม.ค.'!AC18),IF('ม.ค.'!AC48="","",'ม.ค.'!AC48))</f>
        <v/>
      </c>
      <c r="KR18" s="188" t="str">
        <f>IF($B$2=1,IF('ม.ค.'!AD18="","",'ม.ค.'!AD18),IF('ม.ค.'!AD48="","",'ม.ค.'!AD48))</f>
        <v/>
      </c>
      <c r="KS18" s="188" t="str">
        <f>IF($B$2=1,IF('ม.ค.'!AE18="","",'ม.ค.'!AE18),IF('ม.ค.'!AE48="","",'ม.ค.'!AE48))</f>
        <v/>
      </c>
      <c r="KT18" s="188" t="str">
        <f>IF($B$2=1,IF('ม.ค.'!AF18="","",'ม.ค.'!AF18),IF('ม.ค.'!AF48="","",'ม.ค.'!AF48))</f>
        <v/>
      </c>
      <c r="KU18" s="188" t="str">
        <f>IF($B$2=1,IF('ม.ค.'!AG18="","",'ม.ค.'!AG18),IF('ม.ค.'!AG48="","",'ม.ค.'!AG48))</f>
        <v/>
      </c>
      <c r="KV18" s="188" t="str">
        <f>IF($B$2=1,IF('ม.ค.'!AH18="","",'ม.ค.'!AH18),IF('ม.ค.'!AH48="","",'ม.ค.'!AH48))</f>
        <v/>
      </c>
      <c r="KW18" s="188" t="str">
        <f>IF($B$2=1,IF('ม.ค.'!AI18="","",'ม.ค.'!AI18),IF('ม.ค.'!AI48="","",'ม.ค.'!AI48))</f>
        <v/>
      </c>
      <c r="KX18" s="187">
        <f t="shared" si="19"/>
        <v>15</v>
      </c>
      <c r="KY18" s="188"/>
      <c r="KZ18" s="188" t="str">
        <f>IF($B$2=1,IF('ก.พ.'!D18="","",'ก.พ.'!D18),IF('ก.พ.'!D48="","",'ก.พ.'!D48))</f>
        <v/>
      </c>
      <c r="LA18" s="188" t="str">
        <f>IF($B$2=1,IF('ก.พ.'!E18="","",'ก.พ.'!E18),IF('ก.พ.'!E48="","",'ก.พ.'!E48))</f>
        <v/>
      </c>
      <c r="LB18" s="188" t="str">
        <f>IF($B$2=1,IF('ก.พ.'!F18="","",'ก.พ.'!F18),IF('ก.พ.'!F48="","",'ก.พ.'!F48))</f>
        <v/>
      </c>
      <c r="LC18" s="188" t="str">
        <f>IF($B$2=1,IF('ก.พ.'!G18="","",'ก.พ.'!G18),IF('ก.พ.'!G48="","",'ก.พ.'!G48))</f>
        <v/>
      </c>
      <c r="LD18" s="188" t="str">
        <f>IF($B$2=1,IF('ก.พ.'!H18="","",'ก.พ.'!H18),IF('ก.พ.'!H48="","",'ก.พ.'!H48))</f>
        <v/>
      </c>
      <c r="LE18" s="188" t="str">
        <f>IF($B$2=1,IF('ก.พ.'!I18="","",'ก.พ.'!I18),IF('ก.พ.'!I48="","",'ก.พ.'!I48))</f>
        <v/>
      </c>
      <c r="LF18" s="188" t="str">
        <f>IF($B$2=1,IF('ก.พ.'!J18="","",'ก.พ.'!J18),IF('ก.พ.'!J48="","",'ก.พ.'!J48))</f>
        <v/>
      </c>
      <c r="LG18" s="188" t="str">
        <f>IF($B$2=1,IF('ก.พ.'!K18="","",'ก.พ.'!K18),IF('ก.พ.'!K48="","",'ก.พ.'!K48))</f>
        <v/>
      </c>
      <c r="LH18" s="188" t="str">
        <f>IF($B$2=1,IF('ก.พ.'!L18="","",'ก.พ.'!L18),IF('ก.พ.'!L48="","",'ก.พ.'!L48))</f>
        <v/>
      </c>
      <c r="LI18" s="188" t="str">
        <f>IF($B$2=1,IF('ก.พ.'!M18="","",'ก.พ.'!M18),IF('ก.พ.'!M48="","",'ก.พ.'!M48))</f>
        <v/>
      </c>
      <c r="LJ18" s="188" t="str">
        <f>IF($B$2=1,IF('ก.พ.'!N18="","",'ก.พ.'!N18),IF('ก.พ.'!N48="","",'ก.พ.'!N48))</f>
        <v/>
      </c>
      <c r="LK18" s="188" t="str">
        <f>IF($B$2=1,IF('ก.พ.'!O18="","",'ก.พ.'!O18),IF('ก.พ.'!O48="","",'ก.พ.'!O48))</f>
        <v/>
      </c>
      <c r="LL18" s="188" t="str">
        <f>IF($B$2=1,IF('ก.พ.'!P18="","",'ก.พ.'!P18),IF('ก.พ.'!P48="","",'ก.พ.'!P48))</f>
        <v/>
      </c>
      <c r="LM18" s="188" t="str">
        <f>IF($B$2=1,IF('ก.พ.'!Q18="","",'ก.พ.'!Q18),IF('ก.พ.'!Q48="","",'ก.พ.'!Q48))</f>
        <v/>
      </c>
      <c r="LN18" s="188" t="str">
        <f>IF($B$2=1,IF('ก.พ.'!R18="","",'ก.พ.'!R18),IF('ก.พ.'!R48="","",'ก.พ.'!R48))</f>
        <v/>
      </c>
      <c r="LO18" s="188" t="str">
        <f>IF($B$2=1,IF('ก.พ.'!S18="","",'ก.พ.'!S18),IF('ก.พ.'!S48="","",'ก.พ.'!S48))</f>
        <v/>
      </c>
      <c r="LP18" s="188" t="str">
        <f>IF($B$2=1,IF('ก.พ.'!T18="","",'ก.พ.'!T18),IF('ก.พ.'!T48="","",'ก.พ.'!T48))</f>
        <v/>
      </c>
      <c r="LQ18" s="188" t="str">
        <f>IF($B$2=1,IF('ก.พ.'!U18="","",'ก.พ.'!U18),IF('ก.พ.'!U48="","",'ก.พ.'!U48))</f>
        <v/>
      </c>
      <c r="LR18" s="188" t="str">
        <f>IF($B$2=1,IF('ก.พ.'!V18="","",'ก.พ.'!V18),IF('ก.พ.'!V48="","",'ก.พ.'!V48))</f>
        <v/>
      </c>
      <c r="LS18" s="188" t="str">
        <f>IF($B$2=1,IF('ก.พ.'!W18="","",'ก.พ.'!W18),IF('ก.พ.'!W48="","",'ก.พ.'!W48))</f>
        <v/>
      </c>
      <c r="LT18" s="188" t="str">
        <f>IF($B$2=1,IF('ก.พ.'!X18="","",'ก.พ.'!X18),IF('ก.พ.'!X48="","",'ก.พ.'!X48))</f>
        <v/>
      </c>
      <c r="LU18" s="188" t="str">
        <f>IF($B$2=1,IF('ก.พ.'!Y18="","",'ก.พ.'!Y18),IF('ก.พ.'!Y48="","",'ก.พ.'!Y48))</f>
        <v/>
      </c>
      <c r="LV18" s="188" t="str">
        <f>IF($B$2=1,IF('ก.พ.'!Z18="","",'ก.พ.'!Z18),IF('ก.พ.'!Z48="","",'ก.พ.'!Z48))</f>
        <v/>
      </c>
      <c r="LW18" s="188" t="str">
        <f>IF($B$2=1,IF('ก.พ.'!AA18="","",'ก.พ.'!AA18),IF('ก.พ.'!AA48="","",'ก.พ.'!AA48))</f>
        <v/>
      </c>
      <c r="LX18" s="188" t="str">
        <f>IF($B$2=1,IF('ก.พ.'!AB18="","",'ก.พ.'!AB18),IF('ก.พ.'!AB48="","",'ก.พ.'!AB48))</f>
        <v/>
      </c>
      <c r="LY18" s="188" t="str">
        <f>IF($B$2=1,IF('ก.พ.'!AC18="","",'ก.พ.'!AC18),IF('ก.พ.'!AC48="","",'ก.พ.'!AC48))</f>
        <v/>
      </c>
      <c r="LZ18" s="188" t="str">
        <f>IF($B$2=1,IF('ก.พ.'!AD18="","",'ก.พ.'!AD18),IF('ก.พ.'!AD48="","",'ก.พ.'!AD48))</f>
        <v/>
      </c>
      <c r="MA18" s="188" t="str">
        <f>IF($B$2=1,IF('ก.พ.'!AE18="","",'ก.พ.'!AE18),IF('ก.พ.'!AE48="","",'ก.พ.'!AE48))</f>
        <v/>
      </c>
      <c r="MB18" s="188" t="str">
        <f>IF($B$2=1,IF('ก.พ.'!AF18="","",'ก.พ.'!AF18),IF('ก.พ.'!AF48="","",'ก.พ.'!AF48))</f>
        <v/>
      </c>
      <c r="MC18" s="188" t="str">
        <f>IF($B$2=1,IF('ก.พ.'!AG18="","",'ก.พ.'!AG18),IF('ก.พ.'!AG48="","",'ก.พ.'!AG48))</f>
        <v/>
      </c>
      <c r="MD18" s="188" t="str">
        <f>IF($B$2=1,IF('ก.พ.'!AH18="","",'ก.พ.'!AH18),IF('ก.พ.'!AH48="","",'ก.พ.'!AH48))</f>
        <v/>
      </c>
      <c r="ME18" s="188" t="str">
        <f>IF($B$2=1,IF('ก.พ.'!AI18="","",'ก.พ.'!AI18),IF('ก.พ.'!AI48="","",'ก.พ.'!AI48))</f>
        <v/>
      </c>
      <c r="MF18" s="187">
        <f t="shared" si="20"/>
        <v>15</v>
      </c>
      <c r="MG18" s="188"/>
      <c r="MH18" s="188" t="str">
        <f>IF($B$2=1,IF('มี.ค.'!D18="","",'มี.ค.'!D18),IF('มี.ค.'!D48="","",'มี.ค.'!D48))</f>
        <v/>
      </c>
      <c r="MI18" s="188" t="str">
        <f>IF($B$2=1,IF('มี.ค.'!E18="","",'มี.ค.'!E18),IF('มี.ค.'!E48="","",'มี.ค.'!E48))</f>
        <v/>
      </c>
      <c r="MJ18" s="188" t="str">
        <f>IF($B$2=1,IF('มี.ค.'!F18="","",'มี.ค.'!F18),IF('มี.ค.'!F48="","",'มี.ค.'!F48))</f>
        <v/>
      </c>
      <c r="MK18" s="188" t="str">
        <f>IF($B$2=1,IF('มี.ค.'!G18="","",'มี.ค.'!G18),IF('มี.ค.'!G48="","",'มี.ค.'!G48))</f>
        <v/>
      </c>
      <c r="ML18" s="188" t="str">
        <f>IF($B$2=1,IF('มี.ค.'!H18="","",'มี.ค.'!H18),IF('มี.ค.'!H48="","",'มี.ค.'!H48))</f>
        <v/>
      </c>
      <c r="MM18" s="188" t="str">
        <f>IF($B$2=1,IF('มี.ค.'!I18="","",'มี.ค.'!I18),IF('มี.ค.'!I48="","",'มี.ค.'!I48))</f>
        <v/>
      </c>
      <c r="MN18" s="188" t="str">
        <f>IF($B$2=1,IF('มี.ค.'!J18="","",'มี.ค.'!J18),IF('มี.ค.'!J48="","",'มี.ค.'!J48))</f>
        <v/>
      </c>
      <c r="MO18" s="188" t="str">
        <f>IF($B$2=1,IF('มี.ค.'!K18="","",'มี.ค.'!K18),IF('มี.ค.'!K48="","",'มี.ค.'!K48))</f>
        <v/>
      </c>
      <c r="MP18" s="188" t="str">
        <f>IF($B$2=1,IF('มี.ค.'!L18="","",'มี.ค.'!L18),IF('มี.ค.'!L48="","",'มี.ค.'!L48))</f>
        <v/>
      </c>
      <c r="MQ18" s="188" t="str">
        <f>IF($B$2=1,IF('มี.ค.'!M18="","",'มี.ค.'!M18),IF('มี.ค.'!M48="","",'มี.ค.'!M48))</f>
        <v/>
      </c>
      <c r="MR18" s="188" t="str">
        <f>IF($B$2=1,IF('มี.ค.'!N18="","",'มี.ค.'!N18),IF('มี.ค.'!N48="","",'มี.ค.'!N48))</f>
        <v/>
      </c>
      <c r="MS18" s="188" t="str">
        <f>IF($B$2=1,IF('มี.ค.'!O18="","",'มี.ค.'!O18),IF('มี.ค.'!O48="","",'มี.ค.'!O48))</f>
        <v/>
      </c>
      <c r="MT18" s="188" t="str">
        <f>IF($B$2=1,IF('มี.ค.'!P18="","",'มี.ค.'!P18),IF('มี.ค.'!P48="","",'มี.ค.'!P48))</f>
        <v/>
      </c>
      <c r="MU18" s="188" t="str">
        <f>IF($B$2=1,IF('มี.ค.'!Q18="","",'มี.ค.'!Q18),IF('มี.ค.'!Q48="","",'มี.ค.'!Q48))</f>
        <v/>
      </c>
      <c r="MV18" s="188" t="str">
        <f>IF($B$2=1,IF('มี.ค.'!R18="","",'มี.ค.'!R18),IF('มี.ค.'!R48="","",'มี.ค.'!R48))</f>
        <v/>
      </c>
      <c r="MW18" s="188" t="str">
        <f>IF($B$2=1,IF('มี.ค.'!S18="","",'มี.ค.'!S18),IF('มี.ค.'!S48="","",'มี.ค.'!S48))</f>
        <v/>
      </c>
      <c r="MX18" s="188" t="str">
        <f>IF($B$2=1,IF('มี.ค.'!T18="","",'มี.ค.'!T18),IF('มี.ค.'!T48="","",'มี.ค.'!T48))</f>
        <v/>
      </c>
      <c r="MY18" s="188" t="str">
        <f>IF($B$2=1,IF('มี.ค.'!U18="","",'มี.ค.'!U18),IF('มี.ค.'!U48="","",'มี.ค.'!U48))</f>
        <v/>
      </c>
      <c r="MZ18" s="188" t="str">
        <f>IF($B$2=1,IF('มี.ค.'!V18="","",'มี.ค.'!V18),IF('มี.ค.'!V48="","",'มี.ค.'!V48))</f>
        <v/>
      </c>
      <c r="NA18" s="188" t="str">
        <f>IF($B$2=1,IF('มี.ค.'!W18="","",'มี.ค.'!W18),IF('มี.ค.'!W48="","",'มี.ค.'!W48))</f>
        <v/>
      </c>
      <c r="NB18" s="188" t="str">
        <f>IF($B$2=1,IF('มี.ค.'!X18="","",'มี.ค.'!X18),IF('มี.ค.'!X48="","",'มี.ค.'!X48))</f>
        <v/>
      </c>
      <c r="NC18" s="188" t="str">
        <f>IF($B$2=1,IF('มี.ค.'!Y18="","",'มี.ค.'!Y18),IF('มี.ค.'!Y48="","",'มี.ค.'!Y48))</f>
        <v/>
      </c>
      <c r="ND18" s="188" t="str">
        <f>IF($B$2=1,IF('มี.ค.'!Z18="","",'มี.ค.'!Z18),IF('มี.ค.'!Z48="","",'มี.ค.'!Z48))</f>
        <v/>
      </c>
      <c r="NE18" s="188" t="str">
        <f>IF($B$2=1,IF('มี.ค.'!AA18="","",'มี.ค.'!AA18),IF('มี.ค.'!AA48="","",'มี.ค.'!AA48))</f>
        <v/>
      </c>
      <c r="NF18" s="188" t="str">
        <f>IF($B$2=1,IF('มี.ค.'!AB18="","",'มี.ค.'!AB18),IF('มี.ค.'!AB48="","",'มี.ค.'!AB48))</f>
        <v/>
      </c>
      <c r="NG18" s="188" t="str">
        <f>IF($B$2=1,IF('มี.ค.'!AC18="","",'มี.ค.'!AC18),IF('มี.ค.'!AC48="","",'มี.ค.'!AC48))</f>
        <v/>
      </c>
      <c r="NH18" s="188" t="str">
        <f>IF($B$2=1,IF('มี.ค.'!AD18="","",'มี.ค.'!AD18),IF('มี.ค.'!AD48="","",'มี.ค.'!AD48))</f>
        <v/>
      </c>
      <c r="NI18" s="188" t="str">
        <f>IF($B$2=1,IF('มี.ค.'!AE18="","",'มี.ค.'!AE18),IF('มี.ค.'!AE48="","",'มี.ค.'!AE48))</f>
        <v/>
      </c>
      <c r="NJ18" s="188" t="str">
        <f>IF($B$2=1,IF('มี.ค.'!AF18="","",'มี.ค.'!AF18),IF('มี.ค.'!AF48="","",'มี.ค.'!AF48))</f>
        <v/>
      </c>
      <c r="NK18" s="188" t="str">
        <f>IF($B$2=1,IF('มี.ค.'!AG18="","",'มี.ค.'!AG18),IF('มี.ค.'!AG48="","",'มี.ค.'!AG48))</f>
        <v/>
      </c>
      <c r="NL18" s="188" t="str">
        <f>IF($B$2=1,IF('มี.ค.'!AH18="","",'มี.ค.'!AH18),IF('มี.ค.'!AH48="","",'มี.ค.'!AH48))</f>
        <v/>
      </c>
      <c r="NM18" s="188" t="str">
        <f>IF($B$2=1,IF('มี.ค.'!AI18="","",'มี.ค.'!AI18),IF('มี.ค.'!AI48="","",'มี.ค.'!AI48))</f>
        <v/>
      </c>
    </row>
    <row r="19" spans="1:377" ht="21" customHeight="1" x14ac:dyDescent="0.35">
      <c r="A19" s="62"/>
      <c r="B19" s="62"/>
      <c r="C19" s="62"/>
      <c r="D19" s="187">
        <f t="shared" si="21"/>
        <v>16</v>
      </c>
      <c r="E19" s="188"/>
      <c r="F19" s="188" t="str">
        <f>IF($B$2=1,IF('พ.ค.'!D19="","",'พ.ค.'!D19),IF('พ.ค.'!D49="","",'พ.ค.'!D49))</f>
        <v/>
      </c>
      <c r="G19" s="188" t="str">
        <f>IF($B$2=1,IF('พ.ค.'!E19="","",'พ.ค.'!E19),IF('พ.ค.'!E49="","",'พ.ค.'!E49))</f>
        <v/>
      </c>
      <c r="H19" s="188" t="str">
        <f>IF($B$2=1,IF('พ.ค.'!F19="","",'พ.ค.'!F19),IF('พ.ค.'!F49="","",'พ.ค.'!F49))</f>
        <v/>
      </c>
      <c r="I19" s="188" t="str">
        <f>IF($B$2=1,IF('พ.ค.'!G19="","",'พ.ค.'!G19),IF('พ.ค.'!G49="","",'พ.ค.'!G49))</f>
        <v/>
      </c>
      <c r="J19" s="188" t="str">
        <f>IF($B$2=1,IF('พ.ค.'!H19="","",'พ.ค.'!H19),IF('พ.ค.'!H49="","",'พ.ค.'!H49))</f>
        <v/>
      </c>
      <c r="K19" s="188" t="str">
        <f>IF($B$2=1,IF('พ.ค.'!I19="","",'พ.ค.'!I19),IF('พ.ค.'!I49="","",'พ.ค.'!I49))</f>
        <v/>
      </c>
      <c r="L19" s="188" t="str">
        <f>IF($B$2=1,IF('พ.ค.'!J19="","",'พ.ค.'!J19),IF('พ.ค.'!J49="","",'พ.ค.'!J49))</f>
        <v/>
      </c>
      <c r="M19" s="188" t="str">
        <f>IF($B$2=1,IF('พ.ค.'!K19="","",'พ.ค.'!K19),IF('พ.ค.'!K49="","",'พ.ค.'!K49))</f>
        <v/>
      </c>
      <c r="N19" s="188" t="str">
        <f>IF($B$2=1,IF('พ.ค.'!L19="","",'พ.ค.'!L19),IF('พ.ค.'!L49="","",'พ.ค.'!L49))</f>
        <v/>
      </c>
      <c r="O19" s="188" t="str">
        <f>IF($B$2=1,IF('พ.ค.'!M19="","",'พ.ค.'!M19),IF('พ.ค.'!M49="","",'พ.ค.'!M49))</f>
        <v/>
      </c>
      <c r="P19" s="188" t="str">
        <f>IF($B$2=1,IF('พ.ค.'!N19="","",'พ.ค.'!N19),IF('พ.ค.'!N49="","",'พ.ค.'!N49))</f>
        <v/>
      </c>
      <c r="Q19" s="188" t="str">
        <f>IF($B$2=1,IF('พ.ค.'!O19="","",'พ.ค.'!O19),IF('พ.ค.'!O49="","",'พ.ค.'!O49))</f>
        <v/>
      </c>
      <c r="R19" s="188" t="str">
        <f>IF($B$2=1,IF('พ.ค.'!P19="","",'พ.ค.'!P19),IF('พ.ค.'!P49="","",'พ.ค.'!P49))</f>
        <v/>
      </c>
      <c r="S19" s="188" t="str">
        <f>IF($B$2=1,IF('พ.ค.'!Q19="","",'พ.ค.'!Q19),IF('พ.ค.'!Q49="","",'พ.ค.'!Q49))</f>
        <v/>
      </c>
      <c r="T19" s="188" t="str">
        <f>IF($B$2=1,IF('พ.ค.'!R19="","",'พ.ค.'!R19),IF('พ.ค.'!R49="","",'พ.ค.'!R49))</f>
        <v/>
      </c>
      <c r="U19" s="188" t="str">
        <f>IF($B$2=1,IF('พ.ค.'!S19="","",'พ.ค.'!S19),IF('พ.ค.'!S49="","",'พ.ค.'!S49))</f>
        <v/>
      </c>
      <c r="V19" s="188" t="str">
        <f>IF($B$2=1,IF('พ.ค.'!T19="","",'พ.ค.'!T19),IF('พ.ค.'!T49="","",'พ.ค.'!T49))</f>
        <v/>
      </c>
      <c r="W19" s="188" t="str">
        <f>IF($B$2=1,IF('พ.ค.'!U19="","",'พ.ค.'!U19),IF('พ.ค.'!U49="","",'พ.ค.'!U49))</f>
        <v/>
      </c>
      <c r="X19" s="188" t="str">
        <f>IF($B$2=1,IF('พ.ค.'!V19="","",'พ.ค.'!V19),IF('พ.ค.'!V49="","",'พ.ค.'!V49))</f>
        <v/>
      </c>
      <c r="Y19" s="188" t="str">
        <f>IF($B$2=1,IF('พ.ค.'!W19="","",'พ.ค.'!W19),IF('พ.ค.'!W49="","",'พ.ค.'!W49))</f>
        <v/>
      </c>
      <c r="Z19" s="188" t="str">
        <f>IF($B$2=1,IF('พ.ค.'!X19="","",'พ.ค.'!X19),IF('พ.ค.'!X49="","",'พ.ค.'!X49))</f>
        <v/>
      </c>
      <c r="AA19" s="188" t="str">
        <f>IF($B$2=1,IF('พ.ค.'!Y19="","",'พ.ค.'!Y19),IF('พ.ค.'!Y49="","",'พ.ค.'!Y49))</f>
        <v/>
      </c>
      <c r="AB19" s="188" t="str">
        <f>IF($B$2=1,IF('พ.ค.'!Z19="","",'พ.ค.'!Z19),IF('พ.ค.'!Z49="","",'พ.ค.'!Z49))</f>
        <v/>
      </c>
      <c r="AC19" s="188" t="str">
        <f>IF($B$2=1,IF('พ.ค.'!AA19="","",'พ.ค.'!AA19),IF('พ.ค.'!AA49="","",'พ.ค.'!AA49))</f>
        <v/>
      </c>
      <c r="AD19" s="188" t="str">
        <f>IF($B$2=1,IF('พ.ค.'!AB19="","",'พ.ค.'!AB19),IF('พ.ค.'!AB49="","",'พ.ค.'!AB49))</f>
        <v/>
      </c>
      <c r="AE19" s="188" t="str">
        <f>IF($B$2=1,IF('พ.ค.'!AC19="","",'พ.ค.'!AC19),IF('พ.ค.'!AC49="","",'พ.ค.'!AC49))</f>
        <v/>
      </c>
      <c r="AF19" s="188" t="str">
        <f>IF($B$2=1,IF('พ.ค.'!AD19="","",'พ.ค.'!AD19),IF('พ.ค.'!AD49="","",'พ.ค.'!AD49))</f>
        <v/>
      </c>
      <c r="AG19" s="188" t="str">
        <f>IF($B$2=1,IF('พ.ค.'!AE19="","",'พ.ค.'!AE19),IF('พ.ค.'!AE49="","",'พ.ค.'!AE49))</f>
        <v/>
      </c>
      <c r="AH19" s="188" t="str">
        <f>IF($B$2=1,IF('พ.ค.'!AF19="","",'พ.ค.'!AF19),IF('พ.ค.'!AF49="","",'พ.ค.'!AF49))</f>
        <v/>
      </c>
      <c r="AI19" s="188" t="str">
        <f>IF($B$2=1,IF('พ.ค.'!AG19="","",'พ.ค.'!AG19),IF('พ.ค.'!AG49="","",'พ.ค.'!AG49))</f>
        <v/>
      </c>
      <c r="AJ19" s="188" t="str">
        <f>IF($B$2=1,IF('พ.ค.'!AH19="","",'พ.ค.'!AH19),IF('พ.ค.'!AH49="","",'พ.ค.'!AH49))</f>
        <v/>
      </c>
      <c r="AK19" s="188" t="str">
        <f>IF($B$2=1,IF('พ.ค.'!AI19="","",'พ.ค.'!AI19),IF('พ.ค.'!AI49="","",'พ.ค.'!AI49))</f>
        <v/>
      </c>
      <c r="AL19" s="187">
        <f t="shared" si="11"/>
        <v>16</v>
      </c>
      <c r="AM19" s="188"/>
      <c r="AN19" s="188" t="str">
        <f>IF($B$2=1,IF('มิ.ย.'!D19="","",'มิ.ย.'!D19),IF('มิ.ย.'!D49="","",'มิ.ย.'!D49))</f>
        <v/>
      </c>
      <c r="AO19" s="188" t="str">
        <f>IF($B$2=1,IF('มิ.ย.'!E19="","",'มิ.ย.'!E19),IF('มิ.ย.'!E49="","",'มิ.ย.'!E49))</f>
        <v/>
      </c>
      <c r="AP19" s="188" t="str">
        <f>IF($B$2=1,IF('มิ.ย.'!F19="","",'มิ.ย.'!F19),IF('มิ.ย.'!F49="","",'มิ.ย.'!F49))</f>
        <v/>
      </c>
      <c r="AQ19" s="188" t="str">
        <f>IF($B$2=1,IF('มิ.ย.'!G19="","",'มิ.ย.'!G19),IF('มิ.ย.'!G49="","",'มิ.ย.'!G49))</f>
        <v/>
      </c>
      <c r="AR19" s="188" t="str">
        <f>IF($B$2=1,IF('มิ.ย.'!H19="","",'มิ.ย.'!H19),IF('มิ.ย.'!H49="","",'มิ.ย.'!H49))</f>
        <v/>
      </c>
      <c r="AS19" s="188" t="str">
        <f>IF($B$2=1,IF('มิ.ย.'!I19="","",'มิ.ย.'!I19),IF('มิ.ย.'!I49="","",'มิ.ย.'!I49))</f>
        <v/>
      </c>
      <c r="AT19" s="188" t="str">
        <f>IF($B$2=1,IF('มิ.ย.'!J19="","",'มิ.ย.'!J19),IF('มิ.ย.'!J49="","",'มิ.ย.'!J49))</f>
        <v/>
      </c>
      <c r="AU19" s="188" t="str">
        <f>IF($B$2=1,IF('มิ.ย.'!K19="","",'มิ.ย.'!K19),IF('มิ.ย.'!K49="","",'มิ.ย.'!K49))</f>
        <v/>
      </c>
      <c r="AV19" s="188" t="str">
        <f>IF($B$2=1,IF('มิ.ย.'!L19="","",'มิ.ย.'!L19),IF('มิ.ย.'!L49="","",'มิ.ย.'!L49))</f>
        <v/>
      </c>
      <c r="AW19" s="188" t="str">
        <f>IF($B$2=1,IF('มิ.ย.'!M19="","",'มิ.ย.'!M19),IF('มิ.ย.'!M49="","",'มิ.ย.'!M49))</f>
        <v/>
      </c>
      <c r="AX19" s="188" t="str">
        <f>IF($B$2=1,IF('มิ.ย.'!N19="","",'มิ.ย.'!N19),IF('มิ.ย.'!N49="","",'มิ.ย.'!N49))</f>
        <v/>
      </c>
      <c r="AY19" s="188" t="str">
        <f>IF($B$2=1,IF('มิ.ย.'!O19="","",'มิ.ย.'!O19),IF('มิ.ย.'!O49="","",'มิ.ย.'!O49))</f>
        <v/>
      </c>
      <c r="AZ19" s="188" t="str">
        <f>IF($B$2=1,IF('มิ.ย.'!P19="","",'มิ.ย.'!P19),IF('มิ.ย.'!P49="","",'มิ.ย.'!P49))</f>
        <v/>
      </c>
      <c r="BA19" s="188" t="str">
        <f>IF($B$2=1,IF('มิ.ย.'!Q19="","",'มิ.ย.'!Q19),IF('มิ.ย.'!Q49="","",'มิ.ย.'!Q49))</f>
        <v/>
      </c>
      <c r="BB19" s="188" t="str">
        <f>IF($B$2=1,IF('มิ.ย.'!R19="","",'มิ.ย.'!R19),IF('มิ.ย.'!R49="","",'มิ.ย.'!R49))</f>
        <v/>
      </c>
      <c r="BC19" s="188" t="str">
        <f>IF($B$2=1,IF('มิ.ย.'!S19="","",'มิ.ย.'!S19),IF('มิ.ย.'!S49="","",'มิ.ย.'!S49))</f>
        <v/>
      </c>
      <c r="BD19" s="188" t="str">
        <f>IF($B$2=1,IF('มิ.ย.'!T19="","",'มิ.ย.'!T19),IF('มิ.ย.'!T49="","",'มิ.ย.'!T49))</f>
        <v/>
      </c>
      <c r="BE19" s="188" t="str">
        <f>IF($B$2=1,IF('มิ.ย.'!U19="","",'มิ.ย.'!U19),IF('มิ.ย.'!U49="","",'มิ.ย.'!U49))</f>
        <v/>
      </c>
      <c r="BF19" s="188" t="str">
        <f>IF($B$2=1,IF('มิ.ย.'!V19="","",'มิ.ย.'!V19),IF('มิ.ย.'!V49="","",'มิ.ย.'!V49))</f>
        <v/>
      </c>
      <c r="BG19" s="188" t="str">
        <f>IF($B$2=1,IF('มิ.ย.'!W19="","",'มิ.ย.'!W19),IF('มิ.ย.'!W49="","",'มิ.ย.'!W49))</f>
        <v/>
      </c>
      <c r="BH19" s="188" t="str">
        <f>IF($B$2=1,IF('มิ.ย.'!X19="","",'มิ.ย.'!X19),IF('มิ.ย.'!X49="","",'มิ.ย.'!X49))</f>
        <v/>
      </c>
      <c r="BI19" s="188" t="str">
        <f>IF($B$2=1,IF('มิ.ย.'!Y19="","",'มิ.ย.'!Y19),IF('มิ.ย.'!Y49="","",'มิ.ย.'!Y49))</f>
        <v/>
      </c>
      <c r="BJ19" s="188" t="str">
        <f>IF($B$2=1,IF('มิ.ย.'!Z19="","",'มิ.ย.'!Z19),IF('มิ.ย.'!Z49="","",'มิ.ย.'!Z49))</f>
        <v/>
      </c>
      <c r="BK19" s="188" t="str">
        <f>IF($B$2=1,IF('มิ.ย.'!AA19="","",'มิ.ย.'!AA19),IF('มิ.ย.'!AA49="","",'มิ.ย.'!AA49))</f>
        <v/>
      </c>
      <c r="BL19" s="188" t="str">
        <f>IF($B$2=1,IF('มิ.ย.'!AB19="","",'มิ.ย.'!AB19),IF('มิ.ย.'!AB49="","",'มิ.ย.'!AB49))</f>
        <v/>
      </c>
      <c r="BM19" s="188" t="str">
        <f>IF($B$2=1,IF('มิ.ย.'!AC19="","",'มิ.ย.'!AC19),IF('มิ.ย.'!AC49="","",'มิ.ย.'!AC49))</f>
        <v/>
      </c>
      <c r="BN19" s="188" t="str">
        <f>IF($B$2=1,IF('มิ.ย.'!AD19="","",'มิ.ย.'!AD19),IF('มิ.ย.'!AD49="","",'มิ.ย.'!AD49))</f>
        <v/>
      </c>
      <c r="BO19" s="188" t="str">
        <f>IF($B$2=1,IF('มิ.ย.'!AE19="","",'มิ.ย.'!AE19),IF('มิ.ย.'!AE49="","",'มิ.ย.'!AE49))</f>
        <v/>
      </c>
      <c r="BP19" s="188" t="str">
        <f>IF($B$2=1,IF('มิ.ย.'!AF19="","",'มิ.ย.'!AF19),IF('มิ.ย.'!AF49="","",'มิ.ย.'!AF49))</f>
        <v/>
      </c>
      <c r="BQ19" s="188" t="str">
        <f>IF($B$2=1,IF('มิ.ย.'!AG19="","",'มิ.ย.'!AG19),IF('มิ.ย.'!AG49="","",'มิ.ย.'!AG49))</f>
        <v/>
      </c>
      <c r="BR19" s="188" t="str">
        <f>IF($B$2=1,IF('มิ.ย.'!AH19="","",'มิ.ย.'!AH19),IF('มิ.ย.'!AH49="","",'มิ.ย.'!AH49))</f>
        <v/>
      </c>
      <c r="BS19" s="188" t="str">
        <f>IF($B$2=1,IF('มิ.ย.'!AI19="","",'มิ.ย.'!AI19),IF('มิ.ย.'!AI49="","",'มิ.ย.'!AI49))</f>
        <v/>
      </c>
      <c r="BT19" s="187">
        <f t="shared" si="12"/>
        <v>16</v>
      </c>
      <c r="BU19" s="188"/>
      <c r="BV19" s="188" t="str">
        <f>IF($B$2=1,IF('ก.ค.'!D19="","",'ก.ค.'!D19),IF('ก.ค.'!D49="","",'ก.ค.'!D49))</f>
        <v/>
      </c>
      <c r="BW19" s="188" t="str">
        <f>IF($B$2=1,IF('ก.ค.'!E19="","",'ก.ค.'!E19),IF('ก.ค.'!E49="","",'ก.ค.'!E49))</f>
        <v/>
      </c>
      <c r="BX19" s="188" t="str">
        <f>IF($B$2=1,IF('ก.ค.'!F19="","",'ก.ค.'!F19),IF('ก.ค.'!F49="","",'ก.ค.'!F49))</f>
        <v/>
      </c>
      <c r="BY19" s="188" t="str">
        <f>IF($B$2=1,IF('ก.ค.'!G19="","",'ก.ค.'!G19),IF('ก.ค.'!G49="","",'ก.ค.'!G49))</f>
        <v/>
      </c>
      <c r="BZ19" s="188" t="str">
        <f>IF($B$2=1,IF('ก.ค.'!H19="","",'ก.ค.'!H19),IF('ก.ค.'!H49="","",'ก.ค.'!H49))</f>
        <v/>
      </c>
      <c r="CA19" s="188" t="str">
        <f>IF($B$2=1,IF('ก.ค.'!I19="","",'ก.ค.'!I19),IF('ก.ค.'!I49="","",'ก.ค.'!I49))</f>
        <v/>
      </c>
      <c r="CB19" s="188" t="str">
        <f>IF($B$2=1,IF('ก.ค.'!J19="","",'ก.ค.'!J19),IF('ก.ค.'!J49="","",'ก.ค.'!J49))</f>
        <v/>
      </c>
      <c r="CC19" s="188" t="str">
        <f>IF($B$2=1,IF('ก.ค.'!K19="","",'ก.ค.'!K19),IF('ก.ค.'!K49="","",'ก.ค.'!K49))</f>
        <v/>
      </c>
      <c r="CD19" s="188" t="str">
        <f>IF($B$2=1,IF('ก.ค.'!L19="","",'ก.ค.'!L19),IF('ก.ค.'!L49="","",'ก.ค.'!L49))</f>
        <v/>
      </c>
      <c r="CE19" s="188" t="str">
        <f>IF($B$2=1,IF('ก.ค.'!M19="","",'ก.ค.'!M19),IF('ก.ค.'!M49="","",'ก.ค.'!M49))</f>
        <v/>
      </c>
      <c r="CF19" s="188" t="str">
        <f>IF($B$2=1,IF('ก.ค.'!N19="","",'ก.ค.'!N19),IF('ก.ค.'!N49="","",'ก.ค.'!N49))</f>
        <v/>
      </c>
      <c r="CG19" s="188" t="str">
        <f>IF($B$2=1,IF('ก.ค.'!O19="","",'ก.ค.'!O19),IF('ก.ค.'!O49="","",'ก.ค.'!O49))</f>
        <v/>
      </c>
      <c r="CH19" s="188" t="str">
        <f>IF($B$2=1,IF('ก.ค.'!P19="","",'ก.ค.'!P19),IF('ก.ค.'!P49="","",'ก.ค.'!P49))</f>
        <v/>
      </c>
      <c r="CI19" s="188" t="str">
        <f>IF($B$2=1,IF('ก.ค.'!Q19="","",'ก.ค.'!Q19),IF('ก.ค.'!Q49="","",'ก.ค.'!Q49))</f>
        <v/>
      </c>
      <c r="CJ19" s="188" t="str">
        <f>IF($B$2=1,IF('ก.ค.'!R19="","",'ก.ค.'!R19),IF('ก.ค.'!R49="","",'ก.ค.'!R49))</f>
        <v/>
      </c>
      <c r="CK19" s="188" t="str">
        <f>IF($B$2=1,IF('ก.ค.'!S19="","",'ก.ค.'!S19),IF('ก.ค.'!S49="","",'ก.ค.'!S49))</f>
        <v/>
      </c>
      <c r="CL19" s="188" t="str">
        <f>IF($B$2=1,IF('ก.ค.'!T19="","",'ก.ค.'!T19),IF('ก.ค.'!T49="","",'ก.ค.'!T49))</f>
        <v/>
      </c>
      <c r="CM19" s="188" t="str">
        <f>IF($B$2=1,IF('ก.ค.'!U19="","",'ก.ค.'!U19),IF('ก.ค.'!U49="","",'ก.ค.'!U49))</f>
        <v/>
      </c>
      <c r="CN19" s="188" t="str">
        <f>IF($B$2=1,IF('ก.ค.'!V19="","",'ก.ค.'!V19),IF('ก.ค.'!V49="","",'ก.ค.'!V49))</f>
        <v/>
      </c>
      <c r="CO19" s="188" t="str">
        <f>IF($B$2=1,IF('ก.ค.'!W19="","",'ก.ค.'!W19),IF('ก.ค.'!W49="","",'ก.ค.'!W49))</f>
        <v/>
      </c>
      <c r="CP19" s="188" t="str">
        <f>IF($B$2=1,IF('ก.ค.'!X19="","",'ก.ค.'!X19),IF('ก.ค.'!X49="","",'ก.ค.'!X49))</f>
        <v/>
      </c>
      <c r="CQ19" s="188" t="str">
        <f>IF($B$2=1,IF('ก.ค.'!Y19="","",'ก.ค.'!Y19),IF('ก.ค.'!Y49="","",'ก.ค.'!Y49))</f>
        <v/>
      </c>
      <c r="CR19" s="188" t="str">
        <f>IF($B$2=1,IF('ก.ค.'!Z19="","",'ก.ค.'!Z19),IF('ก.ค.'!Z49="","",'ก.ค.'!Z49))</f>
        <v/>
      </c>
      <c r="CS19" s="188" t="str">
        <f>IF($B$2=1,IF('ก.ค.'!AA19="","",'ก.ค.'!AA19),IF('ก.ค.'!AA49="","",'ก.ค.'!AA49))</f>
        <v/>
      </c>
      <c r="CT19" s="188" t="str">
        <f>IF($B$2=1,IF('ก.ค.'!AB19="","",'ก.ค.'!AB19),IF('ก.ค.'!AB49="","",'ก.ค.'!AB49))</f>
        <v/>
      </c>
      <c r="CU19" s="188" t="str">
        <f>IF($B$2=1,IF('ก.ค.'!AC19="","",'ก.ค.'!AC19),IF('ก.ค.'!AC49="","",'ก.ค.'!AC49))</f>
        <v/>
      </c>
      <c r="CV19" s="188" t="str">
        <f>IF($B$2=1,IF('ก.ค.'!AD19="","",'ก.ค.'!AD19),IF('ก.ค.'!AD49="","",'ก.ค.'!AD49))</f>
        <v/>
      </c>
      <c r="CW19" s="188" t="str">
        <f>IF($B$2=1,IF('ก.ค.'!AE19="","",'ก.ค.'!AE19),IF('ก.ค.'!AE49="","",'ก.ค.'!AE49))</f>
        <v/>
      </c>
      <c r="CX19" s="188" t="str">
        <f>IF($B$2=1,IF('ก.ค.'!AF19="","",'ก.ค.'!AF19),IF('ก.ค.'!AF49="","",'ก.ค.'!AF49))</f>
        <v/>
      </c>
      <c r="CY19" s="188" t="str">
        <f>IF($B$2=1,IF('ก.ค.'!AG19="","",'ก.ค.'!AG19),IF('ก.ค.'!AG49="","",'ก.ค.'!AG49))</f>
        <v/>
      </c>
      <c r="CZ19" s="188" t="str">
        <f>IF($B$2=1,IF('ก.ค.'!AH19="","",'ก.ค.'!AH19),IF('ก.ค.'!AH49="","",'ก.ค.'!AH49))</f>
        <v/>
      </c>
      <c r="DA19" s="188" t="str">
        <f>IF($B$2=1,IF('ก.ค.'!AI19="","",'ก.ค.'!AI19),IF('ก.ค.'!AI49="","",'ก.ค.'!AI49))</f>
        <v/>
      </c>
      <c r="DB19" s="187">
        <f t="shared" si="13"/>
        <v>16</v>
      </c>
      <c r="DC19" s="188"/>
      <c r="DD19" s="188" t="str">
        <f>IF($B$2=1,IF('ส.ค.'!D19="","",'ส.ค.'!D19),IF('ส.ค.'!D49="","",'ส.ค.'!D49))</f>
        <v/>
      </c>
      <c r="DE19" s="188" t="str">
        <f>IF($B$2=1,IF('ส.ค.'!E19="","",'ส.ค.'!E19),IF('ส.ค.'!E49="","",'ส.ค.'!E49))</f>
        <v/>
      </c>
      <c r="DF19" s="188" t="str">
        <f>IF($B$2=1,IF('ส.ค.'!F19="","",'ส.ค.'!F19),IF('ส.ค.'!F49="","",'ส.ค.'!F49))</f>
        <v/>
      </c>
      <c r="DG19" s="188" t="str">
        <f>IF($B$2=1,IF('ส.ค.'!G19="","",'ส.ค.'!G19),IF('ส.ค.'!G49="","",'ส.ค.'!G49))</f>
        <v/>
      </c>
      <c r="DH19" s="188" t="str">
        <f>IF($B$2=1,IF('ส.ค.'!H19="","",'ส.ค.'!H19),IF('ส.ค.'!H49="","",'ส.ค.'!H49))</f>
        <v/>
      </c>
      <c r="DI19" s="188" t="str">
        <f>IF($B$2=1,IF('ส.ค.'!I19="","",'ส.ค.'!I19),IF('ส.ค.'!I49="","",'ส.ค.'!I49))</f>
        <v/>
      </c>
      <c r="DJ19" s="188" t="str">
        <f>IF($B$2=1,IF('ส.ค.'!J19="","",'ส.ค.'!J19),IF('ส.ค.'!J49="","",'ส.ค.'!J49))</f>
        <v/>
      </c>
      <c r="DK19" s="188" t="str">
        <f>IF($B$2=1,IF('ส.ค.'!K19="","",'ส.ค.'!K19),IF('ส.ค.'!K49="","",'ส.ค.'!K49))</f>
        <v/>
      </c>
      <c r="DL19" s="188" t="str">
        <f>IF($B$2=1,IF('ส.ค.'!L19="","",'ส.ค.'!L19),IF('ส.ค.'!L49="","",'ส.ค.'!L49))</f>
        <v/>
      </c>
      <c r="DM19" s="188" t="str">
        <f>IF($B$2=1,IF('ส.ค.'!M19="","",'ส.ค.'!M19),IF('ส.ค.'!M49="","",'ส.ค.'!M49))</f>
        <v/>
      </c>
      <c r="DN19" s="188" t="str">
        <f>IF($B$2=1,IF('ส.ค.'!N19="","",'ส.ค.'!N19),IF('ส.ค.'!N49="","",'ส.ค.'!N49))</f>
        <v/>
      </c>
      <c r="DO19" s="188" t="str">
        <f>IF($B$2=1,IF('ส.ค.'!O19="","",'ส.ค.'!O19),IF('ส.ค.'!O49="","",'ส.ค.'!O49))</f>
        <v/>
      </c>
      <c r="DP19" s="188" t="str">
        <f>IF($B$2=1,IF('ส.ค.'!P19="","",'ส.ค.'!P19),IF('ส.ค.'!P49="","",'ส.ค.'!P49))</f>
        <v/>
      </c>
      <c r="DQ19" s="188" t="str">
        <f>IF($B$2=1,IF('ส.ค.'!Q19="","",'ส.ค.'!Q19),IF('ส.ค.'!Q49="","",'ส.ค.'!Q49))</f>
        <v/>
      </c>
      <c r="DR19" s="188" t="str">
        <f>IF($B$2=1,IF('ส.ค.'!R19="","",'ส.ค.'!R19),IF('ส.ค.'!R49="","",'ส.ค.'!R49))</f>
        <v/>
      </c>
      <c r="DS19" s="188" t="str">
        <f>IF($B$2=1,IF('ส.ค.'!S19="","",'ส.ค.'!S19),IF('ส.ค.'!S49="","",'ส.ค.'!S49))</f>
        <v/>
      </c>
      <c r="DT19" s="188" t="str">
        <f>IF($B$2=1,IF('ส.ค.'!T19="","",'ส.ค.'!T19),IF('ส.ค.'!T49="","",'ส.ค.'!T49))</f>
        <v/>
      </c>
      <c r="DU19" s="188" t="str">
        <f>IF($B$2=1,IF('ส.ค.'!U19="","",'ส.ค.'!U19),IF('ส.ค.'!U49="","",'ส.ค.'!U49))</f>
        <v/>
      </c>
      <c r="DV19" s="188" t="str">
        <f>IF($B$2=1,IF('ส.ค.'!V19="","",'ส.ค.'!V19),IF('ส.ค.'!V49="","",'ส.ค.'!V49))</f>
        <v/>
      </c>
      <c r="DW19" s="188" t="str">
        <f>IF($B$2=1,IF('ส.ค.'!W19="","",'ส.ค.'!W19),IF('ส.ค.'!W49="","",'ส.ค.'!W49))</f>
        <v/>
      </c>
      <c r="DX19" s="188" t="str">
        <f>IF($B$2=1,IF('ส.ค.'!X19="","",'ส.ค.'!X19),IF('ส.ค.'!X49="","",'ส.ค.'!X49))</f>
        <v/>
      </c>
      <c r="DY19" s="188" t="str">
        <f>IF($B$2=1,IF('ส.ค.'!Y19="","",'ส.ค.'!Y19),IF('ส.ค.'!Y49="","",'ส.ค.'!Y49))</f>
        <v/>
      </c>
      <c r="DZ19" s="188" t="str">
        <f>IF($B$2=1,IF('ส.ค.'!Z19="","",'ส.ค.'!Z19),IF('ส.ค.'!Z49="","",'ส.ค.'!Z49))</f>
        <v/>
      </c>
      <c r="EA19" s="188" t="str">
        <f>IF($B$2=1,IF('ส.ค.'!AA19="","",'ส.ค.'!AA19),IF('ส.ค.'!AA49="","",'ส.ค.'!AA49))</f>
        <v/>
      </c>
      <c r="EB19" s="188" t="str">
        <f>IF($B$2=1,IF('ส.ค.'!AB19="","",'ส.ค.'!AB19),IF('ส.ค.'!AB49="","",'ส.ค.'!AB49))</f>
        <v/>
      </c>
      <c r="EC19" s="188" t="str">
        <f>IF($B$2=1,IF('ส.ค.'!AC19="","",'ส.ค.'!AC19),IF('ส.ค.'!AC49="","",'ส.ค.'!AC49))</f>
        <v/>
      </c>
      <c r="ED19" s="188" t="str">
        <f>IF($B$2=1,IF('ส.ค.'!AD19="","",'ส.ค.'!AD19),IF('ส.ค.'!AD49="","",'ส.ค.'!AD49))</f>
        <v/>
      </c>
      <c r="EE19" s="188" t="str">
        <f>IF($B$2=1,IF('ส.ค.'!AE19="","",'ส.ค.'!AE19),IF('ส.ค.'!AE49="","",'ส.ค.'!AE49))</f>
        <v/>
      </c>
      <c r="EF19" s="188" t="str">
        <f>IF($B$2=1,IF('ส.ค.'!AF19="","",'ส.ค.'!AF19),IF('ส.ค.'!AF49="","",'ส.ค.'!AF49))</f>
        <v/>
      </c>
      <c r="EG19" s="188" t="str">
        <f>IF($B$2=1,IF('ส.ค.'!AG19="","",'ส.ค.'!AG19),IF('ส.ค.'!AG49="","",'ส.ค.'!AG49))</f>
        <v/>
      </c>
      <c r="EH19" s="188" t="str">
        <f>IF($B$2=1,IF('ส.ค.'!AH19="","",'ส.ค.'!AH19),IF('ส.ค.'!AH49="","",'ส.ค.'!AH49))</f>
        <v/>
      </c>
      <c r="EI19" s="188" t="str">
        <f>IF($B$2=1,IF('ส.ค.'!AI19="","",'ส.ค.'!AI19),IF('ส.ค.'!AI49="","",'ส.ค.'!AI49))</f>
        <v/>
      </c>
      <c r="EJ19" s="187">
        <f t="shared" si="14"/>
        <v>16</v>
      </c>
      <c r="EK19" s="188"/>
      <c r="EL19" s="188" t="str">
        <f>IF($B$2=1,IF('ก.ย.'!D19="","",'ก.ย.'!D19),IF('ก.ย.'!D49="","",'ก.ย.'!D49))</f>
        <v/>
      </c>
      <c r="EM19" s="188" t="str">
        <f>IF($B$2=1,IF('ก.ย.'!E19="","",'ก.ย.'!E19),IF('ก.ย.'!E49="","",'ก.ย.'!E49))</f>
        <v/>
      </c>
      <c r="EN19" s="188" t="str">
        <f>IF($B$2=1,IF('ก.ย.'!F19="","",'ก.ย.'!F19),IF('ก.ย.'!F49="","",'ก.ย.'!F49))</f>
        <v/>
      </c>
      <c r="EO19" s="188" t="str">
        <f>IF($B$2=1,IF('ก.ย.'!G19="","",'ก.ย.'!G19),IF('ก.ย.'!G49="","",'ก.ย.'!G49))</f>
        <v/>
      </c>
      <c r="EP19" s="188" t="str">
        <f>IF($B$2=1,IF('ก.ย.'!H19="","",'ก.ย.'!H19),IF('ก.ย.'!H49="","",'ก.ย.'!H49))</f>
        <v/>
      </c>
      <c r="EQ19" s="188" t="str">
        <f>IF($B$2=1,IF('ก.ย.'!I19="","",'ก.ย.'!I19),IF('ก.ย.'!I49="","",'ก.ย.'!I49))</f>
        <v/>
      </c>
      <c r="ER19" s="188" t="str">
        <f>IF($B$2=1,IF('ก.ย.'!J19="","",'ก.ย.'!J19),IF('ก.ย.'!J49="","",'ก.ย.'!J49))</f>
        <v/>
      </c>
      <c r="ES19" s="188" t="str">
        <f>IF($B$2=1,IF('ก.ย.'!K19="","",'ก.ย.'!K19),IF('ก.ย.'!K49="","",'ก.ย.'!K49))</f>
        <v/>
      </c>
      <c r="ET19" s="188" t="str">
        <f>IF($B$2=1,IF('ก.ย.'!L19="","",'ก.ย.'!L19),IF('ก.ย.'!L49="","",'ก.ย.'!L49))</f>
        <v/>
      </c>
      <c r="EU19" s="188" t="str">
        <f>IF($B$2=1,IF('ก.ย.'!M19="","",'ก.ย.'!M19),IF('ก.ย.'!M49="","",'ก.ย.'!M49))</f>
        <v/>
      </c>
      <c r="EV19" s="188" t="str">
        <f>IF($B$2=1,IF('ก.ย.'!N19="","",'ก.ย.'!N19),IF('ก.ย.'!N49="","",'ก.ย.'!N49))</f>
        <v/>
      </c>
      <c r="EW19" s="188" t="str">
        <f>IF($B$2=1,IF('ก.ย.'!O19="","",'ก.ย.'!O19),IF('ก.ย.'!O49="","",'ก.ย.'!O49))</f>
        <v/>
      </c>
      <c r="EX19" s="188" t="str">
        <f>IF($B$2=1,IF('ก.ย.'!P19="","",'ก.ย.'!P19),IF('ก.ย.'!P49="","",'ก.ย.'!P49))</f>
        <v/>
      </c>
      <c r="EY19" s="188" t="str">
        <f>IF($B$2=1,IF('ก.ย.'!Q19="","",'ก.ย.'!Q19),IF('ก.ย.'!Q49="","",'ก.ย.'!Q49))</f>
        <v/>
      </c>
      <c r="EZ19" s="188" t="str">
        <f>IF($B$2=1,IF('ก.ย.'!R19="","",'ก.ย.'!R19),IF('ก.ย.'!R49="","",'ก.ย.'!R49))</f>
        <v/>
      </c>
      <c r="FA19" s="188" t="str">
        <f>IF($B$2=1,IF('ก.ย.'!S19="","",'ก.ย.'!S19),IF('ก.ย.'!S49="","",'ก.ย.'!S49))</f>
        <v/>
      </c>
      <c r="FB19" s="188" t="str">
        <f>IF($B$2=1,IF('ก.ย.'!T19="","",'ก.ย.'!T19),IF('ก.ย.'!T49="","",'ก.ย.'!T49))</f>
        <v/>
      </c>
      <c r="FC19" s="188" t="str">
        <f>IF($B$2=1,IF('ก.ย.'!U19="","",'ก.ย.'!U19),IF('ก.ย.'!U49="","",'ก.ย.'!U49))</f>
        <v/>
      </c>
      <c r="FD19" s="188" t="str">
        <f>IF($B$2=1,IF('ก.ย.'!V19="","",'ก.ย.'!V19),IF('ก.ย.'!V49="","",'ก.ย.'!V49))</f>
        <v/>
      </c>
      <c r="FE19" s="188" t="str">
        <f>IF($B$2=1,IF('ก.ย.'!W19="","",'ก.ย.'!W19),IF('ก.ย.'!W49="","",'ก.ย.'!W49))</f>
        <v/>
      </c>
      <c r="FF19" s="188" t="str">
        <f>IF($B$2=1,IF('ก.ย.'!X19="","",'ก.ย.'!X19),IF('ก.ย.'!X49="","",'ก.ย.'!X49))</f>
        <v/>
      </c>
      <c r="FG19" s="188" t="str">
        <f>IF($B$2=1,IF('ก.ย.'!Y19="","",'ก.ย.'!Y19),IF('ก.ย.'!Y49="","",'ก.ย.'!Y49))</f>
        <v/>
      </c>
      <c r="FH19" s="188" t="str">
        <f>IF($B$2=1,IF('ก.ย.'!Z19="","",'ก.ย.'!Z19),IF('ก.ย.'!Z49="","",'ก.ย.'!Z49))</f>
        <v/>
      </c>
      <c r="FI19" s="188" t="str">
        <f>IF($B$2=1,IF('ก.ย.'!AA19="","",'ก.ย.'!AA19),IF('ก.ย.'!AA49="","",'ก.ย.'!AA49))</f>
        <v/>
      </c>
      <c r="FJ19" s="188" t="str">
        <f>IF($B$2=1,IF('ก.ย.'!AB19="","",'ก.ย.'!AB19),IF('ก.ย.'!AB49="","",'ก.ย.'!AB49))</f>
        <v/>
      </c>
      <c r="FK19" s="188" t="str">
        <f>IF($B$2=1,IF('ก.ย.'!AC19="","",'ก.ย.'!AC19),IF('ก.ย.'!AC49="","",'ก.ย.'!AC49))</f>
        <v/>
      </c>
      <c r="FL19" s="188" t="str">
        <f>IF($B$2=1,IF('ก.ย.'!AD19="","",'ก.ย.'!AD19),IF('ก.ย.'!AD49="","",'ก.ย.'!AD49))</f>
        <v/>
      </c>
      <c r="FM19" s="188" t="str">
        <f>IF($B$2=1,IF('ก.ย.'!AE19="","",'ก.ย.'!AE19),IF('ก.ย.'!AE49="","",'ก.ย.'!AE49))</f>
        <v/>
      </c>
      <c r="FN19" s="188" t="str">
        <f>IF($B$2=1,IF('ก.ย.'!AF19="","",'ก.ย.'!AF19),IF('ก.ย.'!AF49="","",'ก.ย.'!AF49))</f>
        <v/>
      </c>
      <c r="FO19" s="188" t="str">
        <f>IF($B$2=1,IF('ก.ย.'!AG19="","",'ก.ย.'!AG19),IF('ก.ย.'!AG49="","",'ก.ย.'!AG49))</f>
        <v/>
      </c>
      <c r="FP19" s="188" t="str">
        <f>IF($B$2=1,IF('ก.ย.'!AH19="","",'ก.ย.'!AH19),IF('ก.ย.'!AH49="","",'ก.ย.'!AH49))</f>
        <v/>
      </c>
      <c r="FQ19" s="188" t="str">
        <f>IF($B$2=1,IF('ก.ย.'!AI19="","",'ก.ย.'!AI19),IF('ก.ย.'!AI49="","",'ก.ย.'!AI49))</f>
        <v/>
      </c>
      <c r="FR19" s="187">
        <f t="shared" si="15"/>
        <v>16</v>
      </c>
      <c r="FS19" s="188"/>
      <c r="FT19" s="188" t="str">
        <f>IF($B$2=1,IF('ต.ค.'!D19="","",'ต.ค.'!D19),IF('ต.ค.'!D49="","",'ต.ค.'!D49))</f>
        <v/>
      </c>
      <c r="FU19" s="188" t="str">
        <f>IF($B$2=1,IF('ต.ค.'!E19="","",'ต.ค.'!E19),IF('ต.ค.'!E49="","",'ต.ค.'!E49))</f>
        <v/>
      </c>
      <c r="FV19" s="188" t="str">
        <f>IF($B$2=1,IF('ต.ค.'!F19="","",'ต.ค.'!F19),IF('ต.ค.'!F49="","",'ต.ค.'!F49))</f>
        <v/>
      </c>
      <c r="FW19" s="188" t="str">
        <f>IF($B$2=1,IF('ต.ค.'!G19="","",'ต.ค.'!G19),IF('ต.ค.'!G49="","",'ต.ค.'!G49))</f>
        <v/>
      </c>
      <c r="FX19" s="188" t="str">
        <f>IF($B$2=1,IF('ต.ค.'!H19="","",'ต.ค.'!H19),IF('ต.ค.'!H49="","",'ต.ค.'!H49))</f>
        <v/>
      </c>
      <c r="FY19" s="188" t="str">
        <f>IF($B$2=1,IF('ต.ค.'!I19="","",'ต.ค.'!I19),IF('ต.ค.'!I49="","",'ต.ค.'!I49))</f>
        <v/>
      </c>
      <c r="FZ19" s="188" t="str">
        <f>IF($B$2=1,IF('ต.ค.'!J19="","",'ต.ค.'!J19),IF('ต.ค.'!J49="","",'ต.ค.'!J49))</f>
        <v/>
      </c>
      <c r="GA19" s="188" t="str">
        <f>IF($B$2=1,IF('ต.ค.'!K19="","",'ต.ค.'!K19),IF('ต.ค.'!K49="","",'ต.ค.'!K49))</f>
        <v/>
      </c>
      <c r="GB19" s="188" t="str">
        <f>IF($B$2=1,IF('ต.ค.'!L19="","",'ต.ค.'!L19),IF('ต.ค.'!L49="","",'ต.ค.'!L49))</f>
        <v/>
      </c>
      <c r="GC19" s="188" t="str">
        <f>IF($B$2=1,IF('ต.ค.'!M19="","",'ต.ค.'!M19),IF('ต.ค.'!M49="","",'ต.ค.'!M49))</f>
        <v/>
      </c>
      <c r="GD19" s="188" t="str">
        <f>IF($B$2=1,IF('ต.ค.'!N19="","",'ต.ค.'!N19),IF('ต.ค.'!N49="","",'ต.ค.'!N49))</f>
        <v/>
      </c>
      <c r="GE19" s="188" t="str">
        <f>IF($B$2=1,IF('ต.ค.'!O19="","",'ต.ค.'!O19),IF('ต.ค.'!O49="","",'ต.ค.'!O49))</f>
        <v/>
      </c>
      <c r="GF19" s="188" t="str">
        <f>IF($B$2=1,IF('ต.ค.'!P19="","",'ต.ค.'!P19),IF('ต.ค.'!P49="","",'ต.ค.'!P49))</f>
        <v/>
      </c>
      <c r="GG19" s="188" t="str">
        <f>IF($B$2=1,IF('ต.ค.'!Q19="","",'ต.ค.'!Q19),IF('ต.ค.'!Q49="","",'ต.ค.'!Q49))</f>
        <v/>
      </c>
      <c r="GH19" s="188" t="str">
        <f>IF($B$2=1,IF('ต.ค.'!R19="","",'ต.ค.'!R19),IF('ต.ค.'!R49="","",'ต.ค.'!R49))</f>
        <v/>
      </c>
      <c r="GI19" s="188" t="str">
        <f>IF($B$2=1,IF('ต.ค.'!S19="","",'ต.ค.'!S19),IF('ต.ค.'!S49="","",'ต.ค.'!S49))</f>
        <v/>
      </c>
      <c r="GJ19" s="188" t="str">
        <f>IF($B$2=1,IF('ต.ค.'!T19="","",'ต.ค.'!T19),IF('ต.ค.'!T49="","",'ต.ค.'!T49))</f>
        <v/>
      </c>
      <c r="GK19" s="188" t="str">
        <f>IF($B$2=1,IF('ต.ค.'!U19="","",'ต.ค.'!U19),IF('ต.ค.'!U49="","",'ต.ค.'!U49))</f>
        <v/>
      </c>
      <c r="GL19" s="188" t="str">
        <f>IF($B$2=1,IF('ต.ค.'!V19="","",'ต.ค.'!V19),IF('ต.ค.'!V49="","",'ต.ค.'!V49))</f>
        <v/>
      </c>
      <c r="GM19" s="188" t="str">
        <f>IF($B$2=1,IF('ต.ค.'!W19="","",'ต.ค.'!W19),IF('ต.ค.'!W49="","",'ต.ค.'!W49))</f>
        <v/>
      </c>
      <c r="GN19" s="188" t="str">
        <f>IF($B$2=1,IF('ต.ค.'!X19="","",'ต.ค.'!X19),IF('ต.ค.'!X49="","",'ต.ค.'!X49))</f>
        <v/>
      </c>
      <c r="GO19" s="188" t="str">
        <f>IF($B$2=1,IF('ต.ค.'!Y19="","",'ต.ค.'!Y19),IF('ต.ค.'!Y49="","",'ต.ค.'!Y49))</f>
        <v/>
      </c>
      <c r="GP19" s="188" t="str">
        <f>IF($B$2=1,IF('ต.ค.'!Z19="","",'ต.ค.'!Z19),IF('ต.ค.'!Z49="","",'ต.ค.'!Z49))</f>
        <v/>
      </c>
      <c r="GQ19" s="188" t="str">
        <f>IF($B$2=1,IF('ต.ค.'!AA19="","",'ต.ค.'!AA19),IF('ต.ค.'!AA49="","",'ต.ค.'!AA49))</f>
        <v/>
      </c>
      <c r="GR19" s="188" t="str">
        <f>IF($B$2=1,IF('ต.ค.'!AB19="","",'ต.ค.'!AB19),IF('ต.ค.'!AB49="","",'ต.ค.'!AB49))</f>
        <v/>
      </c>
      <c r="GS19" s="188" t="str">
        <f>IF($B$2=1,IF('ต.ค.'!AC19="","",'ต.ค.'!AC19),IF('ต.ค.'!AC49="","",'ต.ค.'!AC49))</f>
        <v/>
      </c>
      <c r="GT19" s="188" t="str">
        <f>IF($B$2=1,IF('ต.ค.'!AD19="","",'ต.ค.'!AD19),IF('ต.ค.'!AD49="","",'ต.ค.'!AD49))</f>
        <v/>
      </c>
      <c r="GU19" s="188" t="str">
        <f>IF($B$2=1,IF('ต.ค.'!AE19="","",'ต.ค.'!AE19),IF('ต.ค.'!AE49="","",'ต.ค.'!AE49))</f>
        <v/>
      </c>
      <c r="GV19" s="188" t="str">
        <f>IF($B$2=1,IF('ต.ค.'!AF19="","",'ต.ค.'!AF19),IF('ต.ค.'!AF49="","",'ต.ค.'!AF49))</f>
        <v/>
      </c>
      <c r="GW19" s="188" t="str">
        <f>IF($B$2=1,IF('ต.ค.'!AG19="","",'ต.ค.'!AG19),IF('ต.ค.'!AG49="","",'ต.ค.'!AG49))</f>
        <v/>
      </c>
      <c r="GX19" s="188" t="str">
        <f>IF($B$2=1,IF('ต.ค.'!AH19="","",'ต.ค.'!AH19),IF('ต.ค.'!AH49="","",'ต.ค.'!AH49))</f>
        <v/>
      </c>
      <c r="GY19" s="188" t="str">
        <f>IF($B$2=1,IF('ต.ค.'!AI19="","",'ต.ค.'!AI19),IF('ต.ค.'!AI49="","",'ต.ค.'!AI49))</f>
        <v/>
      </c>
      <c r="GZ19" s="187">
        <f t="shared" si="16"/>
        <v>16</v>
      </c>
      <c r="HA19" s="188"/>
      <c r="HB19" s="188" t="str">
        <f>IF($B$2=1,IF('พ.ย.'!D19="","",'พ.ย.'!D19),IF('พ.ย.'!D49="","",'พ.ย.'!D49))</f>
        <v/>
      </c>
      <c r="HC19" s="188" t="str">
        <f>IF($B$2=1,IF('พ.ย.'!E19="","",'พ.ย.'!E19),IF('พ.ย.'!E49="","",'พ.ย.'!E49))</f>
        <v/>
      </c>
      <c r="HD19" s="188" t="str">
        <f>IF($B$2=1,IF('พ.ย.'!F19="","",'พ.ย.'!F19),IF('พ.ย.'!F49="","",'พ.ย.'!F49))</f>
        <v/>
      </c>
      <c r="HE19" s="188" t="str">
        <f>IF($B$2=1,IF('พ.ย.'!G19="","",'พ.ย.'!G19),IF('พ.ย.'!G49="","",'พ.ย.'!G49))</f>
        <v/>
      </c>
      <c r="HF19" s="188" t="str">
        <f>IF($B$2=1,IF('พ.ย.'!H19="","",'พ.ย.'!H19),IF('พ.ย.'!H49="","",'พ.ย.'!H49))</f>
        <v/>
      </c>
      <c r="HG19" s="188" t="str">
        <f>IF($B$2=1,IF('พ.ย.'!I19="","",'พ.ย.'!I19),IF('พ.ย.'!I49="","",'พ.ย.'!I49))</f>
        <v/>
      </c>
      <c r="HH19" s="188" t="str">
        <f>IF($B$2=1,IF('พ.ย.'!J19="","",'พ.ย.'!J19),IF('พ.ย.'!J49="","",'พ.ย.'!J49))</f>
        <v/>
      </c>
      <c r="HI19" s="188" t="str">
        <f>IF($B$2=1,IF('พ.ย.'!K19="","",'พ.ย.'!K19),IF('พ.ย.'!K49="","",'พ.ย.'!K49))</f>
        <v/>
      </c>
      <c r="HJ19" s="188" t="str">
        <f>IF($B$2=1,IF('พ.ย.'!L19="","",'พ.ย.'!L19),IF('พ.ย.'!L49="","",'พ.ย.'!L49))</f>
        <v/>
      </c>
      <c r="HK19" s="188" t="str">
        <f>IF($B$2=1,IF('พ.ย.'!M19="","",'พ.ย.'!M19),IF('พ.ย.'!M49="","",'พ.ย.'!M49))</f>
        <v/>
      </c>
      <c r="HL19" s="188" t="str">
        <f>IF($B$2=1,IF('พ.ย.'!N19="","",'พ.ย.'!N19),IF('พ.ย.'!N49="","",'พ.ย.'!N49))</f>
        <v/>
      </c>
      <c r="HM19" s="188" t="str">
        <f>IF($B$2=1,IF('พ.ย.'!O19="","",'พ.ย.'!O19),IF('พ.ย.'!O49="","",'พ.ย.'!O49))</f>
        <v/>
      </c>
      <c r="HN19" s="188" t="str">
        <f>IF($B$2=1,IF('พ.ย.'!P19="","",'พ.ย.'!P19),IF('พ.ย.'!P49="","",'พ.ย.'!P49))</f>
        <v/>
      </c>
      <c r="HO19" s="188" t="str">
        <f>IF($B$2=1,IF('พ.ย.'!Q19="","",'พ.ย.'!Q19),IF('พ.ย.'!Q49="","",'พ.ย.'!Q49))</f>
        <v/>
      </c>
      <c r="HP19" s="188" t="str">
        <f>IF($B$2=1,IF('พ.ย.'!R19="","",'พ.ย.'!R19),IF('พ.ย.'!R49="","",'พ.ย.'!R49))</f>
        <v/>
      </c>
      <c r="HQ19" s="188" t="str">
        <f>IF($B$2=1,IF('พ.ย.'!S19="","",'พ.ย.'!S19),IF('พ.ย.'!S49="","",'พ.ย.'!S49))</f>
        <v/>
      </c>
      <c r="HR19" s="188" t="str">
        <f>IF($B$2=1,IF('พ.ย.'!T19="","",'พ.ย.'!T19),IF('พ.ย.'!T49="","",'พ.ย.'!T49))</f>
        <v/>
      </c>
      <c r="HS19" s="188" t="str">
        <f>IF($B$2=1,IF('พ.ย.'!U19="","",'พ.ย.'!U19),IF('พ.ย.'!U49="","",'พ.ย.'!U49))</f>
        <v/>
      </c>
      <c r="HT19" s="188" t="str">
        <f>IF($B$2=1,IF('พ.ย.'!V19="","",'พ.ย.'!V19),IF('พ.ย.'!V49="","",'พ.ย.'!V49))</f>
        <v/>
      </c>
      <c r="HU19" s="188" t="str">
        <f>IF($B$2=1,IF('พ.ย.'!W19="","",'พ.ย.'!W19),IF('พ.ย.'!W49="","",'พ.ย.'!W49))</f>
        <v/>
      </c>
      <c r="HV19" s="188" t="str">
        <f>IF($B$2=1,IF('พ.ย.'!X19="","",'พ.ย.'!X19),IF('พ.ย.'!X49="","",'พ.ย.'!X49))</f>
        <v/>
      </c>
      <c r="HW19" s="188" t="str">
        <f>IF($B$2=1,IF('พ.ย.'!Y19="","",'พ.ย.'!Y19),IF('พ.ย.'!Y49="","",'พ.ย.'!Y49))</f>
        <v/>
      </c>
      <c r="HX19" s="188" t="str">
        <f>IF($B$2=1,IF('พ.ย.'!Z19="","",'พ.ย.'!Z19),IF('พ.ย.'!Z49="","",'พ.ย.'!Z49))</f>
        <v/>
      </c>
      <c r="HY19" s="188" t="str">
        <f>IF($B$2=1,IF('พ.ย.'!AA19="","",'พ.ย.'!AA19),IF('พ.ย.'!AA49="","",'พ.ย.'!AA49))</f>
        <v/>
      </c>
      <c r="HZ19" s="188" t="str">
        <f>IF($B$2=1,IF('พ.ย.'!AB19="","",'พ.ย.'!AB19),IF('พ.ย.'!AB49="","",'พ.ย.'!AB49))</f>
        <v/>
      </c>
      <c r="IA19" s="188" t="str">
        <f>IF($B$2=1,IF('พ.ย.'!AC19="","",'พ.ย.'!AC19),IF('พ.ย.'!AC49="","",'พ.ย.'!AC49))</f>
        <v/>
      </c>
      <c r="IB19" s="188" t="str">
        <f>IF($B$2=1,IF('พ.ย.'!AD19="","",'พ.ย.'!AD19),IF('พ.ย.'!AD49="","",'พ.ย.'!AD49))</f>
        <v/>
      </c>
      <c r="IC19" s="188" t="str">
        <f>IF($B$2=1,IF('พ.ย.'!AE19="","",'พ.ย.'!AE19),IF('พ.ย.'!AE49="","",'พ.ย.'!AE49))</f>
        <v/>
      </c>
      <c r="ID19" s="188" t="str">
        <f>IF($B$2=1,IF('พ.ย.'!AF19="","",'พ.ย.'!AF19),IF('พ.ย.'!AF49="","",'พ.ย.'!AF49))</f>
        <v/>
      </c>
      <c r="IE19" s="188" t="str">
        <f>IF($B$2=1,IF('พ.ย.'!AG19="","",'พ.ย.'!AG19),IF('พ.ย.'!AG49="","",'พ.ย.'!AG49))</f>
        <v/>
      </c>
      <c r="IF19" s="188" t="str">
        <f>IF($B$2=1,IF('พ.ย.'!AH19="","",'พ.ย.'!AH19),IF('พ.ย.'!AH49="","",'พ.ย.'!AH49))</f>
        <v/>
      </c>
      <c r="IG19" s="188" t="str">
        <f>IF($B$2=1,IF('พ.ย.'!AI19="","",'พ.ย.'!AI19),IF('พ.ย.'!AI49="","",'พ.ย.'!AI49))</f>
        <v/>
      </c>
      <c r="IH19" s="187">
        <f t="shared" si="17"/>
        <v>16</v>
      </c>
      <c r="II19" s="188"/>
      <c r="IJ19" s="188" t="str">
        <f>IF($B$2=1,IF('ธ.ค.'!D19="","",'ธ.ค.'!D19),IF('ธ.ค.'!D49="","",'ธ.ค.'!D49))</f>
        <v/>
      </c>
      <c r="IK19" s="188" t="str">
        <f>IF($B$2=1,IF('ธ.ค.'!E19="","",'ธ.ค.'!E19),IF('ธ.ค.'!E49="","",'ธ.ค.'!E49))</f>
        <v/>
      </c>
      <c r="IL19" s="188" t="str">
        <f>IF($B$2=1,IF('ธ.ค.'!F19="","",'ธ.ค.'!F19),IF('ธ.ค.'!F49="","",'ธ.ค.'!F49))</f>
        <v/>
      </c>
      <c r="IM19" s="188" t="str">
        <f>IF($B$2=1,IF('ธ.ค.'!G19="","",'ธ.ค.'!G19),IF('ธ.ค.'!G49="","",'ธ.ค.'!G49))</f>
        <v/>
      </c>
      <c r="IN19" s="188" t="str">
        <f>IF($B$2=1,IF('ธ.ค.'!H19="","",'ธ.ค.'!H19),IF('ธ.ค.'!H49="","",'ธ.ค.'!H49))</f>
        <v/>
      </c>
      <c r="IO19" s="188" t="str">
        <f>IF($B$2=1,IF('ธ.ค.'!I19="","",'ธ.ค.'!I19),IF('ธ.ค.'!I49="","",'ธ.ค.'!I49))</f>
        <v/>
      </c>
      <c r="IP19" s="188" t="str">
        <f>IF($B$2=1,IF('ธ.ค.'!J19="","",'ธ.ค.'!J19),IF('ธ.ค.'!J49="","",'ธ.ค.'!J49))</f>
        <v/>
      </c>
      <c r="IQ19" s="188" t="str">
        <f>IF($B$2=1,IF('ธ.ค.'!K19="","",'ธ.ค.'!K19),IF('ธ.ค.'!K49="","",'ธ.ค.'!K49))</f>
        <v/>
      </c>
      <c r="IR19" s="188" t="str">
        <f>IF($B$2=1,IF('ธ.ค.'!L19="","",'ธ.ค.'!L19),IF('ธ.ค.'!L49="","",'ธ.ค.'!L49))</f>
        <v/>
      </c>
      <c r="IS19" s="188" t="str">
        <f>IF($B$2=1,IF('ธ.ค.'!M19="","",'ธ.ค.'!M19),IF('ธ.ค.'!M49="","",'ธ.ค.'!M49))</f>
        <v/>
      </c>
      <c r="IT19" s="188" t="str">
        <f>IF($B$2=1,IF('ธ.ค.'!N19="","",'ธ.ค.'!N19),IF('ธ.ค.'!N49="","",'ธ.ค.'!N49))</f>
        <v/>
      </c>
      <c r="IU19" s="188" t="str">
        <f>IF($B$2=1,IF('ธ.ค.'!O19="","",'ธ.ค.'!O19),IF('ธ.ค.'!O49="","",'ธ.ค.'!O49))</f>
        <v/>
      </c>
      <c r="IV19" s="188" t="str">
        <f>IF($B$2=1,IF('ธ.ค.'!P19="","",'ธ.ค.'!P19),IF('ธ.ค.'!P49="","",'ธ.ค.'!P49))</f>
        <v/>
      </c>
      <c r="IW19" s="188" t="str">
        <f>IF($B$2=1,IF('ธ.ค.'!Q19="","",'ธ.ค.'!Q19),IF('ธ.ค.'!Q49="","",'ธ.ค.'!Q49))</f>
        <v/>
      </c>
      <c r="IX19" s="188" t="str">
        <f>IF($B$2=1,IF('ธ.ค.'!R19="","",'ธ.ค.'!R19),IF('ธ.ค.'!R49="","",'ธ.ค.'!R49))</f>
        <v/>
      </c>
      <c r="IY19" s="188" t="str">
        <f>IF($B$2=1,IF('ธ.ค.'!S19="","",'ธ.ค.'!S19),IF('ธ.ค.'!S49="","",'ธ.ค.'!S49))</f>
        <v/>
      </c>
      <c r="IZ19" s="188" t="str">
        <f>IF($B$2=1,IF('ธ.ค.'!T19="","",'ธ.ค.'!T19),IF('ธ.ค.'!T49="","",'ธ.ค.'!T49))</f>
        <v/>
      </c>
      <c r="JA19" s="188" t="str">
        <f>IF($B$2=1,IF('ธ.ค.'!U19="","",'ธ.ค.'!U19),IF('ธ.ค.'!U49="","",'ธ.ค.'!U49))</f>
        <v/>
      </c>
      <c r="JB19" s="188" t="str">
        <f>IF($B$2=1,IF('ธ.ค.'!V19="","",'ธ.ค.'!V19),IF('ธ.ค.'!V49="","",'ธ.ค.'!V49))</f>
        <v/>
      </c>
      <c r="JC19" s="188" t="str">
        <f>IF($B$2=1,IF('ธ.ค.'!W19="","",'ธ.ค.'!W19),IF('ธ.ค.'!W49="","",'ธ.ค.'!W49))</f>
        <v/>
      </c>
      <c r="JD19" s="188" t="str">
        <f>IF($B$2=1,IF('ธ.ค.'!X19="","",'ธ.ค.'!X19),IF('ธ.ค.'!X49="","",'ธ.ค.'!X49))</f>
        <v/>
      </c>
      <c r="JE19" s="188" t="str">
        <f>IF($B$2=1,IF('ธ.ค.'!Y19="","",'ธ.ค.'!Y19),IF('ธ.ค.'!Y49="","",'ธ.ค.'!Y49))</f>
        <v/>
      </c>
      <c r="JF19" s="188" t="str">
        <f>IF($B$2=1,IF('ธ.ค.'!Z19="","",'ธ.ค.'!Z19),IF('ธ.ค.'!Z49="","",'ธ.ค.'!Z49))</f>
        <v/>
      </c>
      <c r="JG19" s="188" t="str">
        <f>IF($B$2=1,IF('ธ.ค.'!AA19="","",'ธ.ค.'!AA19),IF('ธ.ค.'!AA49="","",'ธ.ค.'!AA49))</f>
        <v/>
      </c>
      <c r="JH19" s="188" t="str">
        <f>IF($B$2=1,IF('ธ.ค.'!AB19="","",'ธ.ค.'!AB19),IF('ธ.ค.'!AB49="","",'ธ.ค.'!AB49))</f>
        <v/>
      </c>
      <c r="JI19" s="188" t="str">
        <f>IF($B$2=1,IF('ธ.ค.'!AC19="","",'ธ.ค.'!AC19),IF('ธ.ค.'!AC49="","",'ธ.ค.'!AC49))</f>
        <v/>
      </c>
      <c r="JJ19" s="188" t="str">
        <f>IF($B$2=1,IF('ธ.ค.'!AD19="","",'ธ.ค.'!AD19),IF('ธ.ค.'!AD49="","",'ธ.ค.'!AD49))</f>
        <v/>
      </c>
      <c r="JK19" s="188" t="str">
        <f>IF($B$2=1,IF('ธ.ค.'!AE19="","",'ธ.ค.'!AE19),IF('ธ.ค.'!AE49="","",'ธ.ค.'!AE49))</f>
        <v/>
      </c>
      <c r="JL19" s="188" t="str">
        <f>IF($B$2=1,IF('ธ.ค.'!AF19="","",'ธ.ค.'!AF19),IF('ธ.ค.'!AF49="","",'ธ.ค.'!AF49))</f>
        <v/>
      </c>
      <c r="JM19" s="188" t="str">
        <f>IF($B$2=1,IF('ธ.ค.'!AG19="","",'ธ.ค.'!AG19),IF('ธ.ค.'!AG49="","",'ธ.ค.'!AG49))</f>
        <v/>
      </c>
      <c r="JN19" s="188" t="str">
        <f>IF($B$2=1,IF('ธ.ค.'!AH19="","",'ธ.ค.'!AH19),IF('ธ.ค.'!AH49="","",'ธ.ค.'!AH49))</f>
        <v/>
      </c>
      <c r="JO19" s="188" t="str">
        <f>IF($B$2=1,IF('ธ.ค.'!AI19="","",'ธ.ค.'!AI19),IF('ธ.ค.'!AI49="","",'ธ.ค.'!AI49))</f>
        <v/>
      </c>
      <c r="JP19" s="187">
        <f t="shared" si="18"/>
        <v>16</v>
      </c>
      <c r="JQ19" s="188"/>
      <c r="JR19" s="188" t="str">
        <f>IF($B$2=1,IF('ม.ค.'!D19="","",'ม.ค.'!D19),IF('ม.ค.'!D49="","",'ม.ค.'!D49))</f>
        <v/>
      </c>
      <c r="JS19" s="188" t="str">
        <f>IF($B$2=1,IF('ม.ค.'!E19="","",'ม.ค.'!E19),IF('ม.ค.'!E49="","",'ม.ค.'!E49))</f>
        <v/>
      </c>
      <c r="JT19" s="188" t="str">
        <f>IF($B$2=1,IF('ม.ค.'!F19="","",'ม.ค.'!F19),IF('ม.ค.'!F49="","",'ม.ค.'!F49))</f>
        <v/>
      </c>
      <c r="JU19" s="188" t="str">
        <f>IF($B$2=1,IF('ม.ค.'!G19="","",'ม.ค.'!G19),IF('ม.ค.'!G49="","",'ม.ค.'!G49))</f>
        <v/>
      </c>
      <c r="JV19" s="188" t="str">
        <f>IF($B$2=1,IF('ม.ค.'!H19="","",'ม.ค.'!H19),IF('ม.ค.'!H49="","",'ม.ค.'!H49))</f>
        <v/>
      </c>
      <c r="JW19" s="188" t="str">
        <f>IF($B$2=1,IF('ม.ค.'!I19="","",'ม.ค.'!I19),IF('ม.ค.'!I49="","",'ม.ค.'!I49))</f>
        <v/>
      </c>
      <c r="JX19" s="188" t="str">
        <f>IF($B$2=1,IF('ม.ค.'!J19="","",'ม.ค.'!J19),IF('ม.ค.'!J49="","",'ม.ค.'!J49))</f>
        <v/>
      </c>
      <c r="JY19" s="188" t="str">
        <f>IF($B$2=1,IF('ม.ค.'!K19="","",'ม.ค.'!K19),IF('ม.ค.'!K49="","",'ม.ค.'!K49))</f>
        <v/>
      </c>
      <c r="JZ19" s="188" t="str">
        <f>IF($B$2=1,IF('ม.ค.'!L19="","",'ม.ค.'!L19),IF('ม.ค.'!L49="","",'ม.ค.'!L49))</f>
        <v/>
      </c>
      <c r="KA19" s="188" t="str">
        <f>IF($B$2=1,IF('ม.ค.'!M19="","",'ม.ค.'!M19),IF('ม.ค.'!M49="","",'ม.ค.'!M49))</f>
        <v/>
      </c>
      <c r="KB19" s="188" t="str">
        <f>IF($B$2=1,IF('ม.ค.'!N19="","",'ม.ค.'!N19),IF('ม.ค.'!N49="","",'ม.ค.'!N49))</f>
        <v/>
      </c>
      <c r="KC19" s="188" t="str">
        <f>IF($B$2=1,IF('ม.ค.'!O19="","",'ม.ค.'!O19),IF('ม.ค.'!O49="","",'ม.ค.'!O49))</f>
        <v/>
      </c>
      <c r="KD19" s="188" t="str">
        <f>IF($B$2=1,IF('ม.ค.'!P19="","",'ม.ค.'!P19),IF('ม.ค.'!P49="","",'ม.ค.'!P49))</f>
        <v/>
      </c>
      <c r="KE19" s="188" t="str">
        <f>IF($B$2=1,IF('ม.ค.'!Q19="","",'ม.ค.'!Q19),IF('ม.ค.'!Q49="","",'ม.ค.'!Q49))</f>
        <v/>
      </c>
      <c r="KF19" s="188" t="str">
        <f>IF($B$2=1,IF('ม.ค.'!R19="","",'ม.ค.'!R19),IF('ม.ค.'!R49="","",'ม.ค.'!R49))</f>
        <v/>
      </c>
      <c r="KG19" s="188" t="str">
        <f>IF($B$2=1,IF('ม.ค.'!S19="","",'ม.ค.'!S19),IF('ม.ค.'!S49="","",'ม.ค.'!S49))</f>
        <v/>
      </c>
      <c r="KH19" s="188" t="str">
        <f>IF($B$2=1,IF('ม.ค.'!T19="","",'ม.ค.'!T19),IF('ม.ค.'!T49="","",'ม.ค.'!T49))</f>
        <v/>
      </c>
      <c r="KI19" s="188" t="str">
        <f>IF($B$2=1,IF('ม.ค.'!U19="","",'ม.ค.'!U19),IF('ม.ค.'!U49="","",'ม.ค.'!U49))</f>
        <v/>
      </c>
      <c r="KJ19" s="188" t="str">
        <f>IF($B$2=1,IF('ม.ค.'!V19="","",'ม.ค.'!V19),IF('ม.ค.'!V49="","",'ม.ค.'!V49))</f>
        <v/>
      </c>
      <c r="KK19" s="188" t="str">
        <f>IF($B$2=1,IF('ม.ค.'!W19="","",'ม.ค.'!W19),IF('ม.ค.'!W49="","",'ม.ค.'!W49))</f>
        <v/>
      </c>
      <c r="KL19" s="188" t="str">
        <f>IF($B$2=1,IF('ม.ค.'!X19="","",'ม.ค.'!X19),IF('ม.ค.'!X49="","",'ม.ค.'!X49))</f>
        <v/>
      </c>
      <c r="KM19" s="188" t="str">
        <f>IF($B$2=1,IF('ม.ค.'!Y19="","",'ม.ค.'!Y19),IF('ม.ค.'!Y49="","",'ม.ค.'!Y49))</f>
        <v/>
      </c>
      <c r="KN19" s="188" t="str">
        <f>IF($B$2=1,IF('ม.ค.'!Z19="","",'ม.ค.'!Z19),IF('ม.ค.'!Z49="","",'ม.ค.'!Z49))</f>
        <v/>
      </c>
      <c r="KO19" s="188" t="str">
        <f>IF($B$2=1,IF('ม.ค.'!AA19="","",'ม.ค.'!AA19),IF('ม.ค.'!AA49="","",'ม.ค.'!AA49))</f>
        <v/>
      </c>
      <c r="KP19" s="188" t="str">
        <f>IF($B$2=1,IF('ม.ค.'!AB19="","",'ม.ค.'!AB19),IF('ม.ค.'!AB49="","",'ม.ค.'!AB49))</f>
        <v/>
      </c>
      <c r="KQ19" s="188" t="str">
        <f>IF($B$2=1,IF('ม.ค.'!AC19="","",'ม.ค.'!AC19),IF('ม.ค.'!AC49="","",'ม.ค.'!AC49))</f>
        <v/>
      </c>
      <c r="KR19" s="188" t="str">
        <f>IF($B$2=1,IF('ม.ค.'!AD19="","",'ม.ค.'!AD19),IF('ม.ค.'!AD49="","",'ม.ค.'!AD49))</f>
        <v/>
      </c>
      <c r="KS19" s="188" t="str">
        <f>IF($B$2=1,IF('ม.ค.'!AE19="","",'ม.ค.'!AE19),IF('ม.ค.'!AE49="","",'ม.ค.'!AE49))</f>
        <v/>
      </c>
      <c r="KT19" s="188" t="str">
        <f>IF($B$2=1,IF('ม.ค.'!AF19="","",'ม.ค.'!AF19),IF('ม.ค.'!AF49="","",'ม.ค.'!AF49))</f>
        <v/>
      </c>
      <c r="KU19" s="188" t="str">
        <f>IF($B$2=1,IF('ม.ค.'!AG19="","",'ม.ค.'!AG19),IF('ม.ค.'!AG49="","",'ม.ค.'!AG49))</f>
        <v/>
      </c>
      <c r="KV19" s="188" t="str">
        <f>IF($B$2=1,IF('ม.ค.'!AH19="","",'ม.ค.'!AH19),IF('ม.ค.'!AH49="","",'ม.ค.'!AH49))</f>
        <v/>
      </c>
      <c r="KW19" s="188" t="str">
        <f>IF($B$2=1,IF('ม.ค.'!AI19="","",'ม.ค.'!AI19),IF('ม.ค.'!AI49="","",'ม.ค.'!AI49))</f>
        <v/>
      </c>
      <c r="KX19" s="187">
        <f t="shared" si="19"/>
        <v>16</v>
      </c>
      <c r="KY19" s="188"/>
      <c r="KZ19" s="188" t="str">
        <f>IF($B$2=1,IF('ก.พ.'!D19="","",'ก.พ.'!D19),IF('ก.พ.'!D49="","",'ก.พ.'!D49))</f>
        <v/>
      </c>
      <c r="LA19" s="188" t="str">
        <f>IF($B$2=1,IF('ก.พ.'!E19="","",'ก.พ.'!E19),IF('ก.พ.'!E49="","",'ก.พ.'!E49))</f>
        <v/>
      </c>
      <c r="LB19" s="188" t="str">
        <f>IF($B$2=1,IF('ก.พ.'!F19="","",'ก.พ.'!F19),IF('ก.พ.'!F49="","",'ก.พ.'!F49))</f>
        <v/>
      </c>
      <c r="LC19" s="188" t="str">
        <f>IF($B$2=1,IF('ก.พ.'!G19="","",'ก.พ.'!G19),IF('ก.พ.'!G49="","",'ก.พ.'!G49))</f>
        <v/>
      </c>
      <c r="LD19" s="188" t="str">
        <f>IF($B$2=1,IF('ก.พ.'!H19="","",'ก.พ.'!H19),IF('ก.พ.'!H49="","",'ก.พ.'!H49))</f>
        <v/>
      </c>
      <c r="LE19" s="188" t="str">
        <f>IF($B$2=1,IF('ก.พ.'!I19="","",'ก.พ.'!I19),IF('ก.พ.'!I49="","",'ก.พ.'!I49))</f>
        <v/>
      </c>
      <c r="LF19" s="188" t="str">
        <f>IF($B$2=1,IF('ก.พ.'!J19="","",'ก.พ.'!J19),IF('ก.พ.'!J49="","",'ก.พ.'!J49))</f>
        <v/>
      </c>
      <c r="LG19" s="188" t="str">
        <f>IF($B$2=1,IF('ก.พ.'!K19="","",'ก.พ.'!K19),IF('ก.พ.'!K49="","",'ก.พ.'!K49))</f>
        <v/>
      </c>
      <c r="LH19" s="188" t="str">
        <f>IF($B$2=1,IF('ก.พ.'!L19="","",'ก.พ.'!L19),IF('ก.พ.'!L49="","",'ก.พ.'!L49))</f>
        <v/>
      </c>
      <c r="LI19" s="188" t="str">
        <f>IF($B$2=1,IF('ก.พ.'!M19="","",'ก.พ.'!M19),IF('ก.พ.'!M49="","",'ก.พ.'!M49))</f>
        <v/>
      </c>
      <c r="LJ19" s="188" t="str">
        <f>IF($B$2=1,IF('ก.พ.'!N19="","",'ก.พ.'!N19),IF('ก.พ.'!N49="","",'ก.พ.'!N49))</f>
        <v/>
      </c>
      <c r="LK19" s="188" t="str">
        <f>IF($B$2=1,IF('ก.พ.'!O19="","",'ก.พ.'!O19),IF('ก.พ.'!O49="","",'ก.พ.'!O49))</f>
        <v/>
      </c>
      <c r="LL19" s="188" t="str">
        <f>IF($B$2=1,IF('ก.พ.'!P19="","",'ก.พ.'!P19),IF('ก.พ.'!P49="","",'ก.พ.'!P49))</f>
        <v/>
      </c>
      <c r="LM19" s="188" t="str">
        <f>IF($B$2=1,IF('ก.พ.'!Q19="","",'ก.พ.'!Q19),IF('ก.พ.'!Q49="","",'ก.พ.'!Q49))</f>
        <v/>
      </c>
      <c r="LN19" s="188" t="str">
        <f>IF($B$2=1,IF('ก.พ.'!R19="","",'ก.พ.'!R19),IF('ก.พ.'!R49="","",'ก.พ.'!R49))</f>
        <v/>
      </c>
      <c r="LO19" s="188" t="str">
        <f>IF($B$2=1,IF('ก.พ.'!S19="","",'ก.พ.'!S19),IF('ก.พ.'!S49="","",'ก.พ.'!S49))</f>
        <v/>
      </c>
      <c r="LP19" s="188" t="str">
        <f>IF($B$2=1,IF('ก.พ.'!T19="","",'ก.พ.'!T19),IF('ก.พ.'!T49="","",'ก.พ.'!T49))</f>
        <v/>
      </c>
      <c r="LQ19" s="188" t="str">
        <f>IF($B$2=1,IF('ก.พ.'!U19="","",'ก.พ.'!U19),IF('ก.พ.'!U49="","",'ก.พ.'!U49))</f>
        <v/>
      </c>
      <c r="LR19" s="188" t="str">
        <f>IF($B$2=1,IF('ก.พ.'!V19="","",'ก.พ.'!V19),IF('ก.พ.'!V49="","",'ก.พ.'!V49))</f>
        <v/>
      </c>
      <c r="LS19" s="188" t="str">
        <f>IF($B$2=1,IF('ก.พ.'!W19="","",'ก.พ.'!W19),IF('ก.พ.'!W49="","",'ก.พ.'!W49))</f>
        <v/>
      </c>
      <c r="LT19" s="188" t="str">
        <f>IF($B$2=1,IF('ก.พ.'!X19="","",'ก.พ.'!X19),IF('ก.พ.'!X49="","",'ก.พ.'!X49))</f>
        <v/>
      </c>
      <c r="LU19" s="188" t="str">
        <f>IF($B$2=1,IF('ก.พ.'!Y19="","",'ก.พ.'!Y19),IF('ก.พ.'!Y49="","",'ก.พ.'!Y49))</f>
        <v/>
      </c>
      <c r="LV19" s="188" t="str">
        <f>IF($B$2=1,IF('ก.พ.'!Z19="","",'ก.พ.'!Z19),IF('ก.พ.'!Z49="","",'ก.พ.'!Z49))</f>
        <v/>
      </c>
      <c r="LW19" s="188" t="str">
        <f>IF($B$2=1,IF('ก.พ.'!AA19="","",'ก.พ.'!AA19),IF('ก.พ.'!AA49="","",'ก.พ.'!AA49))</f>
        <v/>
      </c>
      <c r="LX19" s="188" t="str">
        <f>IF($B$2=1,IF('ก.พ.'!AB19="","",'ก.พ.'!AB19),IF('ก.พ.'!AB49="","",'ก.พ.'!AB49))</f>
        <v/>
      </c>
      <c r="LY19" s="188" t="str">
        <f>IF($B$2=1,IF('ก.พ.'!AC19="","",'ก.พ.'!AC19),IF('ก.พ.'!AC49="","",'ก.พ.'!AC49))</f>
        <v/>
      </c>
      <c r="LZ19" s="188" t="str">
        <f>IF($B$2=1,IF('ก.พ.'!AD19="","",'ก.พ.'!AD19),IF('ก.พ.'!AD49="","",'ก.พ.'!AD49))</f>
        <v/>
      </c>
      <c r="MA19" s="188" t="str">
        <f>IF($B$2=1,IF('ก.พ.'!AE19="","",'ก.พ.'!AE19),IF('ก.พ.'!AE49="","",'ก.พ.'!AE49))</f>
        <v/>
      </c>
      <c r="MB19" s="188" t="str">
        <f>IF($B$2=1,IF('ก.พ.'!AF19="","",'ก.พ.'!AF19),IF('ก.พ.'!AF49="","",'ก.พ.'!AF49))</f>
        <v/>
      </c>
      <c r="MC19" s="188" t="str">
        <f>IF($B$2=1,IF('ก.พ.'!AG19="","",'ก.พ.'!AG19),IF('ก.พ.'!AG49="","",'ก.พ.'!AG49))</f>
        <v/>
      </c>
      <c r="MD19" s="188" t="str">
        <f>IF($B$2=1,IF('ก.พ.'!AH19="","",'ก.พ.'!AH19),IF('ก.พ.'!AH49="","",'ก.พ.'!AH49))</f>
        <v/>
      </c>
      <c r="ME19" s="188" t="str">
        <f>IF($B$2=1,IF('ก.พ.'!AI19="","",'ก.พ.'!AI19),IF('ก.พ.'!AI49="","",'ก.พ.'!AI49))</f>
        <v/>
      </c>
      <c r="MF19" s="187">
        <f t="shared" si="20"/>
        <v>16</v>
      </c>
      <c r="MG19" s="188"/>
      <c r="MH19" s="188" t="str">
        <f>IF($B$2=1,IF('มี.ค.'!D19="","",'มี.ค.'!D19),IF('มี.ค.'!D49="","",'มี.ค.'!D49))</f>
        <v/>
      </c>
      <c r="MI19" s="188" t="str">
        <f>IF($B$2=1,IF('มี.ค.'!E19="","",'มี.ค.'!E19),IF('มี.ค.'!E49="","",'มี.ค.'!E49))</f>
        <v/>
      </c>
      <c r="MJ19" s="188" t="str">
        <f>IF($B$2=1,IF('มี.ค.'!F19="","",'มี.ค.'!F19),IF('มี.ค.'!F49="","",'มี.ค.'!F49))</f>
        <v/>
      </c>
      <c r="MK19" s="188" t="str">
        <f>IF($B$2=1,IF('มี.ค.'!G19="","",'มี.ค.'!G19),IF('มี.ค.'!G49="","",'มี.ค.'!G49))</f>
        <v/>
      </c>
      <c r="ML19" s="188" t="str">
        <f>IF($B$2=1,IF('มี.ค.'!H19="","",'มี.ค.'!H19),IF('มี.ค.'!H49="","",'มี.ค.'!H49))</f>
        <v/>
      </c>
      <c r="MM19" s="188" t="str">
        <f>IF($B$2=1,IF('มี.ค.'!I19="","",'มี.ค.'!I19),IF('มี.ค.'!I49="","",'มี.ค.'!I49))</f>
        <v/>
      </c>
      <c r="MN19" s="188" t="str">
        <f>IF($B$2=1,IF('มี.ค.'!J19="","",'มี.ค.'!J19),IF('มี.ค.'!J49="","",'มี.ค.'!J49))</f>
        <v/>
      </c>
      <c r="MO19" s="188" t="str">
        <f>IF($B$2=1,IF('มี.ค.'!K19="","",'มี.ค.'!K19),IF('มี.ค.'!K49="","",'มี.ค.'!K49))</f>
        <v/>
      </c>
      <c r="MP19" s="188" t="str">
        <f>IF($B$2=1,IF('มี.ค.'!L19="","",'มี.ค.'!L19),IF('มี.ค.'!L49="","",'มี.ค.'!L49))</f>
        <v/>
      </c>
      <c r="MQ19" s="188" t="str">
        <f>IF($B$2=1,IF('มี.ค.'!M19="","",'มี.ค.'!M19),IF('มี.ค.'!M49="","",'มี.ค.'!M49))</f>
        <v/>
      </c>
      <c r="MR19" s="188" t="str">
        <f>IF($B$2=1,IF('มี.ค.'!N19="","",'มี.ค.'!N19),IF('มี.ค.'!N49="","",'มี.ค.'!N49))</f>
        <v/>
      </c>
      <c r="MS19" s="188" t="str">
        <f>IF($B$2=1,IF('มี.ค.'!O19="","",'มี.ค.'!O19),IF('มี.ค.'!O49="","",'มี.ค.'!O49))</f>
        <v/>
      </c>
      <c r="MT19" s="188" t="str">
        <f>IF($B$2=1,IF('มี.ค.'!P19="","",'มี.ค.'!P19),IF('มี.ค.'!P49="","",'มี.ค.'!P49))</f>
        <v/>
      </c>
      <c r="MU19" s="188" t="str">
        <f>IF($B$2=1,IF('มี.ค.'!Q19="","",'มี.ค.'!Q19),IF('มี.ค.'!Q49="","",'มี.ค.'!Q49))</f>
        <v/>
      </c>
      <c r="MV19" s="188" t="str">
        <f>IF($B$2=1,IF('มี.ค.'!R19="","",'มี.ค.'!R19),IF('มี.ค.'!R49="","",'มี.ค.'!R49))</f>
        <v/>
      </c>
      <c r="MW19" s="188" t="str">
        <f>IF($B$2=1,IF('มี.ค.'!S19="","",'มี.ค.'!S19),IF('มี.ค.'!S49="","",'มี.ค.'!S49))</f>
        <v/>
      </c>
      <c r="MX19" s="188" t="str">
        <f>IF($B$2=1,IF('มี.ค.'!T19="","",'มี.ค.'!T19),IF('มี.ค.'!T49="","",'มี.ค.'!T49))</f>
        <v/>
      </c>
      <c r="MY19" s="188" t="str">
        <f>IF($B$2=1,IF('มี.ค.'!U19="","",'มี.ค.'!U19),IF('มี.ค.'!U49="","",'มี.ค.'!U49))</f>
        <v/>
      </c>
      <c r="MZ19" s="188" t="str">
        <f>IF($B$2=1,IF('มี.ค.'!V19="","",'มี.ค.'!V19),IF('มี.ค.'!V49="","",'มี.ค.'!V49))</f>
        <v/>
      </c>
      <c r="NA19" s="188" t="str">
        <f>IF($B$2=1,IF('มี.ค.'!W19="","",'มี.ค.'!W19),IF('มี.ค.'!W49="","",'มี.ค.'!W49))</f>
        <v/>
      </c>
      <c r="NB19" s="188" t="str">
        <f>IF($B$2=1,IF('มี.ค.'!X19="","",'มี.ค.'!X19),IF('มี.ค.'!X49="","",'มี.ค.'!X49))</f>
        <v/>
      </c>
      <c r="NC19" s="188" t="str">
        <f>IF($B$2=1,IF('มี.ค.'!Y19="","",'มี.ค.'!Y19),IF('มี.ค.'!Y49="","",'มี.ค.'!Y49))</f>
        <v/>
      </c>
      <c r="ND19" s="188" t="str">
        <f>IF($B$2=1,IF('มี.ค.'!Z19="","",'มี.ค.'!Z19),IF('มี.ค.'!Z49="","",'มี.ค.'!Z49))</f>
        <v/>
      </c>
      <c r="NE19" s="188" t="str">
        <f>IF($B$2=1,IF('มี.ค.'!AA19="","",'มี.ค.'!AA19),IF('มี.ค.'!AA49="","",'มี.ค.'!AA49))</f>
        <v/>
      </c>
      <c r="NF19" s="188" t="str">
        <f>IF($B$2=1,IF('มี.ค.'!AB19="","",'มี.ค.'!AB19),IF('มี.ค.'!AB49="","",'มี.ค.'!AB49))</f>
        <v/>
      </c>
      <c r="NG19" s="188" t="str">
        <f>IF($B$2=1,IF('มี.ค.'!AC19="","",'มี.ค.'!AC19),IF('มี.ค.'!AC49="","",'มี.ค.'!AC49))</f>
        <v/>
      </c>
      <c r="NH19" s="188" t="str">
        <f>IF($B$2=1,IF('มี.ค.'!AD19="","",'มี.ค.'!AD19),IF('มี.ค.'!AD49="","",'มี.ค.'!AD49))</f>
        <v/>
      </c>
      <c r="NI19" s="188" t="str">
        <f>IF($B$2=1,IF('มี.ค.'!AE19="","",'มี.ค.'!AE19),IF('มี.ค.'!AE49="","",'มี.ค.'!AE49))</f>
        <v/>
      </c>
      <c r="NJ19" s="188" t="str">
        <f>IF($B$2=1,IF('มี.ค.'!AF19="","",'มี.ค.'!AF19),IF('มี.ค.'!AF49="","",'มี.ค.'!AF49))</f>
        <v/>
      </c>
      <c r="NK19" s="188" t="str">
        <f>IF($B$2=1,IF('มี.ค.'!AG19="","",'มี.ค.'!AG19),IF('มี.ค.'!AG49="","",'มี.ค.'!AG49))</f>
        <v/>
      </c>
      <c r="NL19" s="188" t="str">
        <f>IF($B$2=1,IF('มี.ค.'!AH19="","",'มี.ค.'!AH19),IF('มี.ค.'!AH49="","",'มี.ค.'!AH49))</f>
        <v/>
      </c>
      <c r="NM19" s="188" t="str">
        <f>IF($B$2=1,IF('มี.ค.'!AI19="","",'มี.ค.'!AI19),IF('มี.ค.'!AI49="","",'มี.ค.'!AI49))</f>
        <v/>
      </c>
    </row>
    <row r="20" spans="1:377" ht="21" customHeight="1" x14ac:dyDescent="0.35">
      <c r="A20" s="62"/>
      <c r="B20" s="62"/>
      <c r="C20" s="62"/>
      <c r="D20" s="187">
        <f t="shared" si="21"/>
        <v>17</v>
      </c>
      <c r="E20" s="188"/>
      <c r="F20" s="188" t="str">
        <f>IF($B$2=1,IF('พ.ค.'!D20="","",'พ.ค.'!D20),IF('พ.ค.'!D50="","",'พ.ค.'!D50))</f>
        <v/>
      </c>
      <c r="G20" s="188" t="str">
        <f>IF($B$2=1,IF('พ.ค.'!E20="","",'พ.ค.'!E20),IF('พ.ค.'!E50="","",'พ.ค.'!E50))</f>
        <v/>
      </c>
      <c r="H20" s="188" t="str">
        <f>IF($B$2=1,IF('พ.ค.'!F20="","",'พ.ค.'!F20),IF('พ.ค.'!F50="","",'พ.ค.'!F50))</f>
        <v/>
      </c>
      <c r="I20" s="188" t="str">
        <f>IF($B$2=1,IF('พ.ค.'!G20="","",'พ.ค.'!G20),IF('พ.ค.'!G50="","",'พ.ค.'!G50))</f>
        <v/>
      </c>
      <c r="J20" s="188" t="str">
        <f>IF($B$2=1,IF('พ.ค.'!H20="","",'พ.ค.'!H20),IF('พ.ค.'!H50="","",'พ.ค.'!H50))</f>
        <v/>
      </c>
      <c r="K20" s="188" t="str">
        <f>IF($B$2=1,IF('พ.ค.'!I20="","",'พ.ค.'!I20),IF('พ.ค.'!I50="","",'พ.ค.'!I50))</f>
        <v/>
      </c>
      <c r="L20" s="188" t="str">
        <f>IF($B$2=1,IF('พ.ค.'!J20="","",'พ.ค.'!J20),IF('พ.ค.'!J50="","",'พ.ค.'!J50))</f>
        <v/>
      </c>
      <c r="M20" s="188" t="str">
        <f>IF($B$2=1,IF('พ.ค.'!K20="","",'พ.ค.'!K20),IF('พ.ค.'!K50="","",'พ.ค.'!K50))</f>
        <v/>
      </c>
      <c r="N20" s="188" t="str">
        <f>IF($B$2=1,IF('พ.ค.'!L20="","",'พ.ค.'!L20),IF('พ.ค.'!L50="","",'พ.ค.'!L50))</f>
        <v/>
      </c>
      <c r="O20" s="188" t="str">
        <f>IF($B$2=1,IF('พ.ค.'!M20="","",'พ.ค.'!M20),IF('พ.ค.'!M50="","",'พ.ค.'!M50))</f>
        <v/>
      </c>
      <c r="P20" s="188" t="str">
        <f>IF($B$2=1,IF('พ.ค.'!N20="","",'พ.ค.'!N20),IF('พ.ค.'!N50="","",'พ.ค.'!N50))</f>
        <v/>
      </c>
      <c r="Q20" s="188" t="str">
        <f>IF($B$2=1,IF('พ.ค.'!O20="","",'พ.ค.'!O20),IF('พ.ค.'!O50="","",'พ.ค.'!O50))</f>
        <v/>
      </c>
      <c r="R20" s="188" t="str">
        <f>IF($B$2=1,IF('พ.ค.'!P20="","",'พ.ค.'!P20),IF('พ.ค.'!P50="","",'พ.ค.'!P50))</f>
        <v/>
      </c>
      <c r="S20" s="188" t="str">
        <f>IF($B$2=1,IF('พ.ค.'!Q20="","",'พ.ค.'!Q20),IF('พ.ค.'!Q50="","",'พ.ค.'!Q50))</f>
        <v/>
      </c>
      <c r="T20" s="188" t="str">
        <f>IF($B$2=1,IF('พ.ค.'!R20="","",'พ.ค.'!R20),IF('พ.ค.'!R50="","",'พ.ค.'!R50))</f>
        <v/>
      </c>
      <c r="U20" s="188" t="str">
        <f>IF($B$2=1,IF('พ.ค.'!S20="","",'พ.ค.'!S20),IF('พ.ค.'!S50="","",'พ.ค.'!S50))</f>
        <v/>
      </c>
      <c r="V20" s="188" t="str">
        <f>IF($B$2=1,IF('พ.ค.'!T20="","",'พ.ค.'!T20),IF('พ.ค.'!T50="","",'พ.ค.'!T50))</f>
        <v/>
      </c>
      <c r="W20" s="188" t="str">
        <f>IF($B$2=1,IF('พ.ค.'!U20="","",'พ.ค.'!U20),IF('พ.ค.'!U50="","",'พ.ค.'!U50))</f>
        <v/>
      </c>
      <c r="X20" s="188" t="str">
        <f>IF($B$2=1,IF('พ.ค.'!V20="","",'พ.ค.'!V20),IF('พ.ค.'!V50="","",'พ.ค.'!V50))</f>
        <v/>
      </c>
      <c r="Y20" s="188" t="str">
        <f>IF($B$2=1,IF('พ.ค.'!W20="","",'พ.ค.'!W20),IF('พ.ค.'!W50="","",'พ.ค.'!W50))</f>
        <v/>
      </c>
      <c r="Z20" s="188" t="str">
        <f>IF($B$2=1,IF('พ.ค.'!X20="","",'พ.ค.'!X20),IF('พ.ค.'!X50="","",'พ.ค.'!X50))</f>
        <v/>
      </c>
      <c r="AA20" s="188" t="str">
        <f>IF($B$2=1,IF('พ.ค.'!Y20="","",'พ.ค.'!Y20),IF('พ.ค.'!Y50="","",'พ.ค.'!Y50))</f>
        <v/>
      </c>
      <c r="AB20" s="188" t="str">
        <f>IF($B$2=1,IF('พ.ค.'!Z20="","",'พ.ค.'!Z20),IF('พ.ค.'!Z50="","",'พ.ค.'!Z50))</f>
        <v/>
      </c>
      <c r="AC20" s="188" t="str">
        <f>IF($B$2=1,IF('พ.ค.'!AA20="","",'พ.ค.'!AA20),IF('พ.ค.'!AA50="","",'พ.ค.'!AA50))</f>
        <v/>
      </c>
      <c r="AD20" s="188" t="str">
        <f>IF($B$2=1,IF('พ.ค.'!AB20="","",'พ.ค.'!AB20),IF('พ.ค.'!AB50="","",'พ.ค.'!AB50))</f>
        <v/>
      </c>
      <c r="AE20" s="188" t="str">
        <f>IF($B$2=1,IF('พ.ค.'!AC20="","",'พ.ค.'!AC20),IF('พ.ค.'!AC50="","",'พ.ค.'!AC50))</f>
        <v/>
      </c>
      <c r="AF20" s="188" t="str">
        <f>IF($B$2=1,IF('พ.ค.'!AD20="","",'พ.ค.'!AD20),IF('พ.ค.'!AD50="","",'พ.ค.'!AD50))</f>
        <v/>
      </c>
      <c r="AG20" s="188" t="str">
        <f>IF($B$2=1,IF('พ.ค.'!AE20="","",'พ.ค.'!AE20),IF('พ.ค.'!AE50="","",'พ.ค.'!AE50))</f>
        <v/>
      </c>
      <c r="AH20" s="188" t="str">
        <f>IF($B$2=1,IF('พ.ค.'!AF20="","",'พ.ค.'!AF20),IF('พ.ค.'!AF50="","",'พ.ค.'!AF50))</f>
        <v/>
      </c>
      <c r="AI20" s="188" t="str">
        <f>IF($B$2=1,IF('พ.ค.'!AG20="","",'พ.ค.'!AG20),IF('พ.ค.'!AG50="","",'พ.ค.'!AG50))</f>
        <v/>
      </c>
      <c r="AJ20" s="188" t="str">
        <f>IF($B$2=1,IF('พ.ค.'!AH20="","",'พ.ค.'!AH20),IF('พ.ค.'!AH50="","",'พ.ค.'!AH50))</f>
        <v/>
      </c>
      <c r="AK20" s="188" t="str">
        <f>IF($B$2=1,IF('พ.ค.'!AI20="","",'พ.ค.'!AI20),IF('พ.ค.'!AI50="","",'พ.ค.'!AI50))</f>
        <v/>
      </c>
      <c r="AL20" s="187">
        <f t="shared" si="11"/>
        <v>17</v>
      </c>
      <c r="AM20" s="188"/>
      <c r="AN20" s="188" t="str">
        <f>IF($B$2=1,IF('มิ.ย.'!D20="","",'มิ.ย.'!D20),IF('มิ.ย.'!D50="","",'มิ.ย.'!D50))</f>
        <v/>
      </c>
      <c r="AO20" s="188" t="str">
        <f>IF($B$2=1,IF('มิ.ย.'!E20="","",'มิ.ย.'!E20),IF('มิ.ย.'!E50="","",'มิ.ย.'!E50))</f>
        <v/>
      </c>
      <c r="AP20" s="188" t="str">
        <f>IF($B$2=1,IF('มิ.ย.'!F20="","",'มิ.ย.'!F20),IF('มิ.ย.'!F50="","",'มิ.ย.'!F50))</f>
        <v/>
      </c>
      <c r="AQ20" s="188" t="str">
        <f>IF($B$2=1,IF('มิ.ย.'!G20="","",'มิ.ย.'!G20),IF('มิ.ย.'!G50="","",'มิ.ย.'!G50))</f>
        <v/>
      </c>
      <c r="AR20" s="188" t="str">
        <f>IF($B$2=1,IF('มิ.ย.'!H20="","",'มิ.ย.'!H20),IF('มิ.ย.'!H50="","",'มิ.ย.'!H50))</f>
        <v/>
      </c>
      <c r="AS20" s="188" t="str">
        <f>IF($B$2=1,IF('มิ.ย.'!I20="","",'มิ.ย.'!I20),IF('มิ.ย.'!I50="","",'มิ.ย.'!I50))</f>
        <v/>
      </c>
      <c r="AT20" s="188" t="str">
        <f>IF($B$2=1,IF('มิ.ย.'!J20="","",'มิ.ย.'!J20),IF('มิ.ย.'!J50="","",'มิ.ย.'!J50))</f>
        <v/>
      </c>
      <c r="AU20" s="188" t="str">
        <f>IF($B$2=1,IF('มิ.ย.'!K20="","",'มิ.ย.'!K20),IF('มิ.ย.'!K50="","",'มิ.ย.'!K50))</f>
        <v/>
      </c>
      <c r="AV20" s="188" t="str">
        <f>IF($B$2=1,IF('มิ.ย.'!L20="","",'มิ.ย.'!L20),IF('มิ.ย.'!L50="","",'มิ.ย.'!L50))</f>
        <v/>
      </c>
      <c r="AW20" s="188" t="str">
        <f>IF($B$2=1,IF('มิ.ย.'!M20="","",'มิ.ย.'!M20),IF('มิ.ย.'!M50="","",'มิ.ย.'!M50))</f>
        <v/>
      </c>
      <c r="AX20" s="188" t="str">
        <f>IF($B$2=1,IF('มิ.ย.'!N20="","",'มิ.ย.'!N20),IF('มิ.ย.'!N50="","",'มิ.ย.'!N50))</f>
        <v/>
      </c>
      <c r="AY20" s="188" t="str">
        <f>IF($B$2=1,IF('มิ.ย.'!O20="","",'มิ.ย.'!O20),IF('มิ.ย.'!O50="","",'มิ.ย.'!O50))</f>
        <v/>
      </c>
      <c r="AZ20" s="188" t="str">
        <f>IF($B$2=1,IF('มิ.ย.'!P20="","",'มิ.ย.'!P20),IF('มิ.ย.'!P50="","",'มิ.ย.'!P50))</f>
        <v/>
      </c>
      <c r="BA20" s="188" t="str">
        <f>IF($B$2=1,IF('มิ.ย.'!Q20="","",'มิ.ย.'!Q20),IF('มิ.ย.'!Q50="","",'มิ.ย.'!Q50))</f>
        <v/>
      </c>
      <c r="BB20" s="188" t="str">
        <f>IF($B$2=1,IF('มิ.ย.'!R20="","",'มิ.ย.'!R20),IF('มิ.ย.'!R50="","",'มิ.ย.'!R50))</f>
        <v/>
      </c>
      <c r="BC20" s="188" t="str">
        <f>IF($B$2=1,IF('มิ.ย.'!S20="","",'มิ.ย.'!S20),IF('มิ.ย.'!S50="","",'มิ.ย.'!S50))</f>
        <v/>
      </c>
      <c r="BD20" s="188" t="str">
        <f>IF($B$2=1,IF('มิ.ย.'!T20="","",'มิ.ย.'!T20),IF('มิ.ย.'!T50="","",'มิ.ย.'!T50))</f>
        <v/>
      </c>
      <c r="BE20" s="188" t="str">
        <f>IF($B$2=1,IF('มิ.ย.'!U20="","",'มิ.ย.'!U20),IF('มิ.ย.'!U50="","",'มิ.ย.'!U50))</f>
        <v/>
      </c>
      <c r="BF20" s="188" t="str">
        <f>IF($B$2=1,IF('มิ.ย.'!V20="","",'มิ.ย.'!V20),IF('มิ.ย.'!V50="","",'มิ.ย.'!V50))</f>
        <v/>
      </c>
      <c r="BG20" s="188" t="str">
        <f>IF($B$2=1,IF('มิ.ย.'!W20="","",'มิ.ย.'!W20),IF('มิ.ย.'!W50="","",'มิ.ย.'!W50))</f>
        <v/>
      </c>
      <c r="BH20" s="188" t="str">
        <f>IF($B$2=1,IF('มิ.ย.'!X20="","",'มิ.ย.'!X20),IF('มิ.ย.'!X50="","",'มิ.ย.'!X50))</f>
        <v/>
      </c>
      <c r="BI20" s="188" t="str">
        <f>IF($B$2=1,IF('มิ.ย.'!Y20="","",'มิ.ย.'!Y20),IF('มิ.ย.'!Y50="","",'มิ.ย.'!Y50))</f>
        <v/>
      </c>
      <c r="BJ20" s="188" t="str">
        <f>IF($B$2=1,IF('มิ.ย.'!Z20="","",'มิ.ย.'!Z20),IF('มิ.ย.'!Z50="","",'มิ.ย.'!Z50))</f>
        <v/>
      </c>
      <c r="BK20" s="188" t="str">
        <f>IF($B$2=1,IF('มิ.ย.'!AA20="","",'มิ.ย.'!AA20),IF('มิ.ย.'!AA50="","",'มิ.ย.'!AA50))</f>
        <v/>
      </c>
      <c r="BL20" s="188" t="str">
        <f>IF($B$2=1,IF('มิ.ย.'!AB20="","",'มิ.ย.'!AB20),IF('มิ.ย.'!AB50="","",'มิ.ย.'!AB50))</f>
        <v/>
      </c>
      <c r="BM20" s="188" t="str">
        <f>IF($B$2=1,IF('มิ.ย.'!AC20="","",'มิ.ย.'!AC20),IF('มิ.ย.'!AC50="","",'มิ.ย.'!AC50))</f>
        <v/>
      </c>
      <c r="BN20" s="188" t="str">
        <f>IF($B$2=1,IF('มิ.ย.'!AD20="","",'มิ.ย.'!AD20),IF('มิ.ย.'!AD50="","",'มิ.ย.'!AD50))</f>
        <v/>
      </c>
      <c r="BO20" s="188" t="str">
        <f>IF($B$2=1,IF('มิ.ย.'!AE20="","",'มิ.ย.'!AE20),IF('มิ.ย.'!AE50="","",'มิ.ย.'!AE50))</f>
        <v/>
      </c>
      <c r="BP20" s="188" t="str">
        <f>IF($B$2=1,IF('มิ.ย.'!AF20="","",'มิ.ย.'!AF20),IF('มิ.ย.'!AF50="","",'มิ.ย.'!AF50))</f>
        <v/>
      </c>
      <c r="BQ20" s="188" t="str">
        <f>IF($B$2=1,IF('มิ.ย.'!AG20="","",'มิ.ย.'!AG20),IF('มิ.ย.'!AG50="","",'มิ.ย.'!AG50))</f>
        <v/>
      </c>
      <c r="BR20" s="188" t="str">
        <f>IF($B$2=1,IF('มิ.ย.'!AH20="","",'มิ.ย.'!AH20),IF('มิ.ย.'!AH50="","",'มิ.ย.'!AH50))</f>
        <v/>
      </c>
      <c r="BS20" s="188" t="str">
        <f>IF($B$2=1,IF('มิ.ย.'!AI20="","",'มิ.ย.'!AI20),IF('มิ.ย.'!AI50="","",'มิ.ย.'!AI50))</f>
        <v/>
      </c>
      <c r="BT20" s="187">
        <f t="shared" si="12"/>
        <v>17</v>
      </c>
      <c r="BU20" s="188"/>
      <c r="BV20" s="188" t="str">
        <f>IF($B$2=1,IF('ก.ค.'!D20="","",'ก.ค.'!D20),IF('ก.ค.'!D50="","",'ก.ค.'!D50))</f>
        <v/>
      </c>
      <c r="BW20" s="188" t="str">
        <f>IF($B$2=1,IF('ก.ค.'!E20="","",'ก.ค.'!E20),IF('ก.ค.'!E50="","",'ก.ค.'!E50))</f>
        <v/>
      </c>
      <c r="BX20" s="188" t="str">
        <f>IF($B$2=1,IF('ก.ค.'!F20="","",'ก.ค.'!F20),IF('ก.ค.'!F50="","",'ก.ค.'!F50))</f>
        <v/>
      </c>
      <c r="BY20" s="188" t="str">
        <f>IF($B$2=1,IF('ก.ค.'!G20="","",'ก.ค.'!G20),IF('ก.ค.'!G50="","",'ก.ค.'!G50))</f>
        <v/>
      </c>
      <c r="BZ20" s="188" t="str">
        <f>IF($B$2=1,IF('ก.ค.'!H20="","",'ก.ค.'!H20),IF('ก.ค.'!H50="","",'ก.ค.'!H50))</f>
        <v/>
      </c>
      <c r="CA20" s="188" t="str">
        <f>IF($B$2=1,IF('ก.ค.'!I20="","",'ก.ค.'!I20),IF('ก.ค.'!I50="","",'ก.ค.'!I50))</f>
        <v/>
      </c>
      <c r="CB20" s="188" t="str">
        <f>IF($B$2=1,IF('ก.ค.'!J20="","",'ก.ค.'!J20),IF('ก.ค.'!J50="","",'ก.ค.'!J50))</f>
        <v/>
      </c>
      <c r="CC20" s="188" t="str">
        <f>IF($B$2=1,IF('ก.ค.'!K20="","",'ก.ค.'!K20),IF('ก.ค.'!K50="","",'ก.ค.'!K50))</f>
        <v/>
      </c>
      <c r="CD20" s="188" t="str">
        <f>IF($B$2=1,IF('ก.ค.'!L20="","",'ก.ค.'!L20),IF('ก.ค.'!L50="","",'ก.ค.'!L50))</f>
        <v/>
      </c>
      <c r="CE20" s="188" t="str">
        <f>IF($B$2=1,IF('ก.ค.'!M20="","",'ก.ค.'!M20),IF('ก.ค.'!M50="","",'ก.ค.'!M50))</f>
        <v/>
      </c>
      <c r="CF20" s="188" t="str">
        <f>IF($B$2=1,IF('ก.ค.'!N20="","",'ก.ค.'!N20),IF('ก.ค.'!N50="","",'ก.ค.'!N50))</f>
        <v/>
      </c>
      <c r="CG20" s="188" t="str">
        <f>IF($B$2=1,IF('ก.ค.'!O20="","",'ก.ค.'!O20),IF('ก.ค.'!O50="","",'ก.ค.'!O50))</f>
        <v/>
      </c>
      <c r="CH20" s="188" t="str">
        <f>IF($B$2=1,IF('ก.ค.'!P20="","",'ก.ค.'!P20),IF('ก.ค.'!P50="","",'ก.ค.'!P50))</f>
        <v/>
      </c>
      <c r="CI20" s="188" t="str">
        <f>IF($B$2=1,IF('ก.ค.'!Q20="","",'ก.ค.'!Q20),IF('ก.ค.'!Q50="","",'ก.ค.'!Q50))</f>
        <v/>
      </c>
      <c r="CJ20" s="188" t="str">
        <f>IF($B$2=1,IF('ก.ค.'!R20="","",'ก.ค.'!R20),IF('ก.ค.'!R50="","",'ก.ค.'!R50))</f>
        <v/>
      </c>
      <c r="CK20" s="188" t="str">
        <f>IF($B$2=1,IF('ก.ค.'!S20="","",'ก.ค.'!S20),IF('ก.ค.'!S50="","",'ก.ค.'!S50))</f>
        <v/>
      </c>
      <c r="CL20" s="188" t="str">
        <f>IF($B$2=1,IF('ก.ค.'!T20="","",'ก.ค.'!T20),IF('ก.ค.'!T50="","",'ก.ค.'!T50))</f>
        <v/>
      </c>
      <c r="CM20" s="188" t="str">
        <f>IF($B$2=1,IF('ก.ค.'!U20="","",'ก.ค.'!U20),IF('ก.ค.'!U50="","",'ก.ค.'!U50))</f>
        <v/>
      </c>
      <c r="CN20" s="188" t="str">
        <f>IF($B$2=1,IF('ก.ค.'!V20="","",'ก.ค.'!V20),IF('ก.ค.'!V50="","",'ก.ค.'!V50))</f>
        <v/>
      </c>
      <c r="CO20" s="188" t="str">
        <f>IF($B$2=1,IF('ก.ค.'!W20="","",'ก.ค.'!W20),IF('ก.ค.'!W50="","",'ก.ค.'!W50))</f>
        <v/>
      </c>
      <c r="CP20" s="188" t="str">
        <f>IF($B$2=1,IF('ก.ค.'!X20="","",'ก.ค.'!X20),IF('ก.ค.'!X50="","",'ก.ค.'!X50))</f>
        <v/>
      </c>
      <c r="CQ20" s="188" t="str">
        <f>IF($B$2=1,IF('ก.ค.'!Y20="","",'ก.ค.'!Y20),IF('ก.ค.'!Y50="","",'ก.ค.'!Y50))</f>
        <v/>
      </c>
      <c r="CR20" s="188" t="str">
        <f>IF($B$2=1,IF('ก.ค.'!Z20="","",'ก.ค.'!Z20),IF('ก.ค.'!Z50="","",'ก.ค.'!Z50))</f>
        <v/>
      </c>
      <c r="CS20" s="188" t="str">
        <f>IF($B$2=1,IF('ก.ค.'!AA20="","",'ก.ค.'!AA20),IF('ก.ค.'!AA50="","",'ก.ค.'!AA50))</f>
        <v/>
      </c>
      <c r="CT20" s="188" t="str">
        <f>IF($B$2=1,IF('ก.ค.'!AB20="","",'ก.ค.'!AB20),IF('ก.ค.'!AB50="","",'ก.ค.'!AB50))</f>
        <v/>
      </c>
      <c r="CU20" s="188" t="str">
        <f>IF($B$2=1,IF('ก.ค.'!AC20="","",'ก.ค.'!AC20),IF('ก.ค.'!AC50="","",'ก.ค.'!AC50))</f>
        <v/>
      </c>
      <c r="CV20" s="188" t="str">
        <f>IF($B$2=1,IF('ก.ค.'!AD20="","",'ก.ค.'!AD20),IF('ก.ค.'!AD50="","",'ก.ค.'!AD50))</f>
        <v/>
      </c>
      <c r="CW20" s="188" t="str">
        <f>IF($B$2=1,IF('ก.ค.'!AE20="","",'ก.ค.'!AE20),IF('ก.ค.'!AE50="","",'ก.ค.'!AE50))</f>
        <v/>
      </c>
      <c r="CX20" s="188" t="str">
        <f>IF($B$2=1,IF('ก.ค.'!AF20="","",'ก.ค.'!AF20),IF('ก.ค.'!AF50="","",'ก.ค.'!AF50))</f>
        <v/>
      </c>
      <c r="CY20" s="188" t="str">
        <f>IF($B$2=1,IF('ก.ค.'!AG20="","",'ก.ค.'!AG20),IF('ก.ค.'!AG50="","",'ก.ค.'!AG50))</f>
        <v/>
      </c>
      <c r="CZ20" s="188" t="str">
        <f>IF($B$2=1,IF('ก.ค.'!AH20="","",'ก.ค.'!AH20),IF('ก.ค.'!AH50="","",'ก.ค.'!AH50))</f>
        <v/>
      </c>
      <c r="DA20" s="188" t="str">
        <f>IF($B$2=1,IF('ก.ค.'!AI20="","",'ก.ค.'!AI20),IF('ก.ค.'!AI50="","",'ก.ค.'!AI50))</f>
        <v/>
      </c>
      <c r="DB20" s="187">
        <f t="shared" si="13"/>
        <v>17</v>
      </c>
      <c r="DC20" s="188"/>
      <c r="DD20" s="188" t="str">
        <f>IF($B$2=1,IF('ส.ค.'!D20="","",'ส.ค.'!D20),IF('ส.ค.'!D50="","",'ส.ค.'!D50))</f>
        <v/>
      </c>
      <c r="DE20" s="188" t="str">
        <f>IF($B$2=1,IF('ส.ค.'!E20="","",'ส.ค.'!E20),IF('ส.ค.'!E50="","",'ส.ค.'!E50))</f>
        <v/>
      </c>
      <c r="DF20" s="188" t="str">
        <f>IF($B$2=1,IF('ส.ค.'!F20="","",'ส.ค.'!F20),IF('ส.ค.'!F50="","",'ส.ค.'!F50))</f>
        <v/>
      </c>
      <c r="DG20" s="188" t="str">
        <f>IF($B$2=1,IF('ส.ค.'!G20="","",'ส.ค.'!G20),IF('ส.ค.'!G50="","",'ส.ค.'!G50))</f>
        <v/>
      </c>
      <c r="DH20" s="188" t="str">
        <f>IF($B$2=1,IF('ส.ค.'!H20="","",'ส.ค.'!H20),IF('ส.ค.'!H50="","",'ส.ค.'!H50))</f>
        <v/>
      </c>
      <c r="DI20" s="188" t="str">
        <f>IF($B$2=1,IF('ส.ค.'!I20="","",'ส.ค.'!I20),IF('ส.ค.'!I50="","",'ส.ค.'!I50))</f>
        <v/>
      </c>
      <c r="DJ20" s="188" t="str">
        <f>IF($B$2=1,IF('ส.ค.'!J20="","",'ส.ค.'!J20),IF('ส.ค.'!J50="","",'ส.ค.'!J50))</f>
        <v/>
      </c>
      <c r="DK20" s="188" t="str">
        <f>IF($B$2=1,IF('ส.ค.'!K20="","",'ส.ค.'!K20),IF('ส.ค.'!K50="","",'ส.ค.'!K50))</f>
        <v/>
      </c>
      <c r="DL20" s="188" t="str">
        <f>IF($B$2=1,IF('ส.ค.'!L20="","",'ส.ค.'!L20),IF('ส.ค.'!L50="","",'ส.ค.'!L50))</f>
        <v/>
      </c>
      <c r="DM20" s="188" t="str">
        <f>IF($B$2=1,IF('ส.ค.'!M20="","",'ส.ค.'!M20),IF('ส.ค.'!M50="","",'ส.ค.'!M50))</f>
        <v/>
      </c>
      <c r="DN20" s="188" t="str">
        <f>IF($B$2=1,IF('ส.ค.'!N20="","",'ส.ค.'!N20),IF('ส.ค.'!N50="","",'ส.ค.'!N50))</f>
        <v/>
      </c>
      <c r="DO20" s="188" t="str">
        <f>IF($B$2=1,IF('ส.ค.'!O20="","",'ส.ค.'!O20),IF('ส.ค.'!O50="","",'ส.ค.'!O50))</f>
        <v/>
      </c>
      <c r="DP20" s="188" t="str">
        <f>IF($B$2=1,IF('ส.ค.'!P20="","",'ส.ค.'!P20),IF('ส.ค.'!P50="","",'ส.ค.'!P50))</f>
        <v/>
      </c>
      <c r="DQ20" s="188" t="str">
        <f>IF($B$2=1,IF('ส.ค.'!Q20="","",'ส.ค.'!Q20),IF('ส.ค.'!Q50="","",'ส.ค.'!Q50))</f>
        <v/>
      </c>
      <c r="DR20" s="188" t="str">
        <f>IF($B$2=1,IF('ส.ค.'!R20="","",'ส.ค.'!R20),IF('ส.ค.'!R50="","",'ส.ค.'!R50))</f>
        <v/>
      </c>
      <c r="DS20" s="188" t="str">
        <f>IF($B$2=1,IF('ส.ค.'!S20="","",'ส.ค.'!S20),IF('ส.ค.'!S50="","",'ส.ค.'!S50))</f>
        <v/>
      </c>
      <c r="DT20" s="188" t="str">
        <f>IF($B$2=1,IF('ส.ค.'!T20="","",'ส.ค.'!T20),IF('ส.ค.'!T50="","",'ส.ค.'!T50))</f>
        <v/>
      </c>
      <c r="DU20" s="188" t="str">
        <f>IF($B$2=1,IF('ส.ค.'!U20="","",'ส.ค.'!U20),IF('ส.ค.'!U50="","",'ส.ค.'!U50))</f>
        <v/>
      </c>
      <c r="DV20" s="188" t="str">
        <f>IF($B$2=1,IF('ส.ค.'!V20="","",'ส.ค.'!V20),IF('ส.ค.'!V50="","",'ส.ค.'!V50))</f>
        <v/>
      </c>
      <c r="DW20" s="188" t="str">
        <f>IF($B$2=1,IF('ส.ค.'!W20="","",'ส.ค.'!W20),IF('ส.ค.'!W50="","",'ส.ค.'!W50))</f>
        <v/>
      </c>
      <c r="DX20" s="188" t="str">
        <f>IF($B$2=1,IF('ส.ค.'!X20="","",'ส.ค.'!X20),IF('ส.ค.'!X50="","",'ส.ค.'!X50))</f>
        <v/>
      </c>
      <c r="DY20" s="188" t="str">
        <f>IF($B$2=1,IF('ส.ค.'!Y20="","",'ส.ค.'!Y20),IF('ส.ค.'!Y50="","",'ส.ค.'!Y50))</f>
        <v/>
      </c>
      <c r="DZ20" s="188" t="str">
        <f>IF($B$2=1,IF('ส.ค.'!Z20="","",'ส.ค.'!Z20),IF('ส.ค.'!Z50="","",'ส.ค.'!Z50))</f>
        <v/>
      </c>
      <c r="EA20" s="188" t="str">
        <f>IF($B$2=1,IF('ส.ค.'!AA20="","",'ส.ค.'!AA20),IF('ส.ค.'!AA50="","",'ส.ค.'!AA50))</f>
        <v/>
      </c>
      <c r="EB20" s="188" t="str">
        <f>IF($B$2=1,IF('ส.ค.'!AB20="","",'ส.ค.'!AB20),IF('ส.ค.'!AB50="","",'ส.ค.'!AB50))</f>
        <v/>
      </c>
      <c r="EC20" s="188" t="str">
        <f>IF($B$2=1,IF('ส.ค.'!AC20="","",'ส.ค.'!AC20),IF('ส.ค.'!AC50="","",'ส.ค.'!AC50))</f>
        <v/>
      </c>
      <c r="ED20" s="188" t="str">
        <f>IF($B$2=1,IF('ส.ค.'!AD20="","",'ส.ค.'!AD20),IF('ส.ค.'!AD50="","",'ส.ค.'!AD50))</f>
        <v/>
      </c>
      <c r="EE20" s="188" t="str">
        <f>IF($B$2=1,IF('ส.ค.'!AE20="","",'ส.ค.'!AE20),IF('ส.ค.'!AE50="","",'ส.ค.'!AE50))</f>
        <v/>
      </c>
      <c r="EF20" s="188" t="str">
        <f>IF($B$2=1,IF('ส.ค.'!AF20="","",'ส.ค.'!AF20),IF('ส.ค.'!AF50="","",'ส.ค.'!AF50))</f>
        <v/>
      </c>
      <c r="EG20" s="188" t="str">
        <f>IF($B$2=1,IF('ส.ค.'!AG20="","",'ส.ค.'!AG20),IF('ส.ค.'!AG50="","",'ส.ค.'!AG50))</f>
        <v/>
      </c>
      <c r="EH20" s="188" t="str">
        <f>IF($B$2=1,IF('ส.ค.'!AH20="","",'ส.ค.'!AH20),IF('ส.ค.'!AH50="","",'ส.ค.'!AH50))</f>
        <v/>
      </c>
      <c r="EI20" s="188" t="str">
        <f>IF($B$2=1,IF('ส.ค.'!AI20="","",'ส.ค.'!AI20),IF('ส.ค.'!AI50="","",'ส.ค.'!AI50))</f>
        <v/>
      </c>
      <c r="EJ20" s="187">
        <f t="shared" si="14"/>
        <v>17</v>
      </c>
      <c r="EK20" s="188"/>
      <c r="EL20" s="188" t="str">
        <f>IF($B$2=1,IF('ก.ย.'!D20="","",'ก.ย.'!D20),IF('ก.ย.'!D50="","",'ก.ย.'!D50))</f>
        <v/>
      </c>
      <c r="EM20" s="188" t="str">
        <f>IF($B$2=1,IF('ก.ย.'!E20="","",'ก.ย.'!E20),IF('ก.ย.'!E50="","",'ก.ย.'!E50))</f>
        <v/>
      </c>
      <c r="EN20" s="188" t="str">
        <f>IF($B$2=1,IF('ก.ย.'!F20="","",'ก.ย.'!F20),IF('ก.ย.'!F50="","",'ก.ย.'!F50))</f>
        <v/>
      </c>
      <c r="EO20" s="188" t="str">
        <f>IF($B$2=1,IF('ก.ย.'!G20="","",'ก.ย.'!G20),IF('ก.ย.'!G50="","",'ก.ย.'!G50))</f>
        <v/>
      </c>
      <c r="EP20" s="188" t="str">
        <f>IF($B$2=1,IF('ก.ย.'!H20="","",'ก.ย.'!H20),IF('ก.ย.'!H50="","",'ก.ย.'!H50))</f>
        <v/>
      </c>
      <c r="EQ20" s="188" t="str">
        <f>IF($B$2=1,IF('ก.ย.'!I20="","",'ก.ย.'!I20),IF('ก.ย.'!I50="","",'ก.ย.'!I50))</f>
        <v/>
      </c>
      <c r="ER20" s="188" t="str">
        <f>IF($B$2=1,IF('ก.ย.'!J20="","",'ก.ย.'!J20),IF('ก.ย.'!J50="","",'ก.ย.'!J50))</f>
        <v/>
      </c>
      <c r="ES20" s="188" t="str">
        <f>IF($B$2=1,IF('ก.ย.'!K20="","",'ก.ย.'!K20),IF('ก.ย.'!K50="","",'ก.ย.'!K50))</f>
        <v/>
      </c>
      <c r="ET20" s="188" t="str">
        <f>IF($B$2=1,IF('ก.ย.'!L20="","",'ก.ย.'!L20),IF('ก.ย.'!L50="","",'ก.ย.'!L50))</f>
        <v/>
      </c>
      <c r="EU20" s="188" t="str">
        <f>IF($B$2=1,IF('ก.ย.'!M20="","",'ก.ย.'!M20),IF('ก.ย.'!M50="","",'ก.ย.'!M50))</f>
        <v/>
      </c>
      <c r="EV20" s="188" t="str">
        <f>IF($B$2=1,IF('ก.ย.'!N20="","",'ก.ย.'!N20),IF('ก.ย.'!N50="","",'ก.ย.'!N50))</f>
        <v/>
      </c>
      <c r="EW20" s="188" t="str">
        <f>IF($B$2=1,IF('ก.ย.'!O20="","",'ก.ย.'!O20),IF('ก.ย.'!O50="","",'ก.ย.'!O50))</f>
        <v/>
      </c>
      <c r="EX20" s="188" t="str">
        <f>IF($B$2=1,IF('ก.ย.'!P20="","",'ก.ย.'!P20),IF('ก.ย.'!P50="","",'ก.ย.'!P50))</f>
        <v/>
      </c>
      <c r="EY20" s="188" t="str">
        <f>IF($B$2=1,IF('ก.ย.'!Q20="","",'ก.ย.'!Q20),IF('ก.ย.'!Q50="","",'ก.ย.'!Q50))</f>
        <v/>
      </c>
      <c r="EZ20" s="188" t="str">
        <f>IF($B$2=1,IF('ก.ย.'!R20="","",'ก.ย.'!R20),IF('ก.ย.'!R50="","",'ก.ย.'!R50))</f>
        <v/>
      </c>
      <c r="FA20" s="188" t="str">
        <f>IF($B$2=1,IF('ก.ย.'!S20="","",'ก.ย.'!S20),IF('ก.ย.'!S50="","",'ก.ย.'!S50))</f>
        <v/>
      </c>
      <c r="FB20" s="188" t="str">
        <f>IF($B$2=1,IF('ก.ย.'!T20="","",'ก.ย.'!T20),IF('ก.ย.'!T50="","",'ก.ย.'!T50))</f>
        <v/>
      </c>
      <c r="FC20" s="188" t="str">
        <f>IF($B$2=1,IF('ก.ย.'!U20="","",'ก.ย.'!U20),IF('ก.ย.'!U50="","",'ก.ย.'!U50))</f>
        <v/>
      </c>
      <c r="FD20" s="188" t="str">
        <f>IF($B$2=1,IF('ก.ย.'!V20="","",'ก.ย.'!V20),IF('ก.ย.'!V50="","",'ก.ย.'!V50))</f>
        <v/>
      </c>
      <c r="FE20" s="188" t="str">
        <f>IF($B$2=1,IF('ก.ย.'!W20="","",'ก.ย.'!W20),IF('ก.ย.'!W50="","",'ก.ย.'!W50))</f>
        <v/>
      </c>
      <c r="FF20" s="188" t="str">
        <f>IF($B$2=1,IF('ก.ย.'!X20="","",'ก.ย.'!X20),IF('ก.ย.'!X50="","",'ก.ย.'!X50))</f>
        <v/>
      </c>
      <c r="FG20" s="188" t="str">
        <f>IF($B$2=1,IF('ก.ย.'!Y20="","",'ก.ย.'!Y20),IF('ก.ย.'!Y50="","",'ก.ย.'!Y50))</f>
        <v/>
      </c>
      <c r="FH20" s="188" t="str">
        <f>IF($B$2=1,IF('ก.ย.'!Z20="","",'ก.ย.'!Z20),IF('ก.ย.'!Z50="","",'ก.ย.'!Z50))</f>
        <v/>
      </c>
      <c r="FI20" s="188" t="str">
        <f>IF($B$2=1,IF('ก.ย.'!AA20="","",'ก.ย.'!AA20),IF('ก.ย.'!AA50="","",'ก.ย.'!AA50))</f>
        <v/>
      </c>
      <c r="FJ20" s="188" t="str">
        <f>IF($B$2=1,IF('ก.ย.'!AB20="","",'ก.ย.'!AB20),IF('ก.ย.'!AB50="","",'ก.ย.'!AB50))</f>
        <v/>
      </c>
      <c r="FK20" s="188" t="str">
        <f>IF($B$2=1,IF('ก.ย.'!AC20="","",'ก.ย.'!AC20),IF('ก.ย.'!AC50="","",'ก.ย.'!AC50))</f>
        <v/>
      </c>
      <c r="FL20" s="188" t="str">
        <f>IF($B$2=1,IF('ก.ย.'!AD20="","",'ก.ย.'!AD20),IF('ก.ย.'!AD50="","",'ก.ย.'!AD50))</f>
        <v/>
      </c>
      <c r="FM20" s="188" t="str">
        <f>IF($B$2=1,IF('ก.ย.'!AE20="","",'ก.ย.'!AE20),IF('ก.ย.'!AE50="","",'ก.ย.'!AE50))</f>
        <v/>
      </c>
      <c r="FN20" s="188" t="str">
        <f>IF($B$2=1,IF('ก.ย.'!AF20="","",'ก.ย.'!AF20),IF('ก.ย.'!AF50="","",'ก.ย.'!AF50))</f>
        <v/>
      </c>
      <c r="FO20" s="188" t="str">
        <f>IF($B$2=1,IF('ก.ย.'!AG20="","",'ก.ย.'!AG20),IF('ก.ย.'!AG50="","",'ก.ย.'!AG50))</f>
        <v/>
      </c>
      <c r="FP20" s="188" t="str">
        <f>IF($B$2=1,IF('ก.ย.'!AH20="","",'ก.ย.'!AH20),IF('ก.ย.'!AH50="","",'ก.ย.'!AH50))</f>
        <v/>
      </c>
      <c r="FQ20" s="188" t="str">
        <f>IF($B$2=1,IF('ก.ย.'!AI20="","",'ก.ย.'!AI20),IF('ก.ย.'!AI50="","",'ก.ย.'!AI50))</f>
        <v/>
      </c>
      <c r="FR20" s="187">
        <f t="shared" si="15"/>
        <v>17</v>
      </c>
      <c r="FS20" s="188"/>
      <c r="FT20" s="188" t="str">
        <f>IF($B$2=1,IF('ต.ค.'!D20="","",'ต.ค.'!D20),IF('ต.ค.'!D50="","",'ต.ค.'!D50))</f>
        <v/>
      </c>
      <c r="FU20" s="188" t="str">
        <f>IF($B$2=1,IF('ต.ค.'!E20="","",'ต.ค.'!E20),IF('ต.ค.'!E50="","",'ต.ค.'!E50))</f>
        <v/>
      </c>
      <c r="FV20" s="188" t="str">
        <f>IF($B$2=1,IF('ต.ค.'!F20="","",'ต.ค.'!F20),IF('ต.ค.'!F50="","",'ต.ค.'!F50))</f>
        <v/>
      </c>
      <c r="FW20" s="188" t="str">
        <f>IF($B$2=1,IF('ต.ค.'!G20="","",'ต.ค.'!G20),IF('ต.ค.'!G50="","",'ต.ค.'!G50))</f>
        <v/>
      </c>
      <c r="FX20" s="188" t="str">
        <f>IF($B$2=1,IF('ต.ค.'!H20="","",'ต.ค.'!H20),IF('ต.ค.'!H50="","",'ต.ค.'!H50))</f>
        <v/>
      </c>
      <c r="FY20" s="188" t="str">
        <f>IF($B$2=1,IF('ต.ค.'!I20="","",'ต.ค.'!I20),IF('ต.ค.'!I50="","",'ต.ค.'!I50))</f>
        <v/>
      </c>
      <c r="FZ20" s="188" t="str">
        <f>IF($B$2=1,IF('ต.ค.'!J20="","",'ต.ค.'!J20),IF('ต.ค.'!J50="","",'ต.ค.'!J50))</f>
        <v/>
      </c>
      <c r="GA20" s="188" t="str">
        <f>IF($B$2=1,IF('ต.ค.'!K20="","",'ต.ค.'!K20),IF('ต.ค.'!K50="","",'ต.ค.'!K50))</f>
        <v/>
      </c>
      <c r="GB20" s="188" t="str">
        <f>IF($B$2=1,IF('ต.ค.'!L20="","",'ต.ค.'!L20),IF('ต.ค.'!L50="","",'ต.ค.'!L50))</f>
        <v/>
      </c>
      <c r="GC20" s="188" t="str">
        <f>IF($B$2=1,IF('ต.ค.'!M20="","",'ต.ค.'!M20),IF('ต.ค.'!M50="","",'ต.ค.'!M50))</f>
        <v/>
      </c>
      <c r="GD20" s="188" t="str">
        <f>IF($B$2=1,IF('ต.ค.'!N20="","",'ต.ค.'!N20),IF('ต.ค.'!N50="","",'ต.ค.'!N50))</f>
        <v/>
      </c>
      <c r="GE20" s="188" t="str">
        <f>IF($B$2=1,IF('ต.ค.'!O20="","",'ต.ค.'!O20),IF('ต.ค.'!O50="","",'ต.ค.'!O50))</f>
        <v/>
      </c>
      <c r="GF20" s="188" t="str">
        <f>IF($B$2=1,IF('ต.ค.'!P20="","",'ต.ค.'!P20),IF('ต.ค.'!P50="","",'ต.ค.'!P50))</f>
        <v/>
      </c>
      <c r="GG20" s="188" t="str">
        <f>IF($B$2=1,IF('ต.ค.'!Q20="","",'ต.ค.'!Q20),IF('ต.ค.'!Q50="","",'ต.ค.'!Q50))</f>
        <v/>
      </c>
      <c r="GH20" s="188" t="str">
        <f>IF($B$2=1,IF('ต.ค.'!R20="","",'ต.ค.'!R20),IF('ต.ค.'!R50="","",'ต.ค.'!R50))</f>
        <v/>
      </c>
      <c r="GI20" s="188" t="str">
        <f>IF($B$2=1,IF('ต.ค.'!S20="","",'ต.ค.'!S20),IF('ต.ค.'!S50="","",'ต.ค.'!S50))</f>
        <v/>
      </c>
      <c r="GJ20" s="188" t="str">
        <f>IF($B$2=1,IF('ต.ค.'!T20="","",'ต.ค.'!T20),IF('ต.ค.'!T50="","",'ต.ค.'!T50))</f>
        <v/>
      </c>
      <c r="GK20" s="188" t="str">
        <f>IF($B$2=1,IF('ต.ค.'!U20="","",'ต.ค.'!U20),IF('ต.ค.'!U50="","",'ต.ค.'!U50))</f>
        <v/>
      </c>
      <c r="GL20" s="188" t="str">
        <f>IF($B$2=1,IF('ต.ค.'!V20="","",'ต.ค.'!V20),IF('ต.ค.'!V50="","",'ต.ค.'!V50))</f>
        <v/>
      </c>
      <c r="GM20" s="188" t="str">
        <f>IF($B$2=1,IF('ต.ค.'!W20="","",'ต.ค.'!W20),IF('ต.ค.'!W50="","",'ต.ค.'!W50))</f>
        <v/>
      </c>
      <c r="GN20" s="188" t="str">
        <f>IF($B$2=1,IF('ต.ค.'!X20="","",'ต.ค.'!X20),IF('ต.ค.'!X50="","",'ต.ค.'!X50))</f>
        <v/>
      </c>
      <c r="GO20" s="188" t="str">
        <f>IF($B$2=1,IF('ต.ค.'!Y20="","",'ต.ค.'!Y20),IF('ต.ค.'!Y50="","",'ต.ค.'!Y50))</f>
        <v/>
      </c>
      <c r="GP20" s="188" t="str">
        <f>IF($B$2=1,IF('ต.ค.'!Z20="","",'ต.ค.'!Z20),IF('ต.ค.'!Z50="","",'ต.ค.'!Z50))</f>
        <v/>
      </c>
      <c r="GQ20" s="188" t="str">
        <f>IF($B$2=1,IF('ต.ค.'!AA20="","",'ต.ค.'!AA20),IF('ต.ค.'!AA50="","",'ต.ค.'!AA50))</f>
        <v/>
      </c>
      <c r="GR20" s="188" t="str">
        <f>IF($B$2=1,IF('ต.ค.'!AB20="","",'ต.ค.'!AB20),IF('ต.ค.'!AB50="","",'ต.ค.'!AB50))</f>
        <v/>
      </c>
      <c r="GS20" s="188" t="str">
        <f>IF($B$2=1,IF('ต.ค.'!AC20="","",'ต.ค.'!AC20),IF('ต.ค.'!AC50="","",'ต.ค.'!AC50))</f>
        <v/>
      </c>
      <c r="GT20" s="188" t="str">
        <f>IF($B$2=1,IF('ต.ค.'!AD20="","",'ต.ค.'!AD20),IF('ต.ค.'!AD50="","",'ต.ค.'!AD50))</f>
        <v/>
      </c>
      <c r="GU20" s="188" t="str">
        <f>IF($B$2=1,IF('ต.ค.'!AE20="","",'ต.ค.'!AE20),IF('ต.ค.'!AE50="","",'ต.ค.'!AE50))</f>
        <v/>
      </c>
      <c r="GV20" s="188" t="str">
        <f>IF($B$2=1,IF('ต.ค.'!AF20="","",'ต.ค.'!AF20),IF('ต.ค.'!AF50="","",'ต.ค.'!AF50))</f>
        <v/>
      </c>
      <c r="GW20" s="188" t="str">
        <f>IF($B$2=1,IF('ต.ค.'!AG20="","",'ต.ค.'!AG20),IF('ต.ค.'!AG50="","",'ต.ค.'!AG50))</f>
        <v/>
      </c>
      <c r="GX20" s="188" t="str">
        <f>IF($B$2=1,IF('ต.ค.'!AH20="","",'ต.ค.'!AH20),IF('ต.ค.'!AH50="","",'ต.ค.'!AH50))</f>
        <v/>
      </c>
      <c r="GY20" s="188" t="str">
        <f>IF($B$2=1,IF('ต.ค.'!AI20="","",'ต.ค.'!AI20),IF('ต.ค.'!AI50="","",'ต.ค.'!AI50))</f>
        <v/>
      </c>
      <c r="GZ20" s="187">
        <f t="shared" si="16"/>
        <v>17</v>
      </c>
      <c r="HA20" s="188"/>
      <c r="HB20" s="188" t="str">
        <f>IF($B$2=1,IF('พ.ย.'!D20="","",'พ.ย.'!D20),IF('พ.ย.'!D50="","",'พ.ย.'!D50))</f>
        <v/>
      </c>
      <c r="HC20" s="188" t="str">
        <f>IF($B$2=1,IF('พ.ย.'!E20="","",'พ.ย.'!E20),IF('พ.ย.'!E50="","",'พ.ย.'!E50))</f>
        <v/>
      </c>
      <c r="HD20" s="188" t="str">
        <f>IF($B$2=1,IF('พ.ย.'!F20="","",'พ.ย.'!F20),IF('พ.ย.'!F50="","",'พ.ย.'!F50))</f>
        <v/>
      </c>
      <c r="HE20" s="188" t="str">
        <f>IF($B$2=1,IF('พ.ย.'!G20="","",'พ.ย.'!G20),IF('พ.ย.'!G50="","",'พ.ย.'!G50))</f>
        <v/>
      </c>
      <c r="HF20" s="188" t="str">
        <f>IF($B$2=1,IF('พ.ย.'!H20="","",'พ.ย.'!H20),IF('พ.ย.'!H50="","",'พ.ย.'!H50))</f>
        <v/>
      </c>
      <c r="HG20" s="188" t="str">
        <f>IF($B$2=1,IF('พ.ย.'!I20="","",'พ.ย.'!I20),IF('พ.ย.'!I50="","",'พ.ย.'!I50))</f>
        <v/>
      </c>
      <c r="HH20" s="188" t="str">
        <f>IF($B$2=1,IF('พ.ย.'!J20="","",'พ.ย.'!J20),IF('พ.ย.'!J50="","",'พ.ย.'!J50))</f>
        <v/>
      </c>
      <c r="HI20" s="188" t="str">
        <f>IF($B$2=1,IF('พ.ย.'!K20="","",'พ.ย.'!K20),IF('พ.ย.'!K50="","",'พ.ย.'!K50))</f>
        <v/>
      </c>
      <c r="HJ20" s="188" t="str">
        <f>IF($B$2=1,IF('พ.ย.'!L20="","",'พ.ย.'!L20),IF('พ.ย.'!L50="","",'พ.ย.'!L50))</f>
        <v/>
      </c>
      <c r="HK20" s="188" t="str">
        <f>IF($B$2=1,IF('พ.ย.'!M20="","",'พ.ย.'!M20),IF('พ.ย.'!M50="","",'พ.ย.'!M50))</f>
        <v/>
      </c>
      <c r="HL20" s="188" t="str">
        <f>IF($B$2=1,IF('พ.ย.'!N20="","",'พ.ย.'!N20),IF('พ.ย.'!N50="","",'พ.ย.'!N50))</f>
        <v/>
      </c>
      <c r="HM20" s="188" t="str">
        <f>IF($B$2=1,IF('พ.ย.'!O20="","",'พ.ย.'!O20),IF('พ.ย.'!O50="","",'พ.ย.'!O50))</f>
        <v/>
      </c>
      <c r="HN20" s="188" t="str">
        <f>IF($B$2=1,IF('พ.ย.'!P20="","",'พ.ย.'!P20),IF('พ.ย.'!P50="","",'พ.ย.'!P50))</f>
        <v/>
      </c>
      <c r="HO20" s="188" t="str">
        <f>IF($B$2=1,IF('พ.ย.'!Q20="","",'พ.ย.'!Q20),IF('พ.ย.'!Q50="","",'พ.ย.'!Q50))</f>
        <v/>
      </c>
      <c r="HP20" s="188" t="str">
        <f>IF($B$2=1,IF('พ.ย.'!R20="","",'พ.ย.'!R20),IF('พ.ย.'!R50="","",'พ.ย.'!R50))</f>
        <v/>
      </c>
      <c r="HQ20" s="188" t="str">
        <f>IF($B$2=1,IF('พ.ย.'!S20="","",'พ.ย.'!S20),IF('พ.ย.'!S50="","",'พ.ย.'!S50))</f>
        <v/>
      </c>
      <c r="HR20" s="188" t="str">
        <f>IF($B$2=1,IF('พ.ย.'!T20="","",'พ.ย.'!T20),IF('พ.ย.'!T50="","",'พ.ย.'!T50))</f>
        <v/>
      </c>
      <c r="HS20" s="188" t="str">
        <f>IF($B$2=1,IF('พ.ย.'!U20="","",'พ.ย.'!U20),IF('พ.ย.'!U50="","",'พ.ย.'!U50))</f>
        <v/>
      </c>
      <c r="HT20" s="188" t="str">
        <f>IF($B$2=1,IF('พ.ย.'!V20="","",'พ.ย.'!V20),IF('พ.ย.'!V50="","",'พ.ย.'!V50))</f>
        <v/>
      </c>
      <c r="HU20" s="188" t="str">
        <f>IF($B$2=1,IF('พ.ย.'!W20="","",'พ.ย.'!W20),IF('พ.ย.'!W50="","",'พ.ย.'!W50))</f>
        <v/>
      </c>
      <c r="HV20" s="188" t="str">
        <f>IF($B$2=1,IF('พ.ย.'!X20="","",'พ.ย.'!X20),IF('พ.ย.'!X50="","",'พ.ย.'!X50))</f>
        <v/>
      </c>
      <c r="HW20" s="188" t="str">
        <f>IF($B$2=1,IF('พ.ย.'!Y20="","",'พ.ย.'!Y20),IF('พ.ย.'!Y50="","",'พ.ย.'!Y50))</f>
        <v/>
      </c>
      <c r="HX20" s="188" t="str">
        <f>IF($B$2=1,IF('พ.ย.'!Z20="","",'พ.ย.'!Z20),IF('พ.ย.'!Z50="","",'พ.ย.'!Z50))</f>
        <v/>
      </c>
      <c r="HY20" s="188" t="str">
        <f>IF($B$2=1,IF('พ.ย.'!AA20="","",'พ.ย.'!AA20),IF('พ.ย.'!AA50="","",'พ.ย.'!AA50))</f>
        <v/>
      </c>
      <c r="HZ20" s="188" t="str">
        <f>IF($B$2=1,IF('พ.ย.'!AB20="","",'พ.ย.'!AB20),IF('พ.ย.'!AB50="","",'พ.ย.'!AB50))</f>
        <v/>
      </c>
      <c r="IA20" s="188" t="str">
        <f>IF($B$2=1,IF('พ.ย.'!AC20="","",'พ.ย.'!AC20),IF('พ.ย.'!AC50="","",'พ.ย.'!AC50))</f>
        <v/>
      </c>
      <c r="IB20" s="188" t="str">
        <f>IF($B$2=1,IF('พ.ย.'!AD20="","",'พ.ย.'!AD20),IF('พ.ย.'!AD50="","",'พ.ย.'!AD50))</f>
        <v/>
      </c>
      <c r="IC20" s="188" t="str">
        <f>IF($B$2=1,IF('พ.ย.'!AE20="","",'พ.ย.'!AE20),IF('พ.ย.'!AE50="","",'พ.ย.'!AE50))</f>
        <v/>
      </c>
      <c r="ID20" s="188" t="str">
        <f>IF($B$2=1,IF('พ.ย.'!AF20="","",'พ.ย.'!AF20),IF('พ.ย.'!AF50="","",'พ.ย.'!AF50))</f>
        <v/>
      </c>
      <c r="IE20" s="188" t="str">
        <f>IF($B$2=1,IF('พ.ย.'!AG20="","",'พ.ย.'!AG20),IF('พ.ย.'!AG50="","",'พ.ย.'!AG50))</f>
        <v/>
      </c>
      <c r="IF20" s="188" t="str">
        <f>IF($B$2=1,IF('พ.ย.'!AH20="","",'พ.ย.'!AH20),IF('พ.ย.'!AH50="","",'พ.ย.'!AH50))</f>
        <v/>
      </c>
      <c r="IG20" s="188" t="str">
        <f>IF($B$2=1,IF('พ.ย.'!AI20="","",'พ.ย.'!AI20),IF('พ.ย.'!AI50="","",'พ.ย.'!AI50))</f>
        <v/>
      </c>
      <c r="IH20" s="187">
        <f t="shared" si="17"/>
        <v>17</v>
      </c>
      <c r="II20" s="188"/>
      <c r="IJ20" s="188" t="str">
        <f>IF($B$2=1,IF('ธ.ค.'!D20="","",'ธ.ค.'!D20),IF('ธ.ค.'!D50="","",'ธ.ค.'!D50))</f>
        <v/>
      </c>
      <c r="IK20" s="188" t="str">
        <f>IF($B$2=1,IF('ธ.ค.'!E20="","",'ธ.ค.'!E20),IF('ธ.ค.'!E50="","",'ธ.ค.'!E50))</f>
        <v/>
      </c>
      <c r="IL20" s="188" t="str">
        <f>IF($B$2=1,IF('ธ.ค.'!F20="","",'ธ.ค.'!F20),IF('ธ.ค.'!F50="","",'ธ.ค.'!F50))</f>
        <v/>
      </c>
      <c r="IM20" s="188" t="str">
        <f>IF($B$2=1,IF('ธ.ค.'!G20="","",'ธ.ค.'!G20),IF('ธ.ค.'!G50="","",'ธ.ค.'!G50))</f>
        <v/>
      </c>
      <c r="IN20" s="188" t="str">
        <f>IF($B$2=1,IF('ธ.ค.'!H20="","",'ธ.ค.'!H20),IF('ธ.ค.'!H50="","",'ธ.ค.'!H50))</f>
        <v/>
      </c>
      <c r="IO20" s="188" t="str">
        <f>IF($B$2=1,IF('ธ.ค.'!I20="","",'ธ.ค.'!I20),IF('ธ.ค.'!I50="","",'ธ.ค.'!I50))</f>
        <v/>
      </c>
      <c r="IP20" s="188" t="str">
        <f>IF($B$2=1,IF('ธ.ค.'!J20="","",'ธ.ค.'!J20),IF('ธ.ค.'!J50="","",'ธ.ค.'!J50))</f>
        <v/>
      </c>
      <c r="IQ20" s="188" t="str">
        <f>IF($B$2=1,IF('ธ.ค.'!K20="","",'ธ.ค.'!K20),IF('ธ.ค.'!K50="","",'ธ.ค.'!K50))</f>
        <v/>
      </c>
      <c r="IR20" s="188" t="str">
        <f>IF($B$2=1,IF('ธ.ค.'!L20="","",'ธ.ค.'!L20),IF('ธ.ค.'!L50="","",'ธ.ค.'!L50))</f>
        <v/>
      </c>
      <c r="IS20" s="188" t="str">
        <f>IF($B$2=1,IF('ธ.ค.'!M20="","",'ธ.ค.'!M20),IF('ธ.ค.'!M50="","",'ธ.ค.'!M50))</f>
        <v/>
      </c>
      <c r="IT20" s="188" t="str">
        <f>IF($B$2=1,IF('ธ.ค.'!N20="","",'ธ.ค.'!N20),IF('ธ.ค.'!N50="","",'ธ.ค.'!N50))</f>
        <v/>
      </c>
      <c r="IU20" s="188" t="str">
        <f>IF($B$2=1,IF('ธ.ค.'!O20="","",'ธ.ค.'!O20),IF('ธ.ค.'!O50="","",'ธ.ค.'!O50))</f>
        <v/>
      </c>
      <c r="IV20" s="188" t="str">
        <f>IF($B$2=1,IF('ธ.ค.'!P20="","",'ธ.ค.'!P20),IF('ธ.ค.'!P50="","",'ธ.ค.'!P50))</f>
        <v/>
      </c>
      <c r="IW20" s="188" t="str">
        <f>IF($B$2=1,IF('ธ.ค.'!Q20="","",'ธ.ค.'!Q20),IF('ธ.ค.'!Q50="","",'ธ.ค.'!Q50))</f>
        <v/>
      </c>
      <c r="IX20" s="188" t="str">
        <f>IF($B$2=1,IF('ธ.ค.'!R20="","",'ธ.ค.'!R20),IF('ธ.ค.'!R50="","",'ธ.ค.'!R50))</f>
        <v/>
      </c>
      <c r="IY20" s="188" t="str">
        <f>IF($B$2=1,IF('ธ.ค.'!S20="","",'ธ.ค.'!S20),IF('ธ.ค.'!S50="","",'ธ.ค.'!S50))</f>
        <v/>
      </c>
      <c r="IZ20" s="188" t="str">
        <f>IF($B$2=1,IF('ธ.ค.'!T20="","",'ธ.ค.'!T20),IF('ธ.ค.'!T50="","",'ธ.ค.'!T50))</f>
        <v/>
      </c>
      <c r="JA20" s="188" t="str">
        <f>IF($B$2=1,IF('ธ.ค.'!U20="","",'ธ.ค.'!U20),IF('ธ.ค.'!U50="","",'ธ.ค.'!U50))</f>
        <v/>
      </c>
      <c r="JB20" s="188" t="str">
        <f>IF($B$2=1,IF('ธ.ค.'!V20="","",'ธ.ค.'!V20),IF('ธ.ค.'!V50="","",'ธ.ค.'!V50))</f>
        <v/>
      </c>
      <c r="JC20" s="188" t="str">
        <f>IF($B$2=1,IF('ธ.ค.'!W20="","",'ธ.ค.'!W20),IF('ธ.ค.'!W50="","",'ธ.ค.'!W50))</f>
        <v/>
      </c>
      <c r="JD20" s="188" t="str">
        <f>IF($B$2=1,IF('ธ.ค.'!X20="","",'ธ.ค.'!X20),IF('ธ.ค.'!X50="","",'ธ.ค.'!X50))</f>
        <v/>
      </c>
      <c r="JE20" s="188" t="str">
        <f>IF($B$2=1,IF('ธ.ค.'!Y20="","",'ธ.ค.'!Y20),IF('ธ.ค.'!Y50="","",'ธ.ค.'!Y50))</f>
        <v/>
      </c>
      <c r="JF20" s="188" t="str">
        <f>IF($B$2=1,IF('ธ.ค.'!Z20="","",'ธ.ค.'!Z20),IF('ธ.ค.'!Z50="","",'ธ.ค.'!Z50))</f>
        <v/>
      </c>
      <c r="JG20" s="188" t="str">
        <f>IF($B$2=1,IF('ธ.ค.'!AA20="","",'ธ.ค.'!AA20),IF('ธ.ค.'!AA50="","",'ธ.ค.'!AA50))</f>
        <v/>
      </c>
      <c r="JH20" s="188" t="str">
        <f>IF($B$2=1,IF('ธ.ค.'!AB20="","",'ธ.ค.'!AB20),IF('ธ.ค.'!AB50="","",'ธ.ค.'!AB50))</f>
        <v/>
      </c>
      <c r="JI20" s="188" t="str">
        <f>IF($B$2=1,IF('ธ.ค.'!AC20="","",'ธ.ค.'!AC20),IF('ธ.ค.'!AC50="","",'ธ.ค.'!AC50))</f>
        <v/>
      </c>
      <c r="JJ20" s="188" t="str">
        <f>IF($B$2=1,IF('ธ.ค.'!AD20="","",'ธ.ค.'!AD20),IF('ธ.ค.'!AD50="","",'ธ.ค.'!AD50))</f>
        <v/>
      </c>
      <c r="JK20" s="188" t="str">
        <f>IF($B$2=1,IF('ธ.ค.'!AE20="","",'ธ.ค.'!AE20),IF('ธ.ค.'!AE50="","",'ธ.ค.'!AE50))</f>
        <v/>
      </c>
      <c r="JL20" s="188" t="str">
        <f>IF($B$2=1,IF('ธ.ค.'!AF20="","",'ธ.ค.'!AF20),IF('ธ.ค.'!AF50="","",'ธ.ค.'!AF50))</f>
        <v/>
      </c>
      <c r="JM20" s="188" t="str">
        <f>IF($B$2=1,IF('ธ.ค.'!AG20="","",'ธ.ค.'!AG20),IF('ธ.ค.'!AG50="","",'ธ.ค.'!AG50))</f>
        <v/>
      </c>
      <c r="JN20" s="188" t="str">
        <f>IF($B$2=1,IF('ธ.ค.'!AH20="","",'ธ.ค.'!AH20),IF('ธ.ค.'!AH50="","",'ธ.ค.'!AH50))</f>
        <v/>
      </c>
      <c r="JO20" s="188" t="str">
        <f>IF($B$2=1,IF('ธ.ค.'!AI20="","",'ธ.ค.'!AI20),IF('ธ.ค.'!AI50="","",'ธ.ค.'!AI50))</f>
        <v/>
      </c>
      <c r="JP20" s="187">
        <f t="shared" si="18"/>
        <v>17</v>
      </c>
      <c r="JQ20" s="188"/>
      <c r="JR20" s="188" t="str">
        <f>IF($B$2=1,IF('ม.ค.'!D20="","",'ม.ค.'!D20),IF('ม.ค.'!D50="","",'ม.ค.'!D50))</f>
        <v/>
      </c>
      <c r="JS20" s="188" t="str">
        <f>IF($B$2=1,IF('ม.ค.'!E20="","",'ม.ค.'!E20),IF('ม.ค.'!E50="","",'ม.ค.'!E50))</f>
        <v/>
      </c>
      <c r="JT20" s="188" t="str">
        <f>IF($B$2=1,IF('ม.ค.'!F20="","",'ม.ค.'!F20),IF('ม.ค.'!F50="","",'ม.ค.'!F50))</f>
        <v/>
      </c>
      <c r="JU20" s="188" t="str">
        <f>IF($B$2=1,IF('ม.ค.'!G20="","",'ม.ค.'!G20),IF('ม.ค.'!G50="","",'ม.ค.'!G50))</f>
        <v/>
      </c>
      <c r="JV20" s="188" t="str">
        <f>IF($B$2=1,IF('ม.ค.'!H20="","",'ม.ค.'!H20),IF('ม.ค.'!H50="","",'ม.ค.'!H50))</f>
        <v/>
      </c>
      <c r="JW20" s="188" t="str">
        <f>IF($B$2=1,IF('ม.ค.'!I20="","",'ม.ค.'!I20),IF('ม.ค.'!I50="","",'ม.ค.'!I50))</f>
        <v/>
      </c>
      <c r="JX20" s="188" t="str">
        <f>IF($B$2=1,IF('ม.ค.'!J20="","",'ม.ค.'!J20),IF('ม.ค.'!J50="","",'ม.ค.'!J50))</f>
        <v/>
      </c>
      <c r="JY20" s="188" t="str">
        <f>IF($B$2=1,IF('ม.ค.'!K20="","",'ม.ค.'!K20),IF('ม.ค.'!K50="","",'ม.ค.'!K50))</f>
        <v/>
      </c>
      <c r="JZ20" s="188" t="str">
        <f>IF($B$2=1,IF('ม.ค.'!L20="","",'ม.ค.'!L20),IF('ม.ค.'!L50="","",'ม.ค.'!L50))</f>
        <v/>
      </c>
      <c r="KA20" s="188" t="str">
        <f>IF($B$2=1,IF('ม.ค.'!M20="","",'ม.ค.'!M20),IF('ม.ค.'!M50="","",'ม.ค.'!M50))</f>
        <v/>
      </c>
      <c r="KB20" s="188" t="str">
        <f>IF($B$2=1,IF('ม.ค.'!N20="","",'ม.ค.'!N20),IF('ม.ค.'!N50="","",'ม.ค.'!N50))</f>
        <v/>
      </c>
      <c r="KC20" s="188" t="str">
        <f>IF($B$2=1,IF('ม.ค.'!O20="","",'ม.ค.'!O20),IF('ม.ค.'!O50="","",'ม.ค.'!O50))</f>
        <v/>
      </c>
      <c r="KD20" s="188" t="str">
        <f>IF($B$2=1,IF('ม.ค.'!P20="","",'ม.ค.'!P20),IF('ม.ค.'!P50="","",'ม.ค.'!P50))</f>
        <v/>
      </c>
      <c r="KE20" s="188" t="str">
        <f>IF($B$2=1,IF('ม.ค.'!Q20="","",'ม.ค.'!Q20),IF('ม.ค.'!Q50="","",'ม.ค.'!Q50))</f>
        <v/>
      </c>
      <c r="KF20" s="188" t="str">
        <f>IF($B$2=1,IF('ม.ค.'!R20="","",'ม.ค.'!R20),IF('ม.ค.'!R50="","",'ม.ค.'!R50))</f>
        <v/>
      </c>
      <c r="KG20" s="188" t="str">
        <f>IF($B$2=1,IF('ม.ค.'!S20="","",'ม.ค.'!S20),IF('ม.ค.'!S50="","",'ม.ค.'!S50))</f>
        <v/>
      </c>
      <c r="KH20" s="188" t="str">
        <f>IF($B$2=1,IF('ม.ค.'!T20="","",'ม.ค.'!T20),IF('ม.ค.'!T50="","",'ม.ค.'!T50))</f>
        <v/>
      </c>
      <c r="KI20" s="188" t="str">
        <f>IF($B$2=1,IF('ม.ค.'!U20="","",'ม.ค.'!U20),IF('ม.ค.'!U50="","",'ม.ค.'!U50))</f>
        <v/>
      </c>
      <c r="KJ20" s="188" t="str">
        <f>IF($B$2=1,IF('ม.ค.'!V20="","",'ม.ค.'!V20),IF('ม.ค.'!V50="","",'ม.ค.'!V50))</f>
        <v/>
      </c>
      <c r="KK20" s="188" t="str">
        <f>IF($B$2=1,IF('ม.ค.'!W20="","",'ม.ค.'!W20),IF('ม.ค.'!W50="","",'ม.ค.'!W50))</f>
        <v/>
      </c>
      <c r="KL20" s="188" t="str">
        <f>IF($B$2=1,IF('ม.ค.'!X20="","",'ม.ค.'!X20),IF('ม.ค.'!X50="","",'ม.ค.'!X50))</f>
        <v/>
      </c>
      <c r="KM20" s="188" t="str">
        <f>IF($B$2=1,IF('ม.ค.'!Y20="","",'ม.ค.'!Y20),IF('ม.ค.'!Y50="","",'ม.ค.'!Y50))</f>
        <v/>
      </c>
      <c r="KN20" s="188" t="str">
        <f>IF($B$2=1,IF('ม.ค.'!Z20="","",'ม.ค.'!Z20),IF('ม.ค.'!Z50="","",'ม.ค.'!Z50))</f>
        <v/>
      </c>
      <c r="KO20" s="188" t="str">
        <f>IF($B$2=1,IF('ม.ค.'!AA20="","",'ม.ค.'!AA20),IF('ม.ค.'!AA50="","",'ม.ค.'!AA50))</f>
        <v/>
      </c>
      <c r="KP20" s="188" t="str">
        <f>IF($B$2=1,IF('ม.ค.'!AB20="","",'ม.ค.'!AB20),IF('ม.ค.'!AB50="","",'ม.ค.'!AB50))</f>
        <v/>
      </c>
      <c r="KQ20" s="188" t="str">
        <f>IF($B$2=1,IF('ม.ค.'!AC20="","",'ม.ค.'!AC20),IF('ม.ค.'!AC50="","",'ม.ค.'!AC50))</f>
        <v/>
      </c>
      <c r="KR20" s="188" t="str">
        <f>IF($B$2=1,IF('ม.ค.'!AD20="","",'ม.ค.'!AD20),IF('ม.ค.'!AD50="","",'ม.ค.'!AD50))</f>
        <v/>
      </c>
      <c r="KS20" s="188" t="str">
        <f>IF($B$2=1,IF('ม.ค.'!AE20="","",'ม.ค.'!AE20),IF('ม.ค.'!AE50="","",'ม.ค.'!AE50))</f>
        <v/>
      </c>
      <c r="KT20" s="188" t="str">
        <f>IF($B$2=1,IF('ม.ค.'!AF20="","",'ม.ค.'!AF20),IF('ม.ค.'!AF50="","",'ม.ค.'!AF50))</f>
        <v/>
      </c>
      <c r="KU20" s="188" t="str">
        <f>IF($B$2=1,IF('ม.ค.'!AG20="","",'ม.ค.'!AG20),IF('ม.ค.'!AG50="","",'ม.ค.'!AG50))</f>
        <v/>
      </c>
      <c r="KV20" s="188" t="str">
        <f>IF($B$2=1,IF('ม.ค.'!AH20="","",'ม.ค.'!AH20),IF('ม.ค.'!AH50="","",'ม.ค.'!AH50))</f>
        <v/>
      </c>
      <c r="KW20" s="188" t="str">
        <f>IF($B$2=1,IF('ม.ค.'!AI20="","",'ม.ค.'!AI20),IF('ม.ค.'!AI50="","",'ม.ค.'!AI50))</f>
        <v/>
      </c>
      <c r="KX20" s="187">
        <f t="shared" si="19"/>
        <v>17</v>
      </c>
      <c r="KY20" s="188"/>
      <c r="KZ20" s="188" t="str">
        <f>IF($B$2=1,IF('ก.พ.'!D20="","",'ก.พ.'!D20),IF('ก.พ.'!D50="","",'ก.พ.'!D50))</f>
        <v/>
      </c>
      <c r="LA20" s="188" t="str">
        <f>IF($B$2=1,IF('ก.พ.'!E20="","",'ก.พ.'!E20),IF('ก.พ.'!E50="","",'ก.พ.'!E50))</f>
        <v/>
      </c>
      <c r="LB20" s="188" t="str">
        <f>IF($B$2=1,IF('ก.พ.'!F20="","",'ก.พ.'!F20),IF('ก.พ.'!F50="","",'ก.พ.'!F50))</f>
        <v/>
      </c>
      <c r="LC20" s="188" t="str">
        <f>IF($B$2=1,IF('ก.พ.'!G20="","",'ก.พ.'!G20),IF('ก.พ.'!G50="","",'ก.พ.'!G50))</f>
        <v/>
      </c>
      <c r="LD20" s="188" t="str">
        <f>IF($B$2=1,IF('ก.พ.'!H20="","",'ก.พ.'!H20),IF('ก.พ.'!H50="","",'ก.พ.'!H50))</f>
        <v/>
      </c>
      <c r="LE20" s="188" t="str">
        <f>IF($B$2=1,IF('ก.พ.'!I20="","",'ก.พ.'!I20),IF('ก.พ.'!I50="","",'ก.พ.'!I50))</f>
        <v/>
      </c>
      <c r="LF20" s="188" t="str">
        <f>IF($B$2=1,IF('ก.พ.'!J20="","",'ก.พ.'!J20),IF('ก.พ.'!J50="","",'ก.พ.'!J50))</f>
        <v/>
      </c>
      <c r="LG20" s="188" t="str">
        <f>IF($B$2=1,IF('ก.พ.'!K20="","",'ก.พ.'!K20),IF('ก.พ.'!K50="","",'ก.พ.'!K50))</f>
        <v/>
      </c>
      <c r="LH20" s="188" t="str">
        <f>IF($B$2=1,IF('ก.พ.'!L20="","",'ก.พ.'!L20),IF('ก.พ.'!L50="","",'ก.พ.'!L50))</f>
        <v/>
      </c>
      <c r="LI20" s="188" t="str">
        <f>IF($B$2=1,IF('ก.พ.'!M20="","",'ก.พ.'!M20),IF('ก.พ.'!M50="","",'ก.พ.'!M50))</f>
        <v/>
      </c>
      <c r="LJ20" s="188" t="str">
        <f>IF($B$2=1,IF('ก.พ.'!N20="","",'ก.พ.'!N20),IF('ก.พ.'!N50="","",'ก.พ.'!N50))</f>
        <v/>
      </c>
      <c r="LK20" s="188" t="str">
        <f>IF($B$2=1,IF('ก.พ.'!O20="","",'ก.พ.'!O20),IF('ก.พ.'!O50="","",'ก.พ.'!O50))</f>
        <v/>
      </c>
      <c r="LL20" s="188" t="str">
        <f>IF($B$2=1,IF('ก.พ.'!P20="","",'ก.พ.'!P20),IF('ก.พ.'!P50="","",'ก.พ.'!P50))</f>
        <v/>
      </c>
      <c r="LM20" s="188" t="str">
        <f>IF($B$2=1,IF('ก.พ.'!Q20="","",'ก.พ.'!Q20),IF('ก.พ.'!Q50="","",'ก.พ.'!Q50))</f>
        <v/>
      </c>
      <c r="LN20" s="188" t="str">
        <f>IF($B$2=1,IF('ก.พ.'!R20="","",'ก.พ.'!R20),IF('ก.พ.'!R50="","",'ก.พ.'!R50))</f>
        <v/>
      </c>
      <c r="LO20" s="188" t="str">
        <f>IF($B$2=1,IF('ก.พ.'!S20="","",'ก.พ.'!S20),IF('ก.พ.'!S50="","",'ก.พ.'!S50))</f>
        <v/>
      </c>
      <c r="LP20" s="188" t="str">
        <f>IF($B$2=1,IF('ก.พ.'!T20="","",'ก.พ.'!T20),IF('ก.พ.'!T50="","",'ก.พ.'!T50))</f>
        <v/>
      </c>
      <c r="LQ20" s="188" t="str">
        <f>IF($B$2=1,IF('ก.พ.'!U20="","",'ก.พ.'!U20),IF('ก.พ.'!U50="","",'ก.พ.'!U50))</f>
        <v/>
      </c>
      <c r="LR20" s="188" t="str">
        <f>IF($B$2=1,IF('ก.พ.'!V20="","",'ก.พ.'!V20),IF('ก.พ.'!V50="","",'ก.พ.'!V50))</f>
        <v/>
      </c>
      <c r="LS20" s="188" t="str">
        <f>IF($B$2=1,IF('ก.พ.'!W20="","",'ก.พ.'!W20),IF('ก.พ.'!W50="","",'ก.พ.'!W50))</f>
        <v/>
      </c>
      <c r="LT20" s="188" t="str">
        <f>IF($B$2=1,IF('ก.พ.'!X20="","",'ก.พ.'!X20),IF('ก.พ.'!X50="","",'ก.พ.'!X50))</f>
        <v/>
      </c>
      <c r="LU20" s="188" t="str">
        <f>IF($B$2=1,IF('ก.พ.'!Y20="","",'ก.พ.'!Y20),IF('ก.พ.'!Y50="","",'ก.พ.'!Y50))</f>
        <v/>
      </c>
      <c r="LV20" s="188" t="str">
        <f>IF($B$2=1,IF('ก.พ.'!Z20="","",'ก.พ.'!Z20),IF('ก.พ.'!Z50="","",'ก.พ.'!Z50))</f>
        <v/>
      </c>
      <c r="LW20" s="188" t="str">
        <f>IF($B$2=1,IF('ก.พ.'!AA20="","",'ก.พ.'!AA20),IF('ก.พ.'!AA50="","",'ก.พ.'!AA50))</f>
        <v/>
      </c>
      <c r="LX20" s="188" t="str">
        <f>IF($B$2=1,IF('ก.พ.'!AB20="","",'ก.พ.'!AB20),IF('ก.พ.'!AB50="","",'ก.พ.'!AB50))</f>
        <v/>
      </c>
      <c r="LY20" s="188" t="str">
        <f>IF($B$2=1,IF('ก.พ.'!AC20="","",'ก.พ.'!AC20),IF('ก.พ.'!AC50="","",'ก.พ.'!AC50))</f>
        <v/>
      </c>
      <c r="LZ20" s="188" t="str">
        <f>IF($B$2=1,IF('ก.พ.'!AD20="","",'ก.พ.'!AD20),IF('ก.พ.'!AD50="","",'ก.พ.'!AD50))</f>
        <v/>
      </c>
      <c r="MA20" s="188" t="str">
        <f>IF($B$2=1,IF('ก.พ.'!AE20="","",'ก.พ.'!AE20),IF('ก.พ.'!AE50="","",'ก.พ.'!AE50))</f>
        <v/>
      </c>
      <c r="MB20" s="188" t="str">
        <f>IF($B$2=1,IF('ก.พ.'!AF20="","",'ก.พ.'!AF20),IF('ก.พ.'!AF50="","",'ก.พ.'!AF50))</f>
        <v/>
      </c>
      <c r="MC20" s="188" t="str">
        <f>IF($B$2=1,IF('ก.พ.'!AG20="","",'ก.พ.'!AG20),IF('ก.พ.'!AG50="","",'ก.พ.'!AG50))</f>
        <v/>
      </c>
      <c r="MD20" s="188" t="str">
        <f>IF($B$2=1,IF('ก.พ.'!AH20="","",'ก.พ.'!AH20),IF('ก.พ.'!AH50="","",'ก.พ.'!AH50))</f>
        <v/>
      </c>
      <c r="ME20" s="188" t="str">
        <f>IF($B$2=1,IF('ก.พ.'!AI20="","",'ก.พ.'!AI20),IF('ก.พ.'!AI50="","",'ก.พ.'!AI50))</f>
        <v/>
      </c>
      <c r="MF20" s="187">
        <f t="shared" si="20"/>
        <v>17</v>
      </c>
      <c r="MG20" s="188"/>
      <c r="MH20" s="188" t="str">
        <f>IF($B$2=1,IF('มี.ค.'!D20="","",'มี.ค.'!D20),IF('มี.ค.'!D50="","",'มี.ค.'!D50))</f>
        <v/>
      </c>
      <c r="MI20" s="188" t="str">
        <f>IF($B$2=1,IF('มี.ค.'!E20="","",'มี.ค.'!E20),IF('มี.ค.'!E50="","",'มี.ค.'!E50))</f>
        <v/>
      </c>
      <c r="MJ20" s="188" t="str">
        <f>IF($B$2=1,IF('มี.ค.'!F20="","",'มี.ค.'!F20),IF('มี.ค.'!F50="","",'มี.ค.'!F50))</f>
        <v/>
      </c>
      <c r="MK20" s="188" t="str">
        <f>IF($B$2=1,IF('มี.ค.'!G20="","",'มี.ค.'!G20),IF('มี.ค.'!G50="","",'มี.ค.'!G50))</f>
        <v/>
      </c>
      <c r="ML20" s="188" t="str">
        <f>IF($B$2=1,IF('มี.ค.'!H20="","",'มี.ค.'!H20),IF('มี.ค.'!H50="","",'มี.ค.'!H50))</f>
        <v/>
      </c>
      <c r="MM20" s="188" t="str">
        <f>IF($B$2=1,IF('มี.ค.'!I20="","",'มี.ค.'!I20),IF('มี.ค.'!I50="","",'มี.ค.'!I50))</f>
        <v/>
      </c>
      <c r="MN20" s="188" t="str">
        <f>IF($B$2=1,IF('มี.ค.'!J20="","",'มี.ค.'!J20),IF('มี.ค.'!J50="","",'มี.ค.'!J50))</f>
        <v/>
      </c>
      <c r="MO20" s="188" t="str">
        <f>IF($B$2=1,IF('มี.ค.'!K20="","",'มี.ค.'!K20),IF('มี.ค.'!K50="","",'มี.ค.'!K50))</f>
        <v/>
      </c>
      <c r="MP20" s="188" t="str">
        <f>IF($B$2=1,IF('มี.ค.'!L20="","",'มี.ค.'!L20),IF('มี.ค.'!L50="","",'มี.ค.'!L50))</f>
        <v/>
      </c>
      <c r="MQ20" s="188" t="str">
        <f>IF($B$2=1,IF('มี.ค.'!M20="","",'มี.ค.'!M20),IF('มี.ค.'!M50="","",'มี.ค.'!M50))</f>
        <v/>
      </c>
      <c r="MR20" s="188" t="str">
        <f>IF($B$2=1,IF('มี.ค.'!N20="","",'มี.ค.'!N20),IF('มี.ค.'!N50="","",'มี.ค.'!N50))</f>
        <v/>
      </c>
      <c r="MS20" s="188" t="str">
        <f>IF($B$2=1,IF('มี.ค.'!O20="","",'มี.ค.'!O20),IF('มี.ค.'!O50="","",'มี.ค.'!O50))</f>
        <v/>
      </c>
      <c r="MT20" s="188" t="str">
        <f>IF($B$2=1,IF('มี.ค.'!P20="","",'มี.ค.'!P20),IF('มี.ค.'!P50="","",'มี.ค.'!P50))</f>
        <v/>
      </c>
      <c r="MU20" s="188" t="str">
        <f>IF($B$2=1,IF('มี.ค.'!Q20="","",'มี.ค.'!Q20),IF('มี.ค.'!Q50="","",'มี.ค.'!Q50))</f>
        <v/>
      </c>
      <c r="MV20" s="188" t="str">
        <f>IF($B$2=1,IF('มี.ค.'!R20="","",'มี.ค.'!R20),IF('มี.ค.'!R50="","",'มี.ค.'!R50))</f>
        <v/>
      </c>
      <c r="MW20" s="188" t="str">
        <f>IF($B$2=1,IF('มี.ค.'!S20="","",'มี.ค.'!S20),IF('มี.ค.'!S50="","",'มี.ค.'!S50))</f>
        <v/>
      </c>
      <c r="MX20" s="188" t="str">
        <f>IF($B$2=1,IF('มี.ค.'!T20="","",'มี.ค.'!T20),IF('มี.ค.'!T50="","",'มี.ค.'!T50))</f>
        <v/>
      </c>
      <c r="MY20" s="188" t="str">
        <f>IF($B$2=1,IF('มี.ค.'!U20="","",'มี.ค.'!U20),IF('มี.ค.'!U50="","",'มี.ค.'!U50))</f>
        <v/>
      </c>
      <c r="MZ20" s="188" t="str">
        <f>IF($B$2=1,IF('มี.ค.'!V20="","",'มี.ค.'!V20),IF('มี.ค.'!V50="","",'มี.ค.'!V50))</f>
        <v/>
      </c>
      <c r="NA20" s="188" t="str">
        <f>IF($B$2=1,IF('มี.ค.'!W20="","",'มี.ค.'!W20),IF('มี.ค.'!W50="","",'มี.ค.'!W50))</f>
        <v/>
      </c>
      <c r="NB20" s="188" t="str">
        <f>IF($B$2=1,IF('มี.ค.'!X20="","",'มี.ค.'!X20),IF('มี.ค.'!X50="","",'มี.ค.'!X50))</f>
        <v/>
      </c>
      <c r="NC20" s="188" t="str">
        <f>IF($B$2=1,IF('มี.ค.'!Y20="","",'มี.ค.'!Y20),IF('มี.ค.'!Y50="","",'มี.ค.'!Y50))</f>
        <v/>
      </c>
      <c r="ND20" s="188" t="str">
        <f>IF($B$2=1,IF('มี.ค.'!Z20="","",'มี.ค.'!Z20),IF('มี.ค.'!Z50="","",'มี.ค.'!Z50))</f>
        <v/>
      </c>
      <c r="NE20" s="188" t="str">
        <f>IF($B$2=1,IF('มี.ค.'!AA20="","",'มี.ค.'!AA20),IF('มี.ค.'!AA50="","",'มี.ค.'!AA50))</f>
        <v/>
      </c>
      <c r="NF20" s="188" t="str">
        <f>IF($B$2=1,IF('มี.ค.'!AB20="","",'มี.ค.'!AB20),IF('มี.ค.'!AB50="","",'มี.ค.'!AB50))</f>
        <v/>
      </c>
      <c r="NG20" s="188" t="str">
        <f>IF($B$2=1,IF('มี.ค.'!AC20="","",'มี.ค.'!AC20),IF('มี.ค.'!AC50="","",'มี.ค.'!AC50))</f>
        <v/>
      </c>
      <c r="NH20" s="188" t="str">
        <f>IF($B$2=1,IF('มี.ค.'!AD20="","",'มี.ค.'!AD20),IF('มี.ค.'!AD50="","",'มี.ค.'!AD50))</f>
        <v/>
      </c>
      <c r="NI20" s="188" t="str">
        <f>IF($B$2=1,IF('มี.ค.'!AE20="","",'มี.ค.'!AE20),IF('มี.ค.'!AE50="","",'มี.ค.'!AE50))</f>
        <v/>
      </c>
      <c r="NJ20" s="188" t="str">
        <f>IF($B$2=1,IF('มี.ค.'!AF20="","",'มี.ค.'!AF20),IF('มี.ค.'!AF50="","",'มี.ค.'!AF50))</f>
        <v/>
      </c>
      <c r="NK20" s="188" t="str">
        <f>IF($B$2=1,IF('มี.ค.'!AG20="","",'มี.ค.'!AG20),IF('มี.ค.'!AG50="","",'มี.ค.'!AG50))</f>
        <v/>
      </c>
      <c r="NL20" s="188" t="str">
        <f>IF($B$2=1,IF('มี.ค.'!AH20="","",'มี.ค.'!AH20),IF('มี.ค.'!AH50="","",'มี.ค.'!AH50))</f>
        <v/>
      </c>
      <c r="NM20" s="188" t="str">
        <f>IF($B$2=1,IF('มี.ค.'!AI20="","",'มี.ค.'!AI20),IF('มี.ค.'!AI50="","",'มี.ค.'!AI50))</f>
        <v/>
      </c>
    </row>
    <row r="21" spans="1:377" ht="21" customHeight="1" x14ac:dyDescent="0.35">
      <c r="A21" s="62"/>
      <c r="B21" s="62"/>
      <c r="C21" s="62"/>
      <c r="D21" s="187">
        <f t="shared" si="21"/>
        <v>18</v>
      </c>
      <c r="E21" s="188"/>
      <c r="F21" s="188" t="str">
        <f>IF($B$2=1,IF('พ.ค.'!D21="","",'พ.ค.'!D21),IF('พ.ค.'!D51="","",'พ.ค.'!D51))</f>
        <v/>
      </c>
      <c r="G21" s="188" t="str">
        <f>IF($B$2=1,IF('พ.ค.'!E21="","",'พ.ค.'!E21),IF('พ.ค.'!E51="","",'พ.ค.'!E51))</f>
        <v/>
      </c>
      <c r="H21" s="188" t="str">
        <f>IF($B$2=1,IF('พ.ค.'!F21="","",'พ.ค.'!F21),IF('พ.ค.'!F51="","",'พ.ค.'!F51))</f>
        <v/>
      </c>
      <c r="I21" s="188" t="str">
        <f>IF($B$2=1,IF('พ.ค.'!G21="","",'พ.ค.'!G21),IF('พ.ค.'!G51="","",'พ.ค.'!G51))</f>
        <v/>
      </c>
      <c r="J21" s="188" t="str">
        <f>IF($B$2=1,IF('พ.ค.'!H21="","",'พ.ค.'!H21),IF('พ.ค.'!H51="","",'พ.ค.'!H51))</f>
        <v/>
      </c>
      <c r="K21" s="188" t="str">
        <f>IF($B$2=1,IF('พ.ค.'!I21="","",'พ.ค.'!I21),IF('พ.ค.'!I51="","",'พ.ค.'!I51))</f>
        <v/>
      </c>
      <c r="L21" s="188" t="str">
        <f>IF($B$2=1,IF('พ.ค.'!J21="","",'พ.ค.'!J21),IF('พ.ค.'!J51="","",'พ.ค.'!J51))</f>
        <v/>
      </c>
      <c r="M21" s="188" t="str">
        <f>IF($B$2=1,IF('พ.ค.'!K21="","",'พ.ค.'!K21),IF('พ.ค.'!K51="","",'พ.ค.'!K51))</f>
        <v/>
      </c>
      <c r="N21" s="188" t="str">
        <f>IF($B$2=1,IF('พ.ค.'!L21="","",'พ.ค.'!L21),IF('พ.ค.'!L51="","",'พ.ค.'!L51))</f>
        <v/>
      </c>
      <c r="O21" s="188" t="str">
        <f>IF($B$2=1,IF('พ.ค.'!M21="","",'พ.ค.'!M21),IF('พ.ค.'!M51="","",'พ.ค.'!M51))</f>
        <v/>
      </c>
      <c r="P21" s="188" t="str">
        <f>IF($B$2=1,IF('พ.ค.'!N21="","",'พ.ค.'!N21),IF('พ.ค.'!N51="","",'พ.ค.'!N51))</f>
        <v/>
      </c>
      <c r="Q21" s="188" t="str">
        <f>IF($B$2=1,IF('พ.ค.'!O21="","",'พ.ค.'!O21),IF('พ.ค.'!O51="","",'พ.ค.'!O51))</f>
        <v/>
      </c>
      <c r="R21" s="188" t="str">
        <f>IF($B$2=1,IF('พ.ค.'!P21="","",'พ.ค.'!P21),IF('พ.ค.'!P51="","",'พ.ค.'!P51))</f>
        <v/>
      </c>
      <c r="S21" s="188" t="str">
        <f>IF($B$2=1,IF('พ.ค.'!Q21="","",'พ.ค.'!Q21),IF('พ.ค.'!Q51="","",'พ.ค.'!Q51))</f>
        <v/>
      </c>
      <c r="T21" s="188" t="str">
        <f>IF($B$2=1,IF('พ.ค.'!R21="","",'พ.ค.'!R21),IF('พ.ค.'!R51="","",'พ.ค.'!R51))</f>
        <v/>
      </c>
      <c r="U21" s="188" t="str">
        <f>IF($B$2=1,IF('พ.ค.'!S21="","",'พ.ค.'!S21),IF('พ.ค.'!S51="","",'พ.ค.'!S51))</f>
        <v/>
      </c>
      <c r="V21" s="188" t="str">
        <f>IF($B$2=1,IF('พ.ค.'!T21="","",'พ.ค.'!T21),IF('พ.ค.'!T51="","",'พ.ค.'!T51))</f>
        <v/>
      </c>
      <c r="W21" s="188" t="str">
        <f>IF($B$2=1,IF('พ.ค.'!U21="","",'พ.ค.'!U21),IF('พ.ค.'!U51="","",'พ.ค.'!U51))</f>
        <v/>
      </c>
      <c r="X21" s="188" t="str">
        <f>IF($B$2=1,IF('พ.ค.'!V21="","",'พ.ค.'!V21),IF('พ.ค.'!V51="","",'พ.ค.'!V51))</f>
        <v/>
      </c>
      <c r="Y21" s="188" t="str">
        <f>IF($B$2=1,IF('พ.ค.'!W21="","",'พ.ค.'!W21),IF('พ.ค.'!W51="","",'พ.ค.'!W51))</f>
        <v/>
      </c>
      <c r="Z21" s="188" t="str">
        <f>IF($B$2=1,IF('พ.ค.'!X21="","",'พ.ค.'!X21),IF('พ.ค.'!X51="","",'พ.ค.'!X51))</f>
        <v/>
      </c>
      <c r="AA21" s="188" t="str">
        <f>IF($B$2=1,IF('พ.ค.'!Y21="","",'พ.ค.'!Y21),IF('พ.ค.'!Y51="","",'พ.ค.'!Y51))</f>
        <v/>
      </c>
      <c r="AB21" s="188" t="str">
        <f>IF($B$2=1,IF('พ.ค.'!Z21="","",'พ.ค.'!Z21),IF('พ.ค.'!Z51="","",'พ.ค.'!Z51))</f>
        <v/>
      </c>
      <c r="AC21" s="188" t="str">
        <f>IF($B$2=1,IF('พ.ค.'!AA21="","",'พ.ค.'!AA21),IF('พ.ค.'!AA51="","",'พ.ค.'!AA51))</f>
        <v/>
      </c>
      <c r="AD21" s="188" t="str">
        <f>IF($B$2=1,IF('พ.ค.'!AB21="","",'พ.ค.'!AB21),IF('พ.ค.'!AB51="","",'พ.ค.'!AB51))</f>
        <v/>
      </c>
      <c r="AE21" s="188" t="str">
        <f>IF($B$2=1,IF('พ.ค.'!AC21="","",'พ.ค.'!AC21),IF('พ.ค.'!AC51="","",'พ.ค.'!AC51))</f>
        <v/>
      </c>
      <c r="AF21" s="188" t="str">
        <f>IF($B$2=1,IF('พ.ค.'!AD21="","",'พ.ค.'!AD21),IF('พ.ค.'!AD51="","",'พ.ค.'!AD51))</f>
        <v/>
      </c>
      <c r="AG21" s="188" t="str">
        <f>IF($B$2=1,IF('พ.ค.'!AE21="","",'พ.ค.'!AE21),IF('พ.ค.'!AE51="","",'พ.ค.'!AE51))</f>
        <v/>
      </c>
      <c r="AH21" s="188" t="str">
        <f>IF($B$2=1,IF('พ.ค.'!AF21="","",'พ.ค.'!AF21),IF('พ.ค.'!AF51="","",'พ.ค.'!AF51))</f>
        <v/>
      </c>
      <c r="AI21" s="188" t="str">
        <f>IF($B$2=1,IF('พ.ค.'!AG21="","",'พ.ค.'!AG21),IF('พ.ค.'!AG51="","",'พ.ค.'!AG51))</f>
        <v/>
      </c>
      <c r="AJ21" s="188" t="str">
        <f>IF($B$2=1,IF('พ.ค.'!AH21="","",'พ.ค.'!AH21),IF('พ.ค.'!AH51="","",'พ.ค.'!AH51))</f>
        <v/>
      </c>
      <c r="AK21" s="188" t="str">
        <f>IF($B$2=1,IF('พ.ค.'!AI21="","",'พ.ค.'!AI21),IF('พ.ค.'!AI51="","",'พ.ค.'!AI51))</f>
        <v/>
      </c>
      <c r="AL21" s="187">
        <f t="shared" si="11"/>
        <v>18</v>
      </c>
      <c r="AM21" s="188"/>
      <c r="AN21" s="188" t="str">
        <f>IF($B$2=1,IF('มิ.ย.'!D21="","",'มิ.ย.'!D21),IF('มิ.ย.'!D51="","",'มิ.ย.'!D51))</f>
        <v/>
      </c>
      <c r="AO21" s="188" t="str">
        <f>IF($B$2=1,IF('มิ.ย.'!E21="","",'มิ.ย.'!E21),IF('มิ.ย.'!E51="","",'มิ.ย.'!E51))</f>
        <v/>
      </c>
      <c r="AP21" s="188" t="str">
        <f>IF($B$2=1,IF('มิ.ย.'!F21="","",'มิ.ย.'!F21),IF('มิ.ย.'!F51="","",'มิ.ย.'!F51))</f>
        <v/>
      </c>
      <c r="AQ21" s="188" t="str">
        <f>IF($B$2=1,IF('มิ.ย.'!G21="","",'มิ.ย.'!G21),IF('มิ.ย.'!G51="","",'มิ.ย.'!G51))</f>
        <v/>
      </c>
      <c r="AR21" s="188" t="str">
        <f>IF($B$2=1,IF('มิ.ย.'!H21="","",'มิ.ย.'!H21),IF('มิ.ย.'!H51="","",'มิ.ย.'!H51))</f>
        <v/>
      </c>
      <c r="AS21" s="188" t="str">
        <f>IF($B$2=1,IF('มิ.ย.'!I21="","",'มิ.ย.'!I21),IF('มิ.ย.'!I51="","",'มิ.ย.'!I51))</f>
        <v/>
      </c>
      <c r="AT21" s="188" t="str">
        <f>IF($B$2=1,IF('มิ.ย.'!J21="","",'มิ.ย.'!J21),IF('มิ.ย.'!J51="","",'มิ.ย.'!J51))</f>
        <v/>
      </c>
      <c r="AU21" s="188" t="str">
        <f>IF($B$2=1,IF('มิ.ย.'!K21="","",'มิ.ย.'!K21),IF('มิ.ย.'!K51="","",'มิ.ย.'!K51))</f>
        <v/>
      </c>
      <c r="AV21" s="188" t="str">
        <f>IF($B$2=1,IF('มิ.ย.'!L21="","",'มิ.ย.'!L21),IF('มิ.ย.'!L51="","",'มิ.ย.'!L51))</f>
        <v/>
      </c>
      <c r="AW21" s="188" t="str">
        <f>IF($B$2=1,IF('มิ.ย.'!M21="","",'มิ.ย.'!M21),IF('มิ.ย.'!M51="","",'มิ.ย.'!M51))</f>
        <v/>
      </c>
      <c r="AX21" s="188" t="str">
        <f>IF($B$2=1,IF('มิ.ย.'!N21="","",'มิ.ย.'!N21),IF('มิ.ย.'!N51="","",'มิ.ย.'!N51))</f>
        <v/>
      </c>
      <c r="AY21" s="188" t="str">
        <f>IF($B$2=1,IF('มิ.ย.'!O21="","",'มิ.ย.'!O21),IF('มิ.ย.'!O51="","",'มิ.ย.'!O51))</f>
        <v/>
      </c>
      <c r="AZ21" s="188" t="str">
        <f>IF($B$2=1,IF('มิ.ย.'!P21="","",'มิ.ย.'!P21),IF('มิ.ย.'!P51="","",'มิ.ย.'!P51))</f>
        <v/>
      </c>
      <c r="BA21" s="188" t="str">
        <f>IF($B$2=1,IF('มิ.ย.'!Q21="","",'มิ.ย.'!Q21),IF('มิ.ย.'!Q51="","",'มิ.ย.'!Q51))</f>
        <v/>
      </c>
      <c r="BB21" s="188" t="str">
        <f>IF($B$2=1,IF('มิ.ย.'!R21="","",'มิ.ย.'!R21),IF('มิ.ย.'!R51="","",'มิ.ย.'!R51))</f>
        <v/>
      </c>
      <c r="BC21" s="188" t="str">
        <f>IF($B$2=1,IF('มิ.ย.'!S21="","",'มิ.ย.'!S21),IF('มิ.ย.'!S51="","",'มิ.ย.'!S51))</f>
        <v/>
      </c>
      <c r="BD21" s="188" t="str">
        <f>IF($B$2=1,IF('มิ.ย.'!T21="","",'มิ.ย.'!T21),IF('มิ.ย.'!T51="","",'มิ.ย.'!T51))</f>
        <v/>
      </c>
      <c r="BE21" s="188" t="str">
        <f>IF($B$2=1,IF('มิ.ย.'!U21="","",'มิ.ย.'!U21),IF('มิ.ย.'!U51="","",'มิ.ย.'!U51))</f>
        <v/>
      </c>
      <c r="BF21" s="188" t="str">
        <f>IF($B$2=1,IF('มิ.ย.'!V21="","",'มิ.ย.'!V21),IF('มิ.ย.'!V51="","",'มิ.ย.'!V51))</f>
        <v/>
      </c>
      <c r="BG21" s="188" t="str">
        <f>IF($B$2=1,IF('มิ.ย.'!W21="","",'มิ.ย.'!W21),IF('มิ.ย.'!W51="","",'มิ.ย.'!W51))</f>
        <v/>
      </c>
      <c r="BH21" s="188" t="str">
        <f>IF($B$2=1,IF('มิ.ย.'!X21="","",'มิ.ย.'!X21),IF('มิ.ย.'!X51="","",'มิ.ย.'!X51))</f>
        <v/>
      </c>
      <c r="BI21" s="188" t="str">
        <f>IF($B$2=1,IF('มิ.ย.'!Y21="","",'มิ.ย.'!Y21),IF('มิ.ย.'!Y51="","",'มิ.ย.'!Y51))</f>
        <v/>
      </c>
      <c r="BJ21" s="188" t="str">
        <f>IF($B$2=1,IF('มิ.ย.'!Z21="","",'มิ.ย.'!Z21),IF('มิ.ย.'!Z51="","",'มิ.ย.'!Z51))</f>
        <v/>
      </c>
      <c r="BK21" s="188" t="str">
        <f>IF($B$2=1,IF('มิ.ย.'!AA21="","",'มิ.ย.'!AA21),IF('มิ.ย.'!AA51="","",'มิ.ย.'!AA51))</f>
        <v/>
      </c>
      <c r="BL21" s="188" t="str">
        <f>IF($B$2=1,IF('มิ.ย.'!AB21="","",'มิ.ย.'!AB21),IF('มิ.ย.'!AB51="","",'มิ.ย.'!AB51))</f>
        <v/>
      </c>
      <c r="BM21" s="188" t="str">
        <f>IF($B$2=1,IF('มิ.ย.'!AC21="","",'มิ.ย.'!AC21),IF('มิ.ย.'!AC51="","",'มิ.ย.'!AC51))</f>
        <v/>
      </c>
      <c r="BN21" s="188" t="str">
        <f>IF($B$2=1,IF('มิ.ย.'!AD21="","",'มิ.ย.'!AD21),IF('มิ.ย.'!AD51="","",'มิ.ย.'!AD51))</f>
        <v/>
      </c>
      <c r="BO21" s="188" t="str">
        <f>IF($B$2=1,IF('มิ.ย.'!AE21="","",'มิ.ย.'!AE21),IF('มิ.ย.'!AE51="","",'มิ.ย.'!AE51))</f>
        <v/>
      </c>
      <c r="BP21" s="188" t="str">
        <f>IF($B$2=1,IF('มิ.ย.'!AF21="","",'มิ.ย.'!AF21),IF('มิ.ย.'!AF51="","",'มิ.ย.'!AF51))</f>
        <v/>
      </c>
      <c r="BQ21" s="188" t="str">
        <f>IF($B$2=1,IF('มิ.ย.'!AG21="","",'มิ.ย.'!AG21),IF('มิ.ย.'!AG51="","",'มิ.ย.'!AG51))</f>
        <v/>
      </c>
      <c r="BR21" s="188" t="str">
        <f>IF($B$2=1,IF('มิ.ย.'!AH21="","",'มิ.ย.'!AH21),IF('มิ.ย.'!AH51="","",'มิ.ย.'!AH51))</f>
        <v/>
      </c>
      <c r="BS21" s="188" t="str">
        <f>IF($B$2=1,IF('มิ.ย.'!AI21="","",'มิ.ย.'!AI21),IF('มิ.ย.'!AI51="","",'มิ.ย.'!AI51))</f>
        <v/>
      </c>
      <c r="BT21" s="187">
        <f t="shared" si="12"/>
        <v>18</v>
      </c>
      <c r="BU21" s="188"/>
      <c r="BV21" s="188" t="str">
        <f>IF($B$2=1,IF('ก.ค.'!D21="","",'ก.ค.'!D21),IF('ก.ค.'!D51="","",'ก.ค.'!D51))</f>
        <v/>
      </c>
      <c r="BW21" s="188" t="str">
        <f>IF($B$2=1,IF('ก.ค.'!E21="","",'ก.ค.'!E21),IF('ก.ค.'!E51="","",'ก.ค.'!E51))</f>
        <v/>
      </c>
      <c r="BX21" s="188" t="str">
        <f>IF($B$2=1,IF('ก.ค.'!F21="","",'ก.ค.'!F21),IF('ก.ค.'!F51="","",'ก.ค.'!F51))</f>
        <v/>
      </c>
      <c r="BY21" s="188" t="str">
        <f>IF($B$2=1,IF('ก.ค.'!G21="","",'ก.ค.'!G21),IF('ก.ค.'!G51="","",'ก.ค.'!G51))</f>
        <v/>
      </c>
      <c r="BZ21" s="188" t="str">
        <f>IF($B$2=1,IF('ก.ค.'!H21="","",'ก.ค.'!H21),IF('ก.ค.'!H51="","",'ก.ค.'!H51))</f>
        <v/>
      </c>
      <c r="CA21" s="188" t="str">
        <f>IF($B$2=1,IF('ก.ค.'!I21="","",'ก.ค.'!I21),IF('ก.ค.'!I51="","",'ก.ค.'!I51))</f>
        <v/>
      </c>
      <c r="CB21" s="188" t="str">
        <f>IF($B$2=1,IF('ก.ค.'!J21="","",'ก.ค.'!J21),IF('ก.ค.'!J51="","",'ก.ค.'!J51))</f>
        <v/>
      </c>
      <c r="CC21" s="188" t="str">
        <f>IF($B$2=1,IF('ก.ค.'!K21="","",'ก.ค.'!K21),IF('ก.ค.'!K51="","",'ก.ค.'!K51))</f>
        <v/>
      </c>
      <c r="CD21" s="188" t="str">
        <f>IF($B$2=1,IF('ก.ค.'!L21="","",'ก.ค.'!L21),IF('ก.ค.'!L51="","",'ก.ค.'!L51))</f>
        <v/>
      </c>
      <c r="CE21" s="188" t="str">
        <f>IF($B$2=1,IF('ก.ค.'!M21="","",'ก.ค.'!M21),IF('ก.ค.'!M51="","",'ก.ค.'!M51))</f>
        <v/>
      </c>
      <c r="CF21" s="188" t="str">
        <f>IF($B$2=1,IF('ก.ค.'!N21="","",'ก.ค.'!N21),IF('ก.ค.'!N51="","",'ก.ค.'!N51))</f>
        <v/>
      </c>
      <c r="CG21" s="188" t="str">
        <f>IF($B$2=1,IF('ก.ค.'!O21="","",'ก.ค.'!O21),IF('ก.ค.'!O51="","",'ก.ค.'!O51))</f>
        <v/>
      </c>
      <c r="CH21" s="188" t="str">
        <f>IF($B$2=1,IF('ก.ค.'!P21="","",'ก.ค.'!P21),IF('ก.ค.'!P51="","",'ก.ค.'!P51))</f>
        <v/>
      </c>
      <c r="CI21" s="188" t="str">
        <f>IF($B$2=1,IF('ก.ค.'!Q21="","",'ก.ค.'!Q21),IF('ก.ค.'!Q51="","",'ก.ค.'!Q51))</f>
        <v/>
      </c>
      <c r="CJ21" s="188" t="str">
        <f>IF($B$2=1,IF('ก.ค.'!R21="","",'ก.ค.'!R21),IF('ก.ค.'!R51="","",'ก.ค.'!R51))</f>
        <v/>
      </c>
      <c r="CK21" s="188" t="str">
        <f>IF($B$2=1,IF('ก.ค.'!S21="","",'ก.ค.'!S21),IF('ก.ค.'!S51="","",'ก.ค.'!S51))</f>
        <v/>
      </c>
      <c r="CL21" s="188" t="str">
        <f>IF($B$2=1,IF('ก.ค.'!T21="","",'ก.ค.'!T21),IF('ก.ค.'!T51="","",'ก.ค.'!T51))</f>
        <v/>
      </c>
      <c r="CM21" s="188" t="str">
        <f>IF($B$2=1,IF('ก.ค.'!U21="","",'ก.ค.'!U21),IF('ก.ค.'!U51="","",'ก.ค.'!U51))</f>
        <v/>
      </c>
      <c r="CN21" s="188" t="str">
        <f>IF($B$2=1,IF('ก.ค.'!V21="","",'ก.ค.'!V21),IF('ก.ค.'!V51="","",'ก.ค.'!V51))</f>
        <v/>
      </c>
      <c r="CO21" s="188" t="str">
        <f>IF($B$2=1,IF('ก.ค.'!W21="","",'ก.ค.'!W21),IF('ก.ค.'!W51="","",'ก.ค.'!W51))</f>
        <v/>
      </c>
      <c r="CP21" s="188" t="str">
        <f>IF($B$2=1,IF('ก.ค.'!X21="","",'ก.ค.'!X21),IF('ก.ค.'!X51="","",'ก.ค.'!X51))</f>
        <v/>
      </c>
      <c r="CQ21" s="188" t="str">
        <f>IF($B$2=1,IF('ก.ค.'!Y21="","",'ก.ค.'!Y21),IF('ก.ค.'!Y51="","",'ก.ค.'!Y51))</f>
        <v/>
      </c>
      <c r="CR21" s="188" t="str">
        <f>IF($B$2=1,IF('ก.ค.'!Z21="","",'ก.ค.'!Z21),IF('ก.ค.'!Z51="","",'ก.ค.'!Z51))</f>
        <v/>
      </c>
      <c r="CS21" s="188" t="str">
        <f>IF($B$2=1,IF('ก.ค.'!AA21="","",'ก.ค.'!AA21),IF('ก.ค.'!AA51="","",'ก.ค.'!AA51))</f>
        <v/>
      </c>
      <c r="CT21" s="188" t="str">
        <f>IF($B$2=1,IF('ก.ค.'!AB21="","",'ก.ค.'!AB21),IF('ก.ค.'!AB51="","",'ก.ค.'!AB51))</f>
        <v/>
      </c>
      <c r="CU21" s="188" t="str">
        <f>IF($B$2=1,IF('ก.ค.'!AC21="","",'ก.ค.'!AC21),IF('ก.ค.'!AC51="","",'ก.ค.'!AC51))</f>
        <v/>
      </c>
      <c r="CV21" s="188" t="str">
        <f>IF($B$2=1,IF('ก.ค.'!AD21="","",'ก.ค.'!AD21),IF('ก.ค.'!AD51="","",'ก.ค.'!AD51))</f>
        <v/>
      </c>
      <c r="CW21" s="188" t="str">
        <f>IF($B$2=1,IF('ก.ค.'!AE21="","",'ก.ค.'!AE21),IF('ก.ค.'!AE51="","",'ก.ค.'!AE51))</f>
        <v/>
      </c>
      <c r="CX21" s="188" t="str">
        <f>IF($B$2=1,IF('ก.ค.'!AF21="","",'ก.ค.'!AF21),IF('ก.ค.'!AF51="","",'ก.ค.'!AF51))</f>
        <v/>
      </c>
      <c r="CY21" s="188" t="str">
        <f>IF($B$2=1,IF('ก.ค.'!AG21="","",'ก.ค.'!AG21),IF('ก.ค.'!AG51="","",'ก.ค.'!AG51))</f>
        <v/>
      </c>
      <c r="CZ21" s="188" t="str">
        <f>IF($B$2=1,IF('ก.ค.'!AH21="","",'ก.ค.'!AH21),IF('ก.ค.'!AH51="","",'ก.ค.'!AH51))</f>
        <v/>
      </c>
      <c r="DA21" s="188" t="str">
        <f>IF($B$2=1,IF('ก.ค.'!AI21="","",'ก.ค.'!AI21),IF('ก.ค.'!AI51="","",'ก.ค.'!AI51))</f>
        <v/>
      </c>
      <c r="DB21" s="187">
        <f t="shared" si="13"/>
        <v>18</v>
      </c>
      <c r="DC21" s="188"/>
      <c r="DD21" s="188" t="str">
        <f>IF($B$2=1,IF('ส.ค.'!D21="","",'ส.ค.'!D21),IF('ส.ค.'!D51="","",'ส.ค.'!D51))</f>
        <v/>
      </c>
      <c r="DE21" s="188" t="str">
        <f>IF($B$2=1,IF('ส.ค.'!E21="","",'ส.ค.'!E21),IF('ส.ค.'!E51="","",'ส.ค.'!E51))</f>
        <v/>
      </c>
      <c r="DF21" s="188" t="str">
        <f>IF($B$2=1,IF('ส.ค.'!F21="","",'ส.ค.'!F21),IF('ส.ค.'!F51="","",'ส.ค.'!F51))</f>
        <v/>
      </c>
      <c r="DG21" s="188" t="str">
        <f>IF($B$2=1,IF('ส.ค.'!G21="","",'ส.ค.'!G21),IF('ส.ค.'!G51="","",'ส.ค.'!G51))</f>
        <v/>
      </c>
      <c r="DH21" s="188" t="str">
        <f>IF($B$2=1,IF('ส.ค.'!H21="","",'ส.ค.'!H21),IF('ส.ค.'!H51="","",'ส.ค.'!H51))</f>
        <v/>
      </c>
      <c r="DI21" s="188" t="str">
        <f>IF($B$2=1,IF('ส.ค.'!I21="","",'ส.ค.'!I21),IF('ส.ค.'!I51="","",'ส.ค.'!I51))</f>
        <v/>
      </c>
      <c r="DJ21" s="188" t="str">
        <f>IF($B$2=1,IF('ส.ค.'!J21="","",'ส.ค.'!J21),IF('ส.ค.'!J51="","",'ส.ค.'!J51))</f>
        <v/>
      </c>
      <c r="DK21" s="188" t="str">
        <f>IF($B$2=1,IF('ส.ค.'!K21="","",'ส.ค.'!K21),IF('ส.ค.'!K51="","",'ส.ค.'!K51))</f>
        <v/>
      </c>
      <c r="DL21" s="188" t="str">
        <f>IF($B$2=1,IF('ส.ค.'!L21="","",'ส.ค.'!L21),IF('ส.ค.'!L51="","",'ส.ค.'!L51))</f>
        <v/>
      </c>
      <c r="DM21" s="188" t="str">
        <f>IF($B$2=1,IF('ส.ค.'!M21="","",'ส.ค.'!M21),IF('ส.ค.'!M51="","",'ส.ค.'!M51))</f>
        <v/>
      </c>
      <c r="DN21" s="188" t="str">
        <f>IF($B$2=1,IF('ส.ค.'!N21="","",'ส.ค.'!N21),IF('ส.ค.'!N51="","",'ส.ค.'!N51))</f>
        <v/>
      </c>
      <c r="DO21" s="188" t="str">
        <f>IF($B$2=1,IF('ส.ค.'!O21="","",'ส.ค.'!O21),IF('ส.ค.'!O51="","",'ส.ค.'!O51))</f>
        <v/>
      </c>
      <c r="DP21" s="188" t="str">
        <f>IF($B$2=1,IF('ส.ค.'!P21="","",'ส.ค.'!P21),IF('ส.ค.'!P51="","",'ส.ค.'!P51))</f>
        <v/>
      </c>
      <c r="DQ21" s="188" t="str">
        <f>IF($B$2=1,IF('ส.ค.'!Q21="","",'ส.ค.'!Q21),IF('ส.ค.'!Q51="","",'ส.ค.'!Q51))</f>
        <v/>
      </c>
      <c r="DR21" s="188" t="str">
        <f>IF($B$2=1,IF('ส.ค.'!R21="","",'ส.ค.'!R21),IF('ส.ค.'!R51="","",'ส.ค.'!R51))</f>
        <v/>
      </c>
      <c r="DS21" s="188" t="str">
        <f>IF($B$2=1,IF('ส.ค.'!S21="","",'ส.ค.'!S21),IF('ส.ค.'!S51="","",'ส.ค.'!S51))</f>
        <v/>
      </c>
      <c r="DT21" s="188" t="str">
        <f>IF($B$2=1,IF('ส.ค.'!T21="","",'ส.ค.'!T21),IF('ส.ค.'!T51="","",'ส.ค.'!T51))</f>
        <v/>
      </c>
      <c r="DU21" s="188" t="str">
        <f>IF($B$2=1,IF('ส.ค.'!U21="","",'ส.ค.'!U21),IF('ส.ค.'!U51="","",'ส.ค.'!U51))</f>
        <v/>
      </c>
      <c r="DV21" s="188" t="str">
        <f>IF($B$2=1,IF('ส.ค.'!V21="","",'ส.ค.'!V21),IF('ส.ค.'!V51="","",'ส.ค.'!V51))</f>
        <v/>
      </c>
      <c r="DW21" s="188" t="str">
        <f>IF($B$2=1,IF('ส.ค.'!W21="","",'ส.ค.'!W21),IF('ส.ค.'!W51="","",'ส.ค.'!W51))</f>
        <v/>
      </c>
      <c r="DX21" s="188" t="str">
        <f>IF($B$2=1,IF('ส.ค.'!X21="","",'ส.ค.'!X21),IF('ส.ค.'!X51="","",'ส.ค.'!X51))</f>
        <v/>
      </c>
      <c r="DY21" s="188" t="str">
        <f>IF($B$2=1,IF('ส.ค.'!Y21="","",'ส.ค.'!Y21),IF('ส.ค.'!Y51="","",'ส.ค.'!Y51))</f>
        <v/>
      </c>
      <c r="DZ21" s="188" t="str">
        <f>IF($B$2=1,IF('ส.ค.'!Z21="","",'ส.ค.'!Z21),IF('ส.ค.'!Z51="","",'ส.ค.'!Z51))</f>
        <v/>
      </c>
      <c r="EA21" s="188" t="str">
        <f>IF($B$2=1,IF('ส.ค.'!AA21="","",'ส.ค.'!AA21),IF('ส.ค.'!AA51="","",'ส.ค.'!AA51))</f>
        <v/>
      </c>
      <c r="EB21" s="188" t="str">
        <f>IF($B$2=1,IF('ส.ค.'!AB21="","",'ส.ค.'!AB21),IF('ส.ค.'!AB51="","",'ส.ค.'!AB51))</f>
        <v/>
      </c>
      <c r="EC21" s="188" t="str">
        <f>IF($B$2=1,IF('ส.ค.'!AC21="","",'ส.ค.'!AC21),IF('ส.ค.'!AC51="","",'ส.ค.'!AC51))</f>
        <v/>
      </c>
      <c r="ED21" s="188" t="str">
        <f>IF($B$2=1,IF('ส.ค.'!AD21="","",'ส.ค.'!AD21),IF('ส.ค.'!AD51="","",'ส.ค.'!AD51))</f>
        <v/>
      </c>
      <c r="EE21" s="188" t="str">
        <f>IF($B$2=1,IF('ส.ค.'!AE21="","",'ส.ค.'!AE21),IF('ส.ค.'!AE51="","",'ส.ค.'!AE51))</f>
        <v/>
      </c>
      <c r="EF21" s="188" t="str">
        <f>IF($B$2=1,IF('ส.ค.'!AF21="","",'ส.ค.'!AF21),IF('ส.ค.'!AF51="","",'ส.ค.'!AF51))</f>
        <v/>
      </c>
      <c r="EG21" s="188" t="str">
        <f>IF($B$2=1,IF('ส.ค.'!AG21="","",'ส.ค.'!AG21),IF('ส.ค.'!AG51="","",'ส.ค.'!AG51))</f>
        <v/>
      </c>
      <c r="EH21" s="188" t="str">
        <f>IF($B$2=1,IF('ส.ค.'!AH21="","",'ส.ค.'!AH21),IF('ส.ค.'!AH51="","",'ส.ค.'!AH51))</f>
        <v/>
      </c>
      <c r="EI21" s="188" t="str">
        <f>IF($B$2=1,IF('ส.ค.'!AI21="","",'ส.ค.'!AI21),IF('ส.ค.'!AI51="","",'ส.ค.'!AI51))</f>
        <v/>
      </c>
      <c r="EJ21" s="187">
        <f t="shared" si="14"/>
        <v>18</v>
      </c>
      <c r="EK21" s="188"/>
      <c r="EL21" s="188" t="str">
        <f>IF($B$2=1,IF('ก.ย.'!D21="","",'ก.ย.'!D21),IF('ก.ย.'!D51="","",'ก.ย.'!D51))</f>
        <v/>
      </c>
      <c r="EM21" s="188" t="str">
        <f>IF($B$2=1,IF('ก.ย.'!E21="","",'ก.ย.'!E21),IF('ก.ย.'!E51="","",'ก.ย.'!E51))</f>
        <v/>
      </c>
      <c r="EN21" s="188" t="str">
        <f>IF($B$2=1,IF('ก.ย.'!F21="","",'ก.ย.'!F21),IF('ก.ย.'!F51="","",'ก.ย.'!F51))</f>
        <v/>
      </c>
      <c r="EO21" s="188" t="str">
        <f>IF($B$2=1,IF('ก.ย.'!G21="","",'ก.ย.'!G21),IF('ก.ย.'!G51="","",'ก.ย.'!G51))</f>
        <v/>
      </c>
      <c r="EP21" s="188" t="str">
        <f>IF($B$2=1,IF('ก.ย.'!H21="","",'ก.ย.'!H21),IF('ก.ย.'!H51="","",'ก.ย.'!H51))</f>
        <v/>
      </c>
      <c r="EQ21" s="188" t="str">
        <f>IF($B$2=1,IF('ก.ย.'!I21="","",'ก.ย.'!I21),IF('ก.ย.'!I51="","",'ก.ย.'!I51))</f>
        <v/>
      </c>
      <c r="ER21" s="188" t="str">
        <f>IF($B$2=1,IF('ก.ย.'!J21="","",'ก.ย.'!J21),IF('ก.ย.'!J51="","",'ก.ย.'!J51))</f>
        <v/>
      </c>
      <c r="ES21" s="188" t="str">
        <f>IF($B$2=1,IF('ก.ย.'!K21="","",'ก.ย.'!K21),IF('ก.ย.'!K51="","",'ก.ย.'!K51))</f>
        <v/>
      </c>
      <c r="ET21" s="188" t="str">
        <f>IF($B$2=1,IF('ก.ย.'!L21="","",'ก.ย.'!L21),IF('ก.ย.'!L51="","",'ก.ย.'!L51))</f>
        <v/>
      </c>
      <c r="EU21" s="188" t="str">
        <f>IF($B$2=1,IF('ก.ย.'!M21="","",'ก.ย.'!M21),IF('ก.ย.'!M51="","",'ก.ย.'!M51))</f>
        <v/>
      </c>
      <c r="EV21" s="188" t="str">
        <f>IF($B$2=1,IF('ก.ย.'!N21="","",'ก.ย.'!N21),IF('ก.ย.'!N51="","",'ก.ย.'!N51))</f>
        <v/>
      </c>
      <c r="EW21" s="188" t="str">
        <f>IF($B$2=1,IF('ก.ย.'!O21="","",'ก.ย.'!O21),IF('ก.ย.'!O51="","",'ก.ย.'!O51))</f>
        <v/>
      </c>
      <c r="EX21" s="188" t="str">
        <f>IF($B$2=1,IF('ก.ย.'!P21="","",'ก.ย.'!P21),IF('ก.ย.'!P51="","",'ก.ย.'!P51))</f>
        <v/>
      </c>
      <c r="EY21" s="188" t="str">
        <f>IF($B$2=1,IF('ก.ย.'!Q21="","",'ก.ย.'!Q21),IF('ก.ย.'!Q51="","",'ก.ย.'!Q51))</f>
        <v/>
      </c>
      <c r="EZ21" s="188" t="str">
        <f>IF($B$2=1,IF('ก.ย.'!R21="","",'ก.ย.'!R21),IF('ก.ย.'!R51="","",'ก.ย.'!R51))</f>
        <v/>
      </c>
      <c r="FA21" s="188" t="str">
        <f>IF($B$2=1,IF('ก.ย.'!S21="","",'ก.ย.'!S21),IF('ก.ย.'!S51="","",'ก.ย.'!S51))</f>
        <v/>
      </c>
      <c r="FB21" s="188" t="str">
        <f>IF($B$2=1,IF('ก.ย.'!T21="","",'ก.ย.'!T21),IF('ก.ย.'!T51="","",'ก.ย.'!T51))</f>
        <v/>
      </c>
      <c r="FC21" s="188" t="str">
        <f>IF($B$2=1,IF('ก.ย.'!U21="","",'ก.ย.'!U21),IF('ก.ย.'!U51="","",'ก.ย.'!U51))</f>
        <v/>
      </c>
      <c r="FD21" s="188" t="str">
        <f>IF($B$2=1,IF('ก.ย.'!V21="","",'ก.ย.'!V21),IF('ก.ย.'!V51="","",'ก.ย.'!V51))</f>
        <v/>
      </c>
      <c r="FE21" s="188" t="str">
        <f>IF($B$2=1,IF('ก.ย.'!W21="","",'ก.ย.'!W21),IF('ก.ย.'!W51="","",'ก.ย.'!W51))</f>
        <v/>
      </c>
      <c r="FF21" s="188" t="str">
        <f>IF($B$2=1,IF('ก.ย.'!X21="","",'ก.ย.'!X21),IF('ก.ย.'!X51="","",'ก.ย.'!X51))</f>
        <v/>
      </c>
      <c r="FG21" s="188" t="str">
        <f>IF($B$2=1,IF('ก.ย.'!Y21="","",'ก.ย.'!Y21),IF('ก.ย.'!Y51="","",'ก.ย.'!Y51))</f>
        <v/>
      </c>
      <c r="FH21" s="188" t="str">
        <f>IF($B$2=1,IF('ก.ย.'!Z21="","",'ก.ย.'!Z21),IF('ก.ย.'!Z51="","",'ก.ย.'!Z51))</f>
        <v/>
      </c>
      <c r="FI21" s="188" t="str">
        <f>IF($B$2=1,IF('ก.ย.'!AA21="","",'ก.ย.'!AA21),IF('ก.ย.'!AA51="","",'ก.ย.'!AA51))</f>
        <v/>
      </c>
      <c r="FJ21" s="188" t="str">
        <f>IF($B$2=1,IF('ก.ย.'!AB21="","",'ก.ย.'!AB21),IF('ก.ย.'!AB51="","",'ก.ย.'!AB51))</f>
        <v/>
      </c>
      <c r="FK21" s="188" t="str">
        <f>IF($B$2=1,IF('ก.ย.'!AC21="","",'ก.ย.'!AC21),IF('ก.ย.'!AC51="","",'ก.ย.'!AC51))</f>
        <v/>
      </c>
      <c r="FL21" s="188" t="str">
        <f>IF($B$2=1,IF('ก.ย.'!AD21="","",'ก.ย.'!AD21),IF('ก.ย.'!AD51="","",'ก.ย.'!AD51))</f>
        <v/>
      </c>
      <c r="FM21" s="188" t="str">
        <f>IF($B$2=1,IF('ก.ย.'!AE21="","",'ก.ย.'!AE21),IF('ก.ย.'!AE51="","",'ก.ย.'!AE51))</f>
        <v/>
      </c>
      <c r="FN21" s="188" t="str">
        <f>IF($B$2=1,IF('ก.ย.'!AF21="","",'ก.ย.'!AF21),IF('ก.ย.'!AF51="","",'ก.ย.'!AF51))</f>
        <v/>
      </c>
      <c r="FO21" s="188" t="str">
        <f>IF($B$2=1,IF('ก.ย.'!AG21="","",'ก.ย.'!AG21),IF('ก.ย.'!AG51="","",'ก.ย.'!AG51))</f>
        <v/>
      </c>
      <c r="FP21" s="188" t="str">
        <f>IF($B$2=1,IF('ก.ย.'!AH21="","",'ก.ย.'!AH21),IF('ก.ย.'!AH51="","",'ก.ย.'!AH51))</f>
        <v/>
      </c>
      <c r="FQ21" s="188" t="str">
        <f>IF($B$2=1,IF('ก.ย.'!AI21="","",'ก.ย.'!AI21),IF('ก.ย.'!AI51="","",'ก.ย.'!AI51))</f>
        <v/>
      </c>
      <c r="FR21" s="187">
        <f t="shared" si="15"/>
        <v>18</v>
      </c>
      <c r="FS21" s="188"/>
      <c r="FT21" s="188" t="str">
        <f>IF($B$2=1,IF('ต.ค.'!D21="","",'ต.ค.'!D21),IF('ต.ค.'!D51="","",'ต.ค.'!D51))</f>
        <v/>
      </c>
      <c r="FU21" s="188" t="str">
        <f>IF($B$2=1,IF('ต.ค.'!E21="","",'ต.ค.'!E21),IF('ต.ค.'!E51="","",'ต.ค.'!E51))</f>
        <v/>
      </c>
      <c r="FV21" s="188" t="str">
        <f>IF($B$2=1,IF('ต.ค.'!F21="","",'ต.ค.'!F21),IF('ต.ค.'!F51="","",'ต.ค.'!F51))</f>
        <v/>
      </c>
      <c r="FW21" s="188" t="str">
        <f>IF($B$2=1,IF('ต.ค.'!G21="","",'ต.ค.'!G21),IF('ต.ค.'!G51="","",'ต.ค.'!G51))</f>
        <v/>
      </c>
      <c r="FX21" s="188" t="str">
        <f>IF($B$2=1,IF('ต.ค.'!H21="","",'ต.ค.'!H21),IF('ต.ค.'!H51="","",'ต.ค.'!H51))</f>
        <v/>
      </c>
      <c r="FY21" s="188" t="str">
        <f>IF($B$2=1,IF('ต.ค.'!I21="","",'ต.ค.'!I21),IF('ต.ค.'!I51="","",'ต.ค.'!I51))</f>
        <v/>
      </c>
      <c r="FZ21" s="188" t="str">
        <f>IF($B$2=1,IF('ต.ค.'!J21="","",'ต.ค.'!J21),IF('ต.ค.'!J51="","",'ต.ค.'!J51))</f>
        <v/>
      </c>
      <c r="GA21" s="188" t="str">
        <f>IF($B$2=1,IF('ต.ค.'!K21="","",'ต.ค.'!K21),IF('ต.ค.'!K51="","",'ต.ค.'!K51))</f>
        <v/>
      </c>
      <c r="GB21" s="188" t="str">
        <f>IF($B$2=1,IF('ต.ค.'!L21="","",'ต.ค.'!L21),IF('ต.ค.'!L51="","",'ต.ค.'!L51))</f>
        <v/>
      </c>
      <c r="GC21" s="188" t="str">
        <f>IF($B$2=1,IF('ต.ค.'!M21="","",'ต.ค.'!M21),IF('ต.ค.'!M51="","",'ต.ค.'!M51))</f>
        <v/>
      </c>
      <c r="GD21" s="188" t="str">
        <f>IF($B$2=1,IF('ต.ค.'!N21="","",'ต.ค.'!N21),IF('ต.ค.'!N51="","",'ต.ค.'!N51))</f>
        <v/>
      </c>
      <c r="GE21" s="188" t="str">
        <f>IF($B$2=1,IF('ต.ค.'!O21="","",'ต.ค.'!O21),IF('ต.ค.'!O51="","",'ต.ค.'!O51))</f>
        <v/>
      </c>
      <c r="GF21" s="188" t="str">
        <f>IF($B$2=1,IF('ต.ค.'!P21="","",'ต.ค.'!P21),IF('ต.ค.'!P51="","",'ต.ค.'!P51))</f>
        <v/>
      </c>
      <c r="GG21" s="188" t="str">
        <f>IF($B$2=1,IF('ต.ค.'!Q21="","",'ต.ค.'!Q21),IF('ต.ค.'!Q51="","",'ต.ค.'!Q51))</f>
        <v/>
      </c>
      <c r="GH21" s="188" t="str">
        <f>IF($B$2=1,IF('ต.ค.'!R21="","",'ต.ค.'!R21),IF('ต.ค.'!R51="","",'ต.ค.'!R51))</f>
        <v/>
      </c>
      <c r="GI21" s="188" t="str">
        <f>IF($B$2=1,IF('ต.ค.'!S21="","",'ต.ค.'!S21),IF('ต.ค.'!S51="","",'ต.ค.'!S51))</f>
        <v/>
      </c>
      <c r="GJ21" s="188" t="str">
        <f>IF($B$2=1,IF('ต.ค.'!T21="","",'ต.ค.'!T21),IF('ต.ค.'!T51="","",'ต.ค.'!T51))</f>
        <v/>
      </c>
      <c r="GK21" s="188" t="str">
        <f>IF($B$2=1,IF('ต.ค.'!U21="","",'ต.ค.'!U21),IF('ต.ค.'!U51="","",'ต.ค.'!U51))</f>
        <v/>
      </c>
      <c r="GL21" s="188" t="str">
        <f>IF($B$2=1,IF('ต.ค.'!V21="","",'ต.ค.'!V21),IF('ต.ค.'!V51="","",'ต.ค.'!V51))</f>
        <v/>
      </c>
      <c r="GM21" s="188" t="str">
        <f>IF($B$2=1,IF('ต.ค.'!W21="","",'ต.ค.'!W21),IF('ต.ค.'!W51="","",'ต.ค.'!W51))</f>
        <v/>
      </c>
      <c r="GN21" s="188" t="str">
        <f>IF($B$2=1,IF('ต.ค.'!X21="","",'ต.ค.'!X21),IF('ต.ค.'!X51="","",'ต.ค.'!X51))</f>
        <v/>
      </c>
      <c r="GO21" s="188" t="str">
        <f>IF($B$2=1,IF('ต.ค.'!Y21="","",'ต.ค.'!Y21),IF('ต.ค.'!Y51="","",'ต.ค.'!Y51))</f>
        <v/>
      </c>
      <c r="GP21" s="188" t="str">
        <f>IF($B$2=1,IF('ต.ค.'!Z21="","",'ต.ค.'!Z21),IF('ต.ค.'!Z51="","",'ต.ค.'!Z51))</f>
        <v/>
      </c>
      <c r="GQ21" s="188" t="str">
        <f>IF($B$2=1,IF('ต.ค.'!AA21="","",'ต.ค.'!AA21),IF('ต.ค.'!AA51="","",'ต.ค.'!AA51))</f>
        <v/>
      </c>
      <c r="GR21" s="188" t="str">
        <f>IF($B$2=1,IF('ต.ค.'!AB21="","",'ต.ค.'!AB21),IF('ต.ค.'!AB51="","",'ต.ค.'!AB51))</f>
        <v/>
      </c>
      <c r="GS21" s="188" t="str">
        <f>IF($B$2=1,IF('ต.ค.'!AC21="","",'ต.ค.'!AC21),IF('ต.ค.'!AC51="","",'ต.ค.'!AC51))</f>
        <v/>
      </c>
      <c r="GT21" s="188" t="str">
        <f>IF($B$2=1,IF('ต.ค.'!AD21="","",'ต.ค.'!AD21),IF('ต.ค.'!AD51="","",'ต.ค.'!AD51))</f>
        <v/>
      </c>
      <c r="GU21" s="188" t="str">
        <f>IF($B$2=1,IF('ต.ค.'!AE21="","",'ต.ค.'!AE21),IF('ต.ค.'!AE51="","",'ต.ค.'!AE51))</f>
        <v/>
      </c>
      <c r="GV21" s="188" t="str">
        <f>IF($B$2=1,IF('ต.ค.'!AF21="","",'ต.ค.'!AF21),IF('ต.ค.'!AF51="","",'ต.ค.'!AF51))</f>
        <v/>
      </c>
      <c r="GW21" s="188" t="str">
        <f>IF($B$2=1,IF('ต.ค.'!AG21="","",'ต.ค.'!AG21),IF('ต.ค.'!AG51="","",'ต.ค.'!AG51))</f>
        <v/>
      </c>
      <c r="GX21" s="188" t="str">
        <f>IF($B$2=1,IF('ต.ค.'!AH21="","",'ต.ค.'!AH21),IF('ต.ค.'!AH51="","",'ต.ค.'!AH51))</f>
        <v/>
      </c>
      <c r="GY21" s="188" t="str">
        <f>IF($B$2=1,IF('ต.ค.'!AI21="","",'ต.ค.'!AI21),IF('ต.ค.'!AI51="","",'ต.ค.'!AI51))</f>
        <v/>
      </c>
      <c r="GZ21" s="187">
        <f t="shared" si="16"/>
        <v>18</v>
      </c>
      <c r="HA21" s="188"/>
      <c r="HB21" s="188" t="str">
        <f>IF($B$2=1,IF('พ.ย.'!D21="","",'พ.ย.'!D21),IF('พ.ย.'!D51="","",'พ.ย.'!D51))</f>
        <v/>
      </c>
      <c r="HC21" s="188" t="str">
        <f>IF($B$2=1,IF('พ.ย.'!E21="","",'พ.ย.'!E21),IF('พ.ย.'!E51="","",'พ.ย.'!E51))</f>
        <v/>
      </c>
      <c r="HD21" s="188" t="str">
        <f>IF($B$2=1,IF('พ.ย.'!F21="","",'พ.ย.'!F21),IF('พ.ย.'!F51="","",'พ.ย.'!F51))</f>
        <v/>
      </c>
      <c r="HE21" s="188" t="str">
        <f>IF($B$2=1,IF('พ.ย.'!G21="","",'พ.ย.'!G21),IF('พ.ย.'!G51="","",'พ.ย.'!G51))</f>
        <v/>
      </c>
      <c r="HF21" s="188" t="str">
        <f>IF($B$2=1,IF('พ.ย.'!H21="","",'พ.ย.'!H21),IF('พ.ย.'!H51="","",'พ.ย.'!H51))</f>
        <v/>
      </c>
      <c r="HG21" s="188" t="str">
        <f>IF($B$2=1,IF('พ.ย.'!I21="","",'พ.ย.'!I21),IF('พ.ย.'!I51="","",'พ.ย.'!I51))</f>
        <v/>
      </c>
      <c r="HH21" s="188" t="str">
        <f>IF($B$2=1,IF('พ.ย.'!J21="","",'พ.ย.'!J21),IF('พ.ย.'!J51="","",'พ.ย.'!J51))</f>
        <v/>
      </c>
      <c r="HI21" s="188" t="str">
        <f>IF($B$2=1,IF('พ.ย.'!K21="","",'พ.ย.'!K21),IF('พ.ย.'!K51="","",'พ.ย.'!K51))</f>
        <v/>
      </c>
      <c r="HJ21" s="188" t="str">
        <f>IF($B$2=1,IF('พ.ย.'!L21="","",'พ.ย.'!L21),IF('พ.ย.'!L51="","",'พ.ย.'!L51))</f>
        <v/>
      </c>
      <c r="HK21" s="188" t="str">
        <f>IF($B$2=1,IF('พ.ย.'!M21="","",'พ.ย.'!M21),IF('พ.ย.'!M51="","",'พ.ย.'!M51))</f>
        <v/>
      </c>
      <c r="HL21" s="188" t="str">
        <f>IF($B$2=1,IF('พ.ย.'!N21="","",'พ.ย.'!N21),IF('พ.ย.'!N51="","",'พ.ย.'!N51))</f>
        <v/>
      </c>
      <c r="HM21" s="188" t="str">
        <f>IF($B$2=1,IF('พ.ย.'!O21="","",'พ.ย.'!O21),IF('พ.ย.'!O51="","",'พ.ย.'!O51))</f>
        <v/>
      </c>
      <c r="HN21" s="188" t="str">
        <f>IF($B$2=1,IF('พ.ย.'!P21="","",'พ.ย.'!P21),IF('พ.ย.'!P51="","",'พ.ย.'!P51))</f>
        <v/>
      </c>
      <c r="HO21" s="188" t="str">
        <f>IF($B$2=1,IF('พ.ย.'!Q21="","",'พ.ย.'!Q21),IF('พ.ย.'!Q51="","",'พ.ย.'!Q51))</f>
        <v/>
      </c>
      <c r="HP21" s="188" t="str">
        <f>IF($B$2=1,IF('พ.ย.'!R21="","",'พ.ย.'!R21),IF('พ.ย.'!R51="","",'พ.ย.'!R51))</f>
        <v/>
      </c>
      <c r="HQ21" s="188" t="str">
        <f>IF($B$2=1,IF('พ.ย.'!S21="","",'พ.ย.'!S21),IF('พ.ย.'!S51="","",'พ.ย.'!S51))</f>
        <v/>
      </c>
      <c r="HR21" s="188" t="str">
        <f>IF($B$2=1,IF('พ.ย.'!T21="","",'พ.ย.'!T21),IF('พ.ย.'!T51="","",'พ.ย.'!T51))</f>
        <v/>
      </c>
      <c r="HS21" s="188" t="str">
        <f>IF($B$2=1,IF('พ.ย.'!U21="","",'พ.ย.'!U21),IF('พ.ย.'!U51="","",'พ.ย.'!U51))</f>
        <v/>
      </c>
      <c r="HT21" s="188" t="str">
        <f>IF($B$2=1,IF('พ.ย.'!V21="","",'พ.ย.'!V21),IF('พ.ย.'!V51="","",'พ.ย.'!V51))</f>
        <v/>
      </c>
      <c r="HU21" s="188" t="str">
        <f>IF($B$2=1,IF('พ.ย.'!W21="","",'พ.ย.'!W21),IF('พ.ย.'!W51="","",'พ.ย.'!W51))</f>
        <v/>
      </c>
      <c r="HV21" s="188" t="str">
        <f>IF($B$2=1,IF('พ.ย.'!X21="","",'พ.ย.'!X21),IF('พ.ย.'!X51="","",'พ.ย.'!X51))</f>
        <v/>
      </c>
      <c r="HW21" s="188" t="str">
        <f>IF($B$2=1,IF('พ.ย.'!Y21="","",'พ.ย.'!Y21),IF('พ.ย.'!Y51="","",'พ.ย.'!Y51))</f>
        <v/>
      </c>
      <c r="HX21" s="188" t="str">
        <f>IF($B$2=1,IF('พ.ย.'!Z21="","",'พ.ย.'!Z21),IF('พ.ย.'!Z51="","",'พ.ย.'!Z51))</f>
        <v/>
      </c>
      <c r="HY21" s="188" t="str">
        <f>IF($B$2=1,IF('พ.ย.'!AA21="","",'พ.ย.'!AA21),IF('พ.ย.'!AA51="","",'พ.ย.'!AA51))</f>
        <v/>
      </c>
      <c r="HZ21" s="188" t="str">
        <f>IF($B$2=1,IF('พ.ย.'!AB21="","",'พ.ย.'!AB21),IF('พ.ย.'!AB51="","",'พ.ย.'!AB51))</f>
        <v/>
      </c>
      <c r="IA21" s="188" t="str">
        <f>IF($B$2=1,IF('พ.ย.'!AC21="","",'พ.ย.'!AC21),IF('พ.ย.'!AC51="","",'พ.ย.'!AC51))</f>
        <v/>
      </c>
      <c r="IB21" s="188" t="str">
        <f>IF($B$2=1,IF('พ.ย.'!AD21="","",'พ.ย.'!AD21),IF('พ.ย.'!AD51="","",'พ.ย.'!AD51))</f>
        <v/>
      </c>
      <c r="IC21" s="188" t="str">
        <f>IF($B$2=1,IF('พ.ย.'!AE21="","",'พ.ย.'!AE21),IF('พ.ย.'!AE51="","",'พ.ย.'!AE51))</f>
        <v/>
      </c>
      <c r="ID21" s="188" t="str">
        <f>IF($B$2=1,IF('พ.ย.'!AF21="","",'พ.ย.'!AF21),IF('พ.ย.'!AF51="","",'พ.ย.'!AF51))</f>
        <v/>
      </c>
      <c r="IE21" s="188" t="str">
        <f>IF($B$2=1,IF('พ.ย.'!AG21="","",'พ.ย.'!AG21),IF('พ.ย.'!AG51="","",'พ.ย.'!AG51))</f>
        <v/>
      </c>
      <c r="IF21" s="188" t="str">
        <f>IF($B$2=1,IF('พ.ย.'!AH21="","",'พ.ย.'!AH21),IF('พ.ย.'!AH51="","",'พ.ย.'!AH51))</f>
        <v/>
      </c>
      <c r="IG21" s="188" t="str">
        <f>IF($B$2=1,IF('พ.ย.'!AI21="","",'พ.ย.'!AI21),IF('พ.ย.'!AI51="","",'พ.ย.'!AI51))</f>
        <v/>
      </c>
      <c r="IH21" s="187">
        <f t="shared" si="17"/>
        <v>18</v>
      </c>
      <c r="II21" s="188"/>
      <c r="IJ21" s="188" t="str">
        <f>IF($B$2=1,IF('ธ.ค.'!D21="","",'ธ.ค.'!D21),IF('ธ.ค.'!D51="","",'ธ.ค.'!D51))</f>
        <v/>
      </c>
      <c r="IK21" s="188" t="str">
        <f>IF($B$2=1,IF('ธ.ค.'!E21="","",'ธ.ค.'!E21),IF('ธ.ค.'!E51="","",'ธ.ค.'!E51))</f>
        <v/>
      </c>
      <c r="IL21" s="188" t="str">
        <f>IF($B$2=1,IF('ธ.ค.'!F21="","",'ธ.ค.'!F21),IF('ธ.ค.'!F51="","",'ธ.ค.'!F51))</f>
        <v/>
      </c>
      <c r="IM21" s="188" t="str">
        <f>IF($B$2=1,IF('ธ.ค.'!G21="","",'ธ.ค.'!G21),IF('ธ.ค.'!G51="","",'ธ.ค.'!G51))</f>
        <v/>
      </c>
      <c r="IN21" s="188" t="str">
        <f>IF($B$2=1,IF('ธ.ค.'!H21="","",'ธ.ค.'!H21),IF('ธ.ค.'!H51="","",'ธ.ค.'!H51))</f>
        <v/>
      </c>
      <c r="IO21" s="188" t="str">
        <f>IF($B$2=1,IF('ธ.ค.'!I21="","",'ธ.ค.'!I21),IF('ธ.ค.'!I51="","",'ธ.ค.'!I51))</f>
        <v/>
      </c>
      <c r="IP21" s="188" t="str">
        <f>IF($B$2=1,IF('ธ.ค.'!J21="","",'ธ.ค.'!J21),IF('ธ.ค.'!J51="","",'ธ.ค.'!J51))</f>
        <v/>
      </c>
      <c r="IQ21" s="188" t="str">
        <f>IF($B$2=1,IF('ธ.ค.'!K21="","",'ธ.ค.'!K21),IF('ธ.ค.'!K51="","",'ธ.ค.'!K51))</f>
        <v/>
      </c>
      <c r="IR21" s="188" t="str">
        <f>IF($B$2=1,IF('ธ.ค.'!L21="","",'ธ.ค.'!L21),IF('ธ.ค.'!L51="","",'ธ.ค.'!L51))</f>
        <v/>
      </c>
      <c r="IS21" s="188" t="str">
        <f>IF($B$2=1,IF('ธ.ค.'!M21="","",'ธ.ค.'!M21),IF('ธ.ค.'!M51="","",'ธ.ค.'!M51))</f>
        <v/>
      </c>
      <c r="IT21" s="188" t="str">
        <f>IF($B$2=1,IF('ธ.ค.'!N21="","",'ธ.ค.'!N21),IF('ธ.ค.'!N51="","",'ธ.ค.'!N51))</f>
        <v/>
      </c>
      <c r="IU21" s="188" t="str">
        <f>IF($B$2=1,IF('ธ.ค.'!O21="","",'ธ.ค.'!O21),IF('ธ.ค.'!O51="","",'ธ.ค.'!O51))</f>
        <v/>
      </c>
      <c r="IV21" s="188" t="str">
        <f>IF($B$2=1,IF('ธ.ค.'!P21="","",'ธ.ค.'!P21),IF('ธ.ค.'!P51="","",'ธ.ค.'!P51))</f>
        <v/>
      </c>
      <c r="IW21" s="188" t="str">
        <f>IF($B$2=1,IF('ธ.ค.'!Q21="","",'ธ.ค.'!Q21),IF('ธ.ค.'!Q51="","",'ธ.ค.'!Q51))</f>
        <v/>
      </c>
      <c r="IX21" s="188" t="str">
        <f>IF($B$2=1,IF('ธ.ค.'!R21="","",'ธ.ค.'!R21),IF('ธ.ค.'!R51="","",'ธ.ค.'!R51))</f>
        <v/>
      </c>
      <c r="IY21" s="188" t="str">
        <f>IF($B$2=1,IF('ธ.ค.'!S21="","",'ธ.ค.'!S21),IF('ธ.ค.'!S51="","",'ธ.ค.'!S51))</f>
        <v/>
      </c>
      <c r="IZ21" s="188" t="str">
        <f>IF($B$2=1,IF('ธ.ค.'!T21="","",'ธ.ค.'!T21),IF('ธ.ค.'!T51="","",'ธ.ค.'!T51))</f>
        <v/>
      </c>
      <c r="JA21" s="188" t="str">
        <f>IF($B$2=1,IF('ธ.ค.'!U21="","",'ธ.ค.'!U21),IF('ธ.ค.'!U51="","",'ธ.ค.'!U51))</f>
        <v/>
      </c>
      <c r="JB21" s="188" t="str">
        <f>IF($B$2=1,IF('ธ.ค.'!V21="","",'ธ.ค.'!V21),IF('ธ.ค.'!V51="","",'ธ.ค.'!V51))</f>
        <v/>
      </c>
      <c r="JC21" s="188" t="str">
        <f>IF($B$2=1,IF('ธ.ค.'!W21="","",'ธ.ค.'!W21),IF('ธ.ค.'!W51="","",'ธ.ค.'!W51))</f>
        <v/>
      </c>
      <c r="JD21" s="188" t="str">
        <f>IF($B$2=1,IF('ธ.ค.'!X21="","",'ธ.ค.'!X21),IF('ธ.ค.'!X51="","",'ธ.ค.'!X51))</f>
        <v/>
      </c>
      <c r="JE21" s="188" t="str">
        <f>IF($B$2=1,IF('ธ.ค.'!Y21="","",'ธ.ค.'!Y21),IF('ธ.ค.'!Y51="","",'ธ.ค.'!Y51))</f>
        <v/>
      </c>
      <c r="JF21" s="188" t="str">
        <f>IF($B$2=1,IF('ธ.ค.'!Z21="","",'ธ.ค.'!Z21),IF('ธ.ค.'!Z51="","",'ธ.ค.'!Z51))</f>
        <v/>
      </c>
      <c r="JG21" s="188" t="str">
        <f>IF($B$2=1,IF('ธ.ค.'!AA21="","",'ธ.ค.'!AA21),IF('ธ.ค.'!AA51="","",'ธ.ค.'!AA51))</f>
        <v/>
      </c>
      <c r="JH21" s="188" t="str">
        <f>IF($B$2=1,IF('ธ.ค.'!AB21="","",'ธ.ค.'!AB21),IF('ธ.ค.'!AB51="","",'ธ.ค.'!AB51))</f>
        <v/>
      </c>
      <c r="JI21" s="188" t="str">
        <f>IF($B$2=1,IF('ธ.ค.'!AC21="","",'ธ.ค.'!AC21),IF('ธ.ค.'!AC51="","",'ธ.ค.'!AC51))</f>
        <v/>
      </c>
      <c r="JJ21" s="188" t="str">
        <f>IF($B$2=1,IF('ธ.ค.'!AD21="","",'ธ.ค.'!AD21),IF('ธ.ค.'!AD51="","",'ธ.ค.'!AD51))</f>
        <v/>
      </c>
      <c r="JK21" s="188" t="str">
        <f>IF($B$2=1,IF('ธ.ค.'!AE21="","",'ธ.ค.'!AE21),IF('ธ.ค.'!AE51="","",'ธ.ค.'!AE51))</f>
        <v/>
      </c>
      <c r="JL21" s="188" t="str">
        <f>IF($B$2=1,IF('ธ.ค.'!AF21="","",'ธ.ค.'!AF21),IF('ธ.ค.'!AF51="","",'ธ.ค.'!AF51))</f>
        <v/>
      </c>
      <c r="JM21" s="188" t="str">
        <f>IF($B$2=1,IF('ธ.ค.'!AG21="","",'ธ.ค.'!AG21),IF('ธ.ค.'!AG51="","",'ธ.ค.'!AG51))</f>
        <v/>
      </c>
      <c r="JN21" s="188" t="str">
        <f>IF($B$2=1,IF('ธ.ค.'!AH21="","",'ธ.ค.'!AH21),IF('ธ.ค.'!AH51="","",'ธ.ค.'!AH51))</f>
        <v/>
      </c>
      <c r="JO21" s="188" t="str">
        <f>IF($B$2=1,IF('ธ.ค.'!AI21="","",'ธ.ค.'!AI21),IF('ธ.ค.'!AI51="","",'ธ.ค.'!AI51))</f>
        <v/>
      </c>
      <c r="JP21" s="187">
        <f t="shared" si="18"/>
        <v>18</v>
      </c>
      <c r="JQ21" s="188"/>
      <c r="JR21" s="188" t="str">
        <f>IF($B$2=1,IF('ม.ค.'!D21="","",'ม.ค.'!D21),IF('ม.ค.'!D51="","",'ม.ค.'!D51))</f>
        <v/>
      </c>
      <c r="JS21" s="188" t="str">
        <f>IF($B$2=1,IF('ม.ค.'!E21="","",'ม.ค.'!E21),IF('ม.ค.'!E51="","",'ม.ค.'!E51))</f>
        <v/>
      </c>
      <c r="JT21" s="188" t="str">
        <f>IF($B$2=1,IF('ม.ค.'!F21="","",'ม.ค.'!F21),IF('ม.ค.'!F51="","",'ม.ค.'!F51))</f>
        <v/>
      </c>
      <c r="JU21" s="188" t="str">
        <f>IF($B$2=1,IF('ม.ค.'!G21="","",'ม.ค.'!G21),IF('ม.ค.'!G51="","",'ม.ค.'!G51))</f>
        <v/>
      </c>
      <c r="JV21" s="188" t="str">
        <f>IF($B$2=1,IF('ม.ค.'!H21="","",'ม.ค.'!H21),IF('ม.ค.'!H51="","",'ม.ค.'!H51))</f>
        <v/>
      </c>
      <c r="JW21" s="188" t="str">
        <f>IF($B$2=1,IF('ม.ค.'!I21="","",'ม.ค.'!I21),IF('ม.ค.'!I51="","",'ม.ค.'!I51))</f>
        <v/>
      </c>
      <c r="JX21" s="188" t="str">
        <f>IF($B$2=1,IF('ม.ค.'!J21="","",'ม.ค.'!J21),IF('ม.ค.'!J51="","",'ม.ค.'!J51))</f>
        <v/>
      </c>
      <c r="JY21" s="188" t="str">
        <f>IF($B$2=1,IF('ม.ค.'!K21="","",'ม.ค.'!K21),IF('ม.ค.'!K51="","",'ม.ค.'!K51))</f>
        <v/>
      </c>
      <c r="JZ21" s="188" t="str">
        <f>IF($B$2=1,IF('ม.ค.'!L21="","",'ม.ค.'!L21),IF('ม.ค.'!L51="","",'ม.ค.'!L51))</f>
        <v/>
      </c>
      <c r="KA21" s="188" t="str">
        <f>IF($B$2=1,IF('ม.ค.'!M21="","",'ม.ค.'!M21),IF('ม.ค.'!M51="","",'ม.ค.'!M51))</f>
        <v/>
      </c>
      <c r="KB21" s="188" t="str">
        <f>IF($B$2=1,IF('ม.ค.'!N21="","",'ม.ค.'!N21),IF('ม.ค.'!N51="","",'ม.ค.'!N51))</f>
        <v/>
      </c>
      <c r="KC21" s="188" t="str">
        <f>IF($B$2=1,IF('ม.ค.'!O21="","",'ม.ค.'!O21),IF('ม.ค.'!O51="","",'ม.ค.'!O51))</f>
        <v/>
      </c>
      <c r="KD21" s="188" t="str">
        <f>IF($B$2=1,IF('ม.ค.'!P21="","",'ม.ค.'!P21),IF('ม.ค.'!P51="","",'ม.ค.'!P51))</f>
        <v/>
      </c>
      <c r="KE21" s="188" t="str">
        <f>IF($B$2=1,IF('ม.ค.'!Q21="","",'ม.ค.'!Q21),IF('ม.ค.'!Q51="","",'ม.ค.'!Q51))</f>
        <v/>
      </c>
      <c r="KF21" s="188" t="str">
        <f>IF($B$2=1,IF('ม.ค.'!R21="","",'ม.ค.'!R21),IF('ม.ค.'!R51="","",'ม.ค.'!R51))</f>
        <v/>
      </c>
      <c r="KG21" s="188" t="str">
        <f>IF($B$2=1,IF('ม.ค.'!S21="","",'ม.ค.'!S21),IF('ม.ค.'!S51="","",'ม.ค.'!S51))</f>
        <v/>
      </c>
      <c r="KH21" s="188" t="str">
        <f>IF($B$2=1,IF('ม.ค.'!T21="","",'ม.ค.'!T21),IF('ม.ค.'!T51="","",'ม.ค.'!T51))</f>
        <v/>
      </c>
      <c r="KI21" s="188" t="str">
        <f>IF($B$2=1,IF('ม.ค.'!U21="","",'ม.ค.'!U21),IF('ม.ค.'!U51="","",'ม.ค.'!U51))</f>
        <v/>
      </c>
      <c r="KJ21" s="188" t="str">
        <f>IF($B$2=1,IF('ม.ค.'!V21="","",'ม.ค.'!V21),IF('ม.ค.'!V51="","",'ม.ค.'!V51))</f>
        <v/>
      </c>
      <c r="KK21" s="188" t="str">
        <f>IF($B$2=1,IF('ม.ค.'!W21="","",'ม.ค.'!W21),IF('ม.ค.'!W51="","",'ม.ค.'!W51))</f>
        <v/>
      </c>
      <c r="KL21" s="188" t="str">
        <f>IF($B$2=1,IF('ม.ค.'!X21="","",'ม.ค.'!X21),IF('ม.ค.'!X51="","",'ม.ค.'!X51))</f>
        <v/>
      </c>
      <c r="KM21" s="188" t="str">
        <f>IF($B$2=1,IF('ม.ค.'!Y21="","",'ม.ค.'!Y21),IF('ม.ค.'!Y51="","",'ม.ค.'!Y51))</f>
        <v/>
      </c>
      <c r="KN21" s="188" t="str">
        <f>IF($B$2=1,IF('ม.ค.'!Z21="","",'ม.ค.'!Z21),IF('ม.ค.'!Z51="","",'ม.ค.'!Z51))</f>
        <v/>
      </c>
      <c r="KO21" s="188" t="str">
        <f>IF($B$2=1,IF('ม.ค.'!AA21="","",'ม.ค.'!AA21),IF('ม.ค.'!AA51="","",'ม.ค.'!AA51))</f>
        <v/>
      </c>
      <c r="KP21" s="188" t="str">
        <f>IF($B$2=1,IF('ม.ค.'!AB21="","",'ม.ค.'!AB21),IF('ม.ค.'!AB51="","",'ม.ค.'!AB51))</f>
        <v/>
      </c>
      <c r="KQ21" s="188" t="str">
        <f>IF($B$2=1,IF('ม.ค.'!AC21="","",'ม.ค.'!AC21),IF('ม.ค.'!AC51="","",'ม.ค.'!AC51))</f>
        <v/>
      </c>
      <c r="KR21" s="188" t="str">
        <f>IF($B$2=1,IF('ม.ค.'!AD21="","",'ม.ค.'!AD21),IF('ม.ค.'!AD51="","",'ม.ค.'!AD51))</f>
        <v/>
      </c>
      <c r="KS21" s="188" t="str">
        <f>IF($B$2=1,IF('ม.ค.'!AE21="","",'ม.ค.'!AE21),IF('ม.ค.'!AE51="","",'ม.ค.'!AE51))</f>
        <v/>
      </c>
      <c r="KT21" s="188" t="str">
        <f>IF($B$2=1,IF('ม.ค.'!AF21="","",'ม.ค.'!AF21),IF('ม.ค.'!AF51="","",'ม.ค.'!AF51))</f>
        <v/>
      </c>
      <c r="KU21" s="188" t="str">
        <f>IF($B$2=1,IF('ม.ค.'!AG21="","",'ม.ค.'!AG21),IF('ม.ค.'!AG51="","",'ม.ค.'!AG51))</f>
        <v/>
      </c>
      <c r="KV21" s="188" t="str">
        <f>IF($B$2=1,IF('ม.ค.'!AH21="","",'ม.ค.'!AH21),IF('ม.ค.'!AH51="","",'ม.ค.'!AH51))</f>
        <v/>
      </c>
      <c r="KW21" s="188" t="str">
        <f>IF($B$2=1,IF('ม.ค.'!AI21="","",'ม.ค.'!AI21),IF('ม.ค.'!AI51="","",'ม.ค.'!AI51))</f>
        <v/>
      </c>
      <c r="KX21" s="187">
        <f t="shared" si="19"/>
        <v>18</v>
      </c>
      <c r="KY21" s="188"/>
      <c r="KZ21" s="188" t="str">
        <f>IF($B$2=1,IF('ก.พ.'!D21="","",'ก.พ.'!D21),IF('ก.พ.'!D51="","",'ก.พ.'!D51))</f>
        <v/>
      </c>
      <c r="LA21" s="188" t="str">
        <f>IF($B$2=1,IF('ก.พ.'!E21="","",'ก.พ.'!E21),IF('ก.พ.'!E51="","",'ก.พ.'!E51))</f>
        <v/>
      </c>
      <c r="LB21" s="188" t="str">
        <f>IF($B$2=1,IF('ก.พ.'!F21="","",'ก.พ.'!F21),IF('ก.พ.'!F51="","",'ก.พ.'!F51))</f>
        <v/>
      </c>
      <c r="LC21" s="188" t="str">
        <f>IF($B$2=1,IF('ก.พ.'!G21="","",'ก.พ.'!G21),IF('ก.พ.'!G51="","",'ก.พ.'!G51))</f>
        <v/>
      </c>
      <c r="LD21" s="188" t="str">
        <f>IF($B$2=1,IF('ก.พ.'!H21="","",'ก.พ.'!H21),IF('ก.พ.'!H51="","",'ก.พ.'!H51))</f>
        <v/>
      </c>
      <c r="LE21" s="188" t="str">
        <f>IF($B$2=1,IF('ก.พ.'!I21="","",'ก.พ.'!I21),IF('ก.พ.'!I51="","",'ก.พ.'!I51))</f>
        <v/>
      </c>
      <c r="LF21" s="188" t="str">
        <f>IF($B$2=1,IF('ก.พ.'!J21="","",'ก.พ.'!J21),IF('ก.พ.'!J51="","",'ก.พ.'!J51))</f>
        <v/>
      </c>
      <c r="LG21" s="188" t="str">
        <f>IF($B$2=1,IF('ก.พ.'!K21="","",'ก.พ.'!K21),IF('ก.พ.'!K51="","",'ก.พ.'!K51))</f>
        <v/>
      </c>
      <c r="LH21" s="188" t="str">
        <f>IF($B$2=1,IF('ก.พ.'!L21="","",'ก.พ.'!L21),IF('ก.พ.'!L51="","",'ก.พ.'!L51))</f>
        <v/>
      </c>
      <c r="LI21" s="188" t="str">
        <f>IF($B$2=1,IF('ก.พ.'!M21="","",'ก.พ.'!M21),IF('ก.พ.'!M51="","",'ก.พ.'!M51))</f>
        <v/>
      </c>
      <c r="LJ21" s="188" t="str">
        <f>IF($B$2=1,IF('ก.พ.'!N21="","",'ก.พ.'!N21),IF('ก.พ.'!N51="","",'ก.พ.'!N51))</f>
        <v/>
      </c>
      <c r="LK21" s="188" t="str">
        <f>IF($B$2=1,IF('ก.พ.'!O21="","",'ก.พ.'!O21),IF('ก.พ.'!O51="","",'ก.พ.'!O51))</f>
        <v/>
      </c>
      <c r="LL21" s="188" t="str">
        <f>IF($B$2=1,IF('ก.พ.'!P21="","",'ก.พ.'!P21),IF('ก.พ.'!P51="","",'ก.พ.'!P51))</f>
        <v/>
      </c>
      <c r="LM21" s="188" t="str">
        <f>IF($B$2=1,IF('ก.พ.'!Q21="","",'ก.พ.'!Q21),IF('ก.พ.'!Q51="","",'ก.พ.'!Q51))</f>
        <v/>
      </c>
      <c r="LN21" s="188" t="str">
        <f>IF($B$2=1,IF('ก.พ.'!R21="","",'ก.พ.'!R21),IF('ก.พ.'!R51="","",'ก.พ.'!R51))</f>
        <v/>
      </c>
      <c r="LO21" s="188" t="str">
        <f>IF($B$2=1,IF('ก.พ.'!S21="","",'ก.พ.'!S21),IF('ก.พ.'!S51="","",'ก.พ.'!S51))</f>
        <v/>
      </c>
      <c r="LP21" s="188" t="str">
        <f>IF($B$2=1,IF('ก.พ.'!T21="","",'ก.พ.'!T21),IF('ก.พ.'!T51="","",'ก.พ.'!T51))</f>
        <v/>
      </c>
      <c r="LQ21" s="188" t="str">
        <f>IF($B$2=1,IF('ก.พ.'!U21="","",'ก.พ.'!U21),IF('ก.พ.'!U51="","",'ก.พ.'!U51))</f>
        <v/>
      </c>
      <c r="LR21" s="188" t="str">
        <f>IF($B$2=1,IF('ก.พ.'!V21="","",'ก.พ.'!V21),IF('ก.พ.'!V51="","",'ก.พ.'!V51))</f>
        <v/>
      </c>
      <c r="LS21" s="188" t="str">
        <f>IF($B$2=1,IF('ก.พ.'!W21="","",'ก.พ.'!W21),IF('ก.พ.'!W51="","",'ก.พ.'!W51))</f>
        <v/>
      </c>
      <c r="LT21" s="188" t="str">
        <f>IF($B$2=1,IF('ก.พ.'!X21="","",'ก.พ.'!X21),IF('ก.พ.'!X51="","",'ก.พ.'!X51))</f>
        <v/>
      </c>
      <c r="LU21" s="188" t="str">
        <f>IF($B$2=1,IF('ก.พ.'!Y21="","",'ก.พ.'!Y21),IF('ก.พ.'!Y51="","",'ก.พ.'!Y51))</f>
        <v/>
      </c>
      <c r="LV21" s="188" t="str">
        <f>IF($B$2=1,IF('ก.พ.'!Z21="","",'ก.พ.'!Z21),IF('ก.พ.'!Z51="","",'ก.พ.'!Z51))</f>
        <v/>
      </c>
      <c r="LW21" s="188" t="str">
        <f>IF($B$2=1,IF('ก.พ.'!AA21="","",'ก.พ.'!AA21),IF('ก.พ.'!AA51="","",'ก.พ.'!AA51))</f>
        <v/>
      </c>
      <c r="LX21" s="188" t="str">
        <f>IF($B$2=1,IF('ก.พ.'!AB21="","",'ก.พ.'!AB21),IF('ก.พ.'!AB51="","",'ก.พ.'!AB51))</f>
        <v/>
      </c>
      <c r="LY21" s="188" t="str">
        <f>IF($B$2=1,IF('ก.พ.'!AC21="","",'ก.พ.'!AC21),IF('ก.พ.'!AC51="","",'ก.พ.'!AC51))</f>
        <v/>
      </c>
      <c r="LZ21" s="188" t="str">
        <f>IF($B$2=1,IF('ก.พ.'!AD21="","",'ก.พ.'!AD21),IF('ก.พ.'!AD51="","",'ก.พ.'!AD51))</f>
        <v/>
      </c>
      <c r="MA21" s="188" t="str">
        <f>IF($B$2=1,IF('ก.พ.'!AE21="","",'ก.พ.'!AE21),IF('ก.พ.'!AE51="","",'ก.พ.'!AE51))</f>
        <v/>
      </c>
      <c r="MB21" s="188" t="str">
        <f>IF($B$2=1,IF('ก.พ.'!AF21="","",'ก.พ.'!AF21),IF('ก.พ.'!AF51="","",'ก.พ.'!AF51))</f>
        <v/>
      </c>
      <c r="MC21" s="188" t="str">
        <f>IF($B$2=1,IF('ก.พ.'!AG21="","",'ก.พ.'!AG21),IF('ก.พ.'!AG51="","",'ก.พ.'!AG51))</f>
        <v/>
      </c>
      <c r="MD21" s="188" t="str">
        <f>IF($B$2=1,IF('ก.พ.'!AH21="","",'ก.พ.'!AH21),IF('ก.พ.'!AH51="","",'ก.พ.'!AH51))</f>
        <v/>
      </c>
      <c r="ME21" s="188" t="str">
        <f>IF($B$2=1,IF('ก.พ.'!AI21="","",'ก.พ.'!AI21),IF('ก.พ.'!AI51="","",'ก.พ.'!AI51))</f>
        <v/>
      </c>
      <c r="MF21" s="187">
        <f t="shared" si="20"/>
        <v>18</v>
      </c>
      <c r="MG21" s="188"/>
      <c r="MH21" s="188" t="str">
        <f>IF($B$2=1,IF('มี.ค.'!D21="","",'มี.ค.'!D21),IF('มี.ค.'!D51="","",'มี.ค.'!D51))</f>
        <v/>
      </c>
      <c r="MI21" s="188" t="str">
        <f>IF($B$2=1,IF('มี.ค.'!E21="","",'มี.ค.'!E21),IF('มี.ค.'!E51="","",'มี.ค.'!E51))</f>
        <v/>
      </c>
      <c r="MJ21" s="188" t="str">
        <f>IF($B$2=1,IF('มี.ค.'!F21="","",'มี.ค.'!F21),IF('มี.ค.'!F51="","",'มี.ค.'!F51))</f>
        <v/>
      </c>
      <c r="MK21" s="188" t="str">
        <f>IF($B$2=1,IF('มี.ค.'!G21="","",'มี.ค.'!G21),IF('มี.ค.'!G51="","",'มี.ค.'!G51))</f>
        <v/>
      </c>
      <c r="ML21" s="188" t="str">
        <f>IF($B$2=1,IF('มี.ค.'!H21="","",'มี.ค.'!H21),IF('มี.ค.'!H51="","",'มี.ค.'!H51))</f>
        <v/>
      </c>
      <c r="MM21" s="188" t="str">
        <f>IF($B$2=1,IF('มี.ค.'!I21="","",'มี.ค.'!I21),IF('มี.ค.'!I51="","",'มี.ค.'!I51))</f>
        <v/>
      </c>
      <c r="MN21" s="188" t="str">
        <f>IF($B$2=1,IF('มี.ค.'!J21="","",'มี.ค.'!J21),IF('มี.ค.'!J51="","",'มี.ค.'!J51))</f>
        <v/>
      </c>
      <c r="MO21" s="188" t="str">
        <f>IF($B$2=1,IF('มี.ค.'!K21="","",'มี.ค.'!K21),IF('มี.ค.'!K51="","",'มี.ค.'!K51))</f>
        <v/>
      </c>
      <c r="MP21" s="188" t="str">
        <f>IF($B$2=1,IF('มี.ค.'!L21="","",'มี.ค.'!L21),IF('มี.ค.'!L51="","",'มี.ค.'!L51))</f>
        <v/>
      </c>
      <c r="MQ21" s="188" t="str">
        <f>IF($B$2=1,IF('มี.ค.'!M21="","",'มี.ค.'!M21),IF('มี.ค.'!M51="","",'มี.ค.'!M51))</f>
        <v/>
      </c>
      <c r="MR21" s="188" t="str">
        <f>IF($B$2=1,IF('มี.ค.'!N21="","",'มี.ค.'!N21),IF('มี.ค.'!N51="","",'มี.ค.'!N51))</f>
        <v/>
      </c>
      <c r="MS21" s="188" t="str">
        <f>IF($B$2=1,IF('มี.ค.'!O21="","",'มี.ค.'!O21),IF('มี.ค.'!O51="","",'มี.ค.'!O51))</f>
        <v/>
      </c>
      <c r="MT21" s="188" t="str">
        <f>IF($B$2=1,IF('มี.ค.'!P21="","",'มี.ค.'!P21),IF('มี.ค.'!P51="","",'มี.ค.'!P51))</f>
        <v/>
      </c>
      <c r="MU21" s="188" t="str">
        <f>IF($B$2=1,IF('มี.ค.'!Q21="","",'มี.ค.'!Q21),IF('มี.ค.'!Q51="","",'มี.ค.'!Q51))</f>
        <v/>
      </c>
      <c r="MV21" s="188" t="str">
        <f>IF($B$2=1,IF('มี.ค.'!R21="","",'มี.ค.'!R21),IF('มี.ค.'!R51="","",'มี.ค.'!R51))</f>
        <v/>
      </c>
      <c r="MW21" s="188" t="str">
        <f>IF($B$2=1,IF('มี.ค.'!S21="","",'มี.ค.'!S21),IF('มี.ค.'!S51="","",'มี.ค.'!S51))</f>
        <v/>
      </c>
      <c r="MX21" s="188" t="str">
        <f>IF($B$2=1,IF('มี.ค.'!T21="","",'มี.ค.'!T21),IF('มี.ค.'!T51="","",'มี.ค.'!T51))</f>
        <v/>
      </c>
      <c r="MY21" s="188" t="str">
        <f>IF($B$2=1,IF('มี.ค.'!U21="","",'มี.ค.'!U21),IF('มี.ค.'!U51="","",'มี.ค.'!U51))</f>
        <v/>
      </c>
      <c r="MZ21" s="188" t="str">
        <f>IF($B$2=1,IF('มี.ค.'!V21="","",'มี.ค.'!V21),IF('มี.ค.'!V51="","",'มี.ค.'!V51))</f>
        <v/>
      </c>
      <c r="NA21" s="188" t="str">
        <f>IF($B$2=1,IF('มี.ค.'!W21="","",'มี.ค.'!W21),IF('มี.ค.'!W51="","",'มี.ค.'!W51))</f>
        <v/>
      </c>
      <c r="NB21" s="188" t="str">
        <f>IF($B$2=1,IF('มี.ค.'!X21="","",'มี.ค.'!X21),IF('มี.ค.'!X51="","",'มี.ค.'!X51))</f>
        <v/>
      </c>
      <c r="NC21" s="188" t="str">
        <f>IF($B$2=1,IF('มี.ค.'!Y21="","",'มี.ค.'!Y21),IF('มี.ค.'!Y51="","",'มี.ค.'!Y51))</f>
        <v/>
      </c>
      <c r="ND21" s="188" t="str">
        <f>IF($B$2=1,IF('มี.ค.'!Z21="","",'มี.ค.'!Z21),IF('มี.ค.'!Z51="","",'มี.ค.'!Z51))</f>
        <v/>
      </c>
      <c r="NE21" s="188" t="str">
        <f>IF($B$2=1,IF('มี.ค.'!AA21="","",'มี.ค.'!AA21),IF('มี.ค.'!AA51="","",'มี.ค.'!AA51))</f>
        <v/>
      </c>
      <c r="NF21" s="188" t="str">
        <f>IF($B$2=1,IF('มี.ค.'!AB21="","",'มี.ค.'!AB21),IF('มี.ค.'!AB51="","",'มี.ค.'!AB51))</f>
        <v/>
      </c>
      <c r="NG21" s="188" t="str">
        <f>IF($B$2=1,IF('มี.ค.'!AC21="","",'มี.ค.'!AC21),IF('มี.ค.'!AC51="","",'มี.ค.'!AC51))</f>
        <v/>
      </c>
      <c r="NH21" s="188" t="str">
        <f>IF($B$2=1,IF('มี.ค.'!AD21="","",'มี.ค.'!AD21),IF('มี.ค.'!AD51="","",'มี.ค.'!AD51))</f>
        <v/>
      </c>
      <c r="NI21" s="188" t="str">
        <f>IF($B$2=1,IF('มี.ค.'!AE21="","",'มี.ค.'!AE21),IF('มี.ค.'!AE51="","",'มี.ค.'!AE51))</f>
        <v/>
      </c>
      <c r="NJ21" s="188" t="str">
        <f>IF($B$2=1,IF('มี.ค.'!AF21="","",'มี.ค.'!AF21),IF('มี.ค.'!AF51="","",'มี.ค.'!AF51))</f>
        <v/>
      </c>
      <c r="NK21" s="188" t="str">
        <f>IF($B$2=1,IF('มี.ค.'!AG21="","",'มี.ค.'!AG21),IF('มี.ค.'!AG51="","",'มี.ค.'!AG51))</f>
        <v/>
      </c>
      <c r="NL21" s="188" t="str">
        <f>IF($B$2=1,IF('มี.ค.'!AH21="","",'มี.ค.'!AH21),IF('มี.ค.'!AH51="","",'มี.ค.'!AH51))</f>
        <v/>
      </c>
      <c r="NM21" s="188" t="str">
        <f>IF($B$2=1,IF('มี.ค.'!AI21="","",'มี.ค.'!AI21),IF('มี.ค.'!AI51="","",'มี.ค.'!AI51))</f>
        <v/>
      </c>
    </row>
    <row r="22" spans="1:377" ht="21" customHeight="1" x14ac:dyDescent="0.35">
      <c r="A22" s="62"/>
      <c r="B22" s="62"/>
      <c r="C22" s="62"/>
      <c r="D22" s="187">
        <f t="shared" si="21"/>
        <v>19</v>
      </c>
      <c r="E22" s="188"/>
      <c r="F22" s="188" t="str">
        <f>IF($B$2=1,IF('พ.ค.'!D22="","",'พ.ค.'!D22),IF('พ.ค.'!D52="","",'พ.ค.'!D52))</f>
        <v/>
      </c>
      <c r="G22" s="188" t="str">
        <f>IF($B$2=1,IF('พ.ค.'!E22="","",'พ.ค.'!E22),IF('พ.ค.'!E52="","",'พ.ค.'!E52))</f>
        <v/>
      </c>
      <c r="H22" s="188" t="str">
        <f>IF($B$2=1,IF('พ.ค.'!F22="","",'พ.ค.'!F22),IF('พ.ค.'!F52="","",'พ.ค.'!F52))</f>
        <v/>
      </c>
      <c r="I22" s="188" t="str">
        <f>IF($B$2=1,IF('พ.ค.'!G22="","",'พ.ค.'!G22),IF('พ.ค.'!G52="","",'พ.ค.'!G52))</f>
        <v/>
      </c>
      <c r="J22" s="188" t="str">
        <f>IF($B$2=1,IF('พ.ค.'!H22="","",'พ.ค.'!H22),IF('พ.ค.'!H52="","",'พ.ค.'!H52))</f>
        <v/>
      </c>
      <c r="K22" s="188" t="str">
        <f>IF($B$2=1,IF('พ.ค.'!I22="","",'พ.ค.'!I22),IF('พ.ค.'!I52="","",'พ.ค.'!I52))</f>
        <v/>
      </c>
      <c r="L22" s="188" t="str">
        <f>IF($B$2=1,IF('พ.ค.'!J22="","",'พ.ค.'!J22),IF('พ.ค.'!J52="","",'พ.ค.'!J52))</f>
        <v/>
      </c>
      <c r="M22" s="188" t="str">
        <f>IF($B$2=1,IF('พ.ค.'!K22="","",'พ.ค.'!K22),IF('พ.ค.'!K52="","",'พ.ค.'!K52))</f>
        <v/>
      </c>
      <c r="N22" s="188" t="str">
        <f>IF($B$2=1,IF('พ.ค.'!L22="","",'พ.ค.'!L22),IF('พ.ค.'!L52="","",'พ.ค.'!L52))</f>
        <v/>
      </c>
      <c r="O22" s="188" t="str">
        <f>IF($B$2=1,IF('พ.ค.'!M22="","",'พ.ค.'!M22),IF('พ.ค.'!M52="","",'พ.ค.'!M52))</f>
        <v/>
      </c>
      <c r="P22" s="188" t="str">
        <f>IF($B$2=1,IF('พ.ค.'!N22="","",'พ.ค.'!N22),IF('พ.ค.'!N52="","",'พ.ค.'!N52))</f>
        <v/>
      </c>
      <c r="Q22" s="188" t="str">
        <f>IF($B$2=1,IF('พ.ค.'!O22="","",'พ.ค.'!O22),IF('พ.ค.'!O52="","",'พ.ค.'!O52))</f>
        <v/>
      </c>
      <c r="R22" s="188" t="str">
        <f>IF($B$2=1,IF('พ.ค.'!P22="","",'พ.ค.'!P22),IF('พ.ค.'!P52="","",'พ.ค.'!P52))</f>
        <v/>
      </c>
      <c r="S22" s="188" t="str">
        <f>IF($B$2=1,IF('พ.ค.'!Q22="","",'พ.ค.'!Q22),IF('พ.ค.'!Q52="","",'พ.ค.'!Q52))</f>
        <v/>
      </c>
      <c r="T22" s="188" t="str">
        <f>IF($B$2=1,IF('พ.ค.'!R22="","",'พ.ค.'!R22),IF('พ.ค.'!R52="","",'พ.ค.'!R52))</f>
        <v/>
      </c>
      <c r="U22" s="188" t="str">
        <f>IF($B$2=1,IF('พ.ค.'!S22="","",'พ.ค.'!S22),IF('พ.ค.'!S52="","",'พ.ค.'!S52))</f>
        <v/>
      </c>
      <c r="V22" s="188" t="str">
        <f>IF($B$2=1,IF('พ.ค.'!T22="","",'พ.ค.'!T22),IF('พ.ค.'!T52="","",'พ.ค.'!T52))</f>
        <v/>
      </c>
      <c r="W22" s="188" t="str">
        <f>IF($B$2=1,IF('พ.ค.'!U22="","",'พ.ค.'!U22),IF('พ.ค.'!U52="","",'พ.ค.'!U52))</f>
        <v/>
      </c>
      <c r="X22" s="188" t="str">
        <f>IF($B$2=1,IF('พ.ค.'!V22="","",'พ.ค.'!V22),IF('พ.ค.'!V52="","",'พ.ค.'!V52))</f>
        <v/>
      </c>
      <c r="Y22" s="188" t="str">
        <f>IF($B$2=1,IF('พ.ค.'!W22="","",'พ.ค.'!W22),IF('พ.ค.'!W52="","",'พ.ค.'!W52))</f>
        <v/>
      </c>
      <c r="Z22" s="188" t="str">
        <f>IF($B$2=1,IF('พ.ค.'!X22="","",'พ.ค.'!X22),IF('พ.ค.'!X52="","",'พ.ค.'!X52))</f>
        <v/>
      </c>
      <c r="AA22" s="188" t="str">
        <f>IF($B$2=1,IF('พ.ค.'!Y22="","",'พ.ค.'!Y22),IF('พ.ค.'!Y52="","",'พ.ค.'!Y52))</f>
        <v/>
      </c>
      <c r="AB22" s="188" t="str">
        <f>IF($B$2=1,IF('พ.ค.'!Z22="","",'พ.ค.'!Z22),IF('พ.ค.'!Z52="","",'พ.ค.'!Z52))</f>
        <v/>
      </c>
      <c r="AC22" s="188" t="str">
        <f>IF($B$2=1,IF('พ.ค.'!AA22="","",'พ.ค.'!AA22),IF('พ.ค.'!AA52="","",'พ.ค.'!AA52))</f>
        <v/>
      </c>
      <c r="AD22" s="188" t="str">
        <f>IF($B$2=1,IF('พ.ค.'!AB22="","",'พ.ค.'!AB22),IF('พ.ค.'!AB52="","",'พ.ค.'!AB52))</f>
        <v/>
      </c>
      <c r="AE22" s="188" t="str">
        <f>IF($B$2=1,IF('พ.ค.'!AC22="","",'พ.ค.'!AC22),IF('พ.ค.'!AC52="","",'พ.ค.'!AC52))</f>
        <v/>
      </c>
      <c r="AF22" s="188" t="str">
        <f>IF($B$2=1,IF('พ.ค.'!AD22="","",'พ.ค.'!AD22),IF('พ.ค.'!AD52="","",'พ.ค.'!AD52))</f>
        <v/>
      </c>
      <c r="AG22" s="188" t="str">
        <f>IF($B$2=1,IF('พ.ค.'!AE22="","",'พ.ค.'!AE22),IF('พ.ค.'!AE52="","",'พ.ค.'!AE52))</f>
        <v/>
      </c>
      <c r="AH22" s="188" t="str">
        <f>IF($B$2=1,IF('พ.ค.'!AF22="","",'พ.ค.'!AF22),IF('พ.ค.'!AF52="","",'พ.ค.'!AF52))</f>
        <v/>
      </c>
      <c r="AI22" s="188" t="str">
        <f>IF($B$2=1,IF('พ.ค.'!AG22="","",'พ.ค.'!AG22),IF('พ.ค.'!AG52="","",'พ.ค.'!AG52))</f>
        <v/>
      </c>
      <c r="AJ22" s="188" t="str">
        <f>IF($B$2=1,IF('พ.ค.'!AH22="","",'พ.ค.'!AH22),IF('พ.ค.'!AH52="","",'พ.ค.'!AH52))</f>
        <v/>
      </c>
      <c r="AK22" s="188" t="str">
        <f>IF($B$2=1,IF('พ.ค.'!AI22="","",'พ.ค.'!AI22),IF('พ.ค.'!AI52="","",'พ.ค.'!AI52))</f>
        <v/>
      </c>
      <c r="AL22" s="187">
        <f t="shared" si="11"/>
        <v>19</v>
      </c>
      <c r="AM22" s="188"/>
      <c r="AN22" s="188" t="str">
        <f>IF($B$2=1,IF('มิ.ย.'!D22="","",'มิ.ย.'!D22),IF('มิ.ย.'!D52="","",'มิ.ย.'!D52))</f>
        <v/>
      </c>
      <c r="AO22" s="188" t="str">
        <f>IF($B$2=1,IF('มิ.ย.'!E22="","",'มิ.ย.'!E22),IF('มิ.ย.'!E52="","",'มิ.ย.'!E52))</f>
        <v/>
      </c>
      <c r="AP22" s="188" t="str">
        <f>IF($B$2=1,IF('มิ.ย.'!F22="","",'มิ.ย.'!F22),IF('มิ.ย.'!F52="","",'มิ.ย.'!F52))</f>
        <v/>
      </c>
      <c r="AQ22" s="188" t="str">
        <f>IF($B$2=1,IF('มิ.ย.'!G22="","",'มิ.ย.'!G22),IF('มิ.ย.'!G52="","",'มิ.ย.'!G52))</f>
        <v/>
      </c>
      <c r="AR22" s="188" t="str">
        <f>IF($B$2=1,IF('มิ.ย.'!H22="","",'มิ.ย.'!H22),IF('มิ.ย.'!H52="","",'มิ.ย.'!H52))</f>
        <v/>
      </c>
      <c r="AS22" s="188" t="str">
        <f>IF($B$2=1,IF('มิ.ย.'!I22="","",'มิ.ย.'!I22),IF('มิ.ย.'!I52="","",'มิ.ย.'!I52))</f>
        <v/>
      </c>
      <c r="AT22" s="188" t="str">
        <f>IF($B$2=1,IF('มิ.ย.'!J22="","",'มิ.ย.'!J22),IF('มิ.ย.'!J52="","",'มิ.ย.'!J52))</f>
        <v/>
      </c>
      <c r="AU22" s="188" t="str">
        <f>IF($B$2=1,IF('มิ.ย.'!K22="","",'มิ.ย.'!K22),IF('มิ.ย.'!K52="","",'มิ.ย.'!K52))</f>
        <v/>
      </c>
      <c r="AV22" s="188" t="str">
        <f>IF($B$2=1,IF('มิ.ย.'!L22="","",'มิ.ย.'!L22),IF('มิ.ย.'!L52="","",'มิ.ย.'!L52))</f>
        <v/>
      </c>
      <c r="AW22" s="188" t="str">
        <f>IF($B$2=1,IF('มิ.ย.'!M22="","",'มิ.ย.'!M22),IF('มิ.ย.'!M52="","",'มิ.ย.'!M52))</f>
        <v/>
      </c>
      <c r="AX22" s="188" t="str">
        <f>IF($B$2=1,IF('มิ.ย.'!N22="","",'มิ.ย.'!N22),IF('มิ.ย.'!N52="","",'มิ.ย.'!N52))</f>
        <v/>
      </c>
      <c r="AY22" s="188" t="str">
        <f>IF($B$2=1,IF('มิ.ย.'!O22="","",'มิ.ย.'!O22),IF('มิ.ย.'!O52="","",'มิ.ย.'!O52))</f>
        <v/>
      </c>
      <c r="AZ22" s="188" t="str">
        <f>IF($B$2=1,IF('มิ.ย.'!P22="","",'มิ.ย.'!P22),IF('มิ.ย.'!P52="","",'มิ.ย.'!P52))</f>
        <v/>
      </c>
      <c r="BA22" s="188" t="str">
        <f>IF($B$2=1,IF('มิ.ย.'!Q22="","",'มิ.ย.'!Q22),IF('มิ.ย.'!Q52="","",'มิ.ย.'!Q52))</f>
        <v/>
      </c>
      <c r="BB22" s="188" t="str">
        <f>IF($B$2=1,IF('มิ.ย.'!R22="","",'มิ.ย.'!R22),IF('มิ.ย.'!R52="","",'มิ.ย.'!R52))</f>
        <v/>
      </c>
      <c r="BC22" s="188" t="str">
        <f>IF($B$2=1,IF('มิ.ย.'!S22="","",'มิ.ย.'!S22),IF('มิ.ย.'!S52="","",'มิ.ย.'!S52))</f>
        <v/>
      </c>
      <c r="BD22" s="188" t="str">
        <f>IF($B$2=1,IF('มิ.ย.'!T22="","",'มิ.ย.'!T22),IF('มิ.ย.'!T52="","",'มิ.ย.'!T52))</f>
        <v/>
      </c>
      <c r="BE22" s="188" t="str">
        <f>IF($B$2=1,IF('มิ.ย.'!U22="","",'มิ.ย.'!U22),IF('มิ.ย.'!U52="","",'มิ.ย.'!U52))</f>
        <v/>
      </c>
      <c r="BF22" s="188" t="str">
        <f>IF($B$2=1,IF('มิ.ย.'!V22="","",'มิ.ย.'!V22),IF('มิ.ย.'!V52="","",'มิ.ย.'!V52))</f>
        <v/>
      </c>
      <c r="BG22" s="188" t="str">
        <f>IF($B$2=1,IF('มิ.ย.'!W22="","",'มิ.ย.'!W22),IF('มิ.ย.'!W52="","",'มิ.ย.'!W52))</f>
        <v/>
      </c>
      <c r="BH22" s="188" t="str">
        <f>IF($B$2=1,IF('มิ.ย.'!X22="","",'มิ.ย.'!X22),IF('มิ.ย.'!X52="","",'มิ.ย.'!X52))</f>
        <v/>
      </c>
      <c r="BI22" s="188" t="str">
        <f>IF($B$2=1,IF('มิ.ย.'!Y22="","",'มิ.ย.'!Y22),IF('มิ.ย.'!Y52="","",'มิ.ย.'!Y52))</f>
        <v/>
      </c>
      <c r="BJ22" s="188" t="str">
        <f>IF($B$2=1,IF('มิ.ย.'!Z22="","",'มิ.ย.'!Z22),IF('มิ.ย.'!Z52="","",'มิ.ย.'!Z52))</f>
        <v/>
      </c>
      <c r="BK22" s="188" t="str">
        <f>IF($B$2=1,IF('มิ.ย.'!AA22="","",'มิ.ย.'!AA22),IF('มิ.ย.'!AA52="","",'มิ.ย.'!AA52))</f>
        <v/>
      </c>
      <c r="BL22" s="188" t="str">
        <f>IF($B$2=1,IF('มิ.ย.'!AB22="","",'มิ.ย.'!AB22),IF('มิ.ย.'!AB52="","",'มิ.ย.'!AB52))</f>
        <v/>
      </c>
      <c r="BM22" s="188" t="str">
        <f>IF($B$2=1,IF('มิ.ย.'!AC22="","",'มิ.ย.'!AC22),IF('มิ.ย.'!AC52="","",'มิ.ย.'!AC52))</f>
        <v/>
      </c>
      <c r="BN22" s="188" t="str">
        <f>IF($B$2=1,IF('มิ.ย.'!AD22="","",'มิ.ย.'!AD22),IF('มิ.ย.'!AD52="","",'มิ.ย.'!AD52))</f>
        <v/>
      </c>
      <c r="BO22" s="188" t="str">
        <f>IF($B$2=1,IF('มิ.ย.'!AE22="","",'มิ.ย.'!AE22),IF('มิ.ย.'!AE52="","",'มิ.ย.'!AE52))</f>
        <v/>
      </c>
      <c r="BP22" s="188" t="str">
        <f>IF($B$2=1,IF('มิ.ย.'!AF22="","",'มิ.ย.'!AF22),IF('มิ.ย.'!AF52="","",'มิ.ย.'!AF52))</f>
        <v/>
      </c>
      <c r="BQ22" s="188" t="str">
        <f>IF($B$2=1,IF('มิ.ย.'!AG22="","",'มิ.ย.'!AG22),IF('มิ.ย.'!AG52="","",'มิ.ย.'!AG52))</f>
        <v/>
      </c>
      <c r="BR22" s="188" t="str">
        <f>IF($B$2=1,IF('มิ.ย.'!AH22="","",'มิ.ย.'!AH22),IF('มิ.ย.'!AH52="","",'มิ.ย.'!AH52))</f>
        <v/>
      </c>
      <c r="BS22" s="188" t="str">
        <f>IF($B$2=1,IF('มิ.ย.'!AI22="","",'มิ.ย.'!AI22),IF('มิ.ย.'!AI52="","",'มิ.ย.'!AI52))</f>
        <v/>
      </c>
      <c r="BT22" s="187">
        <f t="shared" si="12"/>
        <v>19</v>
      </c>
      <c r="BU22" s="188"/>
      <c r="BV22" s="188" t="str">
        <f>IF($B$2=1,IF('ก.ค.'!D22="","",'ก.ค.'!D22),IF('ก.ค.'!D52="","",'ก.ค.'!D52))</f>
        <v/>
      </c>
      <c r="BW22" s="188" t="str">
        <f>IF($B$2=1,IF('ก.ค.'!E22="","",'ก.ค.'!E22),IF('ก.ค.'!E52="","",'ก.ค.'!E52))</f>
        <v/>
      </c>
      <c r="BX22" s="188" t="str">
        <f>IF($B$2=1,IF('ก.ค.'!F22="","",'ก.ค.'!F22),IF('ก.ค.'!F52="","",'ก.ค.'!F52))</f>
        <v/>
      </c>
      <c r="BY22" s="188" t="str">
        <f>IF($B$2=1,IF('ก.ค.'!G22="","",'ก.ค.'!G22),IF('ก.ค.'!G52="","",'ก.ค.'!G52))</f>
        <v/>
      </c>
      <c r="BZ22" s="188" t="str">
        <f>IF($B$2=1,IF('ก.ค.'!H22="","",'ก.ค.'!H22),IF('ก.ค.'!H52="","",'ก.ค.'!H52))</f>
        <v/>
      </c>
      <c r="CA22" s="188" t="str">
        <f>IF($B$2=1,IF('ก.ค.'!I22="","",'ก.ค.'!I22),IF('ก.ค.'!I52="","",'ก.ค.'!I52))</f>
        <v/>
      </c>
      <c r="CB22" s="188" t="str">
        <f>IF($B$2=1,IF('ก.ค.'!J22="","",'ก.ค.'!J22),IF('ก.ค.'!J52="","",'ก.ค.'!J52))</f>
        <v/>
      </c>
      <c r="CC22" s="188" t="str">
        <f>IF($B$2=1,IF('ก.ค.'!K22="","",'ก.ค.'!K22),IF('ก.ค.'!K52="","",'ก.ค.'!K52))</f>
        <v/>
      </c>
      <c r="CD22" s="188" t="str">
        <f>IF($B$2=1,IF('ก.ค.'!L22="","",'ก.ค.'!L22),IF('ก.ค.'!L52="","",'ก.ค.'!L52))</f>
        <v/>
      </c>
      <c r="CE22" s="188" t="str">
        <f>IF($B$2=1,IF('ก.ค.'!M22="","",'ก.ค.'!M22),IF('ก.ค.'!M52="","",'ก.ค.'!M52))</f>
        <v/>
      </c>
      <c r="CF22" s="188" t="str">
        <f>IF($B$2=1,IF('ก.ค.'!N22="","",'ก.ค.'!N22),IF('ก.ค.'!N52="","",'ก.ค.'!N52))</f>
        <v/>
      </c>
      <c r="CG22" s="188" t="str">
        <f>IF($B$2=1,IF('ก.ค.'!O22="","",'ก.ค.'!O22),IF('ก.ค.'!O52="","",'ก.ค.'!O52))</f>
        <v/>
      </c>
      <c r="CH22" s="188" t="str">
        <f>IF($B$2=1,IF('ก.ค.'!P22="","",'ก.ค.'!P22),IF('ก.ค.'!P52="","",'ก.ค.'!P52))</f>
        <v/>
      </c>
      <c r="CI22" s="188" t="str">
        <f>IF($B$2=1,IF('ก.ค.'!Q22="","",'ก.ค.'!Q22),IF('ก.ค.'!Q52="","",'ก.ค.'!Q52))</f>
        <v/>
      </c>
      <c r="CJ22" s="188" t="str">
        <f>IF($B$2=1,IF('ก.ค.'!R22="","",'ก.ค.'!R22),IF('ก.ค.'!R52="","",'ก.ค.'!R52))</f>
        <v/>
      </c>
      <c r="CK22" s="188" t="str">
        <f>IF($B$2=1,IF('ก.ค.'!S22="","",'ก.ค.'!S22),IF('ก.ค.'!S52="","",'ก.ค.'!S52))</f>
        <v/>
      </c>
      <c r="CL22" s="188" t="str">
        <f>IF($B$2=1,IF('ก.ค.'!T22="","",'ก.ค.'!T22),IF('ก.ค.'!T52="","",'ก.ค.'!T52))</f>
        <v/>
      </c>
      <c r="CM22" s="188" t="str">
        <f>IF($B$2=1,IF('ก.ค.'!U22="","",'ก.ค.'!U22),IF('ก.ค.'!U52="","",'ก.ค.'!U52))</f>
        <v/>
      </c>
      <c r="CN22" s="188" t="str">
        <f>IF($B$2=1,IF('ก.ค.'!V22="","",'ก.ค.'!V22),IF('ก.ค.'!V52="","",'ก.ค.'!V52))</f>
        <v/>
      </c>
      <c r="CO22" s="188" t="str">
        <f>IF($B$2=1,IF('ก.ค.'!W22="","",'ก.ค.'!W22),IF('ก.ค.'!W52="","",'ก.ค.'!W52))</f>
        <v/>
      </c>
      <c r="CP22" s="188" t="str">
        <f>IF($B$2=1,IF('ก.ค.'!X22="","",'ก.ค.'!X22),IF('ก.ค.'!X52="","",'ก.ค.'!X52))</f>
        <v/>
      </c>
      <c r="CQ22" s="188" t="str">
        <f>IF($B$2=1,IF('ก.ค.'!Y22="","",'ก.ค.'!Y22),IF('ก.ค.'!Y52="","",'ก.ค.'!Y52))</f>
        <v/>
      </c>
      <c r="CR22" s="188" t="str">
        <f>IF($B$2=1,IF('ก.ค.'!Z22="","",'ก.ค.'!Z22),IF('ก.ค.'!Z52="","",'ก.ค.'!Z52))</f>
        <v/>
      </c>
      <c r="CS22" s="188" t="str">
        <f>IF($B$2=1,IF('ก.ค.'!AA22="","",'ก.ค.'!AA22),IF('ก.ค.'!AA52="","",'ก.ค.'!AA52))</f>
        <v/>
      </c>
      <c r="CT22" s="188" t="str">
        <f>IF($B$2=1,IF('ก.ค.'!AB22="","",'ก.ค.'!AB22),IF('ก.ค.'!AB52="","",'ก.ค.'!AB52))</f>
        <v/>
      </c>
      <c r="CU22" s="188" t="str">
        <f>IF($B$2=1,IF('ก.ค.'!AC22="","",'ก.ค.'!AC22),IF('ก.ค.'!AC52="","",'ก.ค.'!AC52))</f>
        <v/>
      </c>
      <c r="CV22" s="188" t="str">
        <f>IF($B$2=1,IF('ก.ค.'!AD22="","",'ก.ค.'!AD22),IF('ก.ค.'!AD52="","",'ก.ค.'!AD52))</f>
        <v/>
      </c>
      <c r="CW22" s="188" t="str">
        <f>IF($B$2=1,IF('ก.ค.'!AE22="","",'ก.ค.'!AE22),IF('ก.ค.'!AE52="","",'ก.ค.'!AE52))</f>
        <v/>
      </c>
      <c r="CX22" s="188" t="str">
        <f>IF($B$2=1,IF('ก.ค.'!AF22="","",'ก.ค.'!AF22),IF('ก.ค.'!AF52="","",'ก.ค.'!AF52))</f>
        <v/>
      </c>
      <c r="CY22" s="188" t="str">
        <f>IF($B$2=1,IF('ก.ค.'!AG22="","",'ก.ค.'!AG22),IF('ก.ค.'!AG52="","",'ก.ค.'!AG52))</f>
        <v/>
      </c>
      <c r="CZ22" s="188" t="str">
        <f>IF($B$2=1,IF('ก.ค.'!AH22="","",'ก.ค.'!AH22),IF('ก.ค.'!AH52="","",'ก.ค.'!AH52))</f>
        <v/>
      </c>
      <c r="DA22" s="188" t="str">
        <f>IF($B$2=1,IF('ก.ค.'!AI22="","",'ก.ค.'!AI22),IF('ก.ค.'!AI52="","",'ก.ค.'!AI52))</f>
        <v/>
      </c>
      <c r="DB22" s="187">
        <f t="shared" si="13"/>
        <v>19</v>
      </c>
      <c r="DC22" s="188"/>
      <c r="DD22" s="188" t="str">
        <f>IF($B$2=1,IF('ส.ค.'!D22="","",'ส.ค.'!D22),IF('ส.ค.'!D52="","",'ส.ค.'!D52))</f>
        <v/>
      </c>
      <c r="DE22" s="188" t="str">
        <f>IF($B$2=1,IF('ส.ค.'!E22="","",'ส.ค.'!E22),IF('ส.ค.'!E52="","",'ส.ค.'!E52))</f>
        <v/>
      </c>
      <c r="DF22" s="188" t="str">
        <f>IF($B$2=1,IF('ส.ค.'!F22="","",'ส.ค.'!F22),IF('ส.ค.'!F52="","",'ส.ค.'!F52))</f>
        <v/>
      </c>
      <c r="DG22" s="188" t="str">
        <f>IF($B$2=1,IF('ส.ค.'!G22="","",'ส.ค.'!G22),IF('ส.ค.'!G52="","",'ส.ค.'!G52))</f>
        <v/>
      </c>
      <c r="DH22" s="188" t="str">
        <f>IF($B$2=1,IF('ส.ค.'!H22="","",'ส.ค.'!H22),IF('ส.ค.'!H52="","",'ส.ค.'!H52))</f>
        <v/>
      </c>
      <c r="DI22" s="188" t="str">
        <f>IF($B$2=1,IF('ส.ค.'!I22="","",'ส.ค.'!I22),IF('ส.ค.'!I52="","",'ส.ค.'!I52))</f>
        <v/>
      </c>
      <c r="DJ22" s="188" t="str">
        <f>IF($B$2=1,IF('ส.ค.'!J22="","",'ส.ค.'!J22),IF('ส.ค.'!J52="","",'ส.ค.'!J52))</f>
        <v/>
      </c>
      <c r="DK22" s="188" t="str">
        <f>IF($B$2=1,IF('ส.ค.'!K22="","",'ส.ค.'!K22),IF('ส.ค.'!K52="","",'ส.ค.'!K52))</f>
        <v/>
      </c>
      <c r="DL22" s="188" t="str">
        <f>IF($B$2=1,IF('ส.ค.'!L22="","",'ส.ค.'!L22),IF('ส.ค.'!L52="","",'ส.ค.'!L52))</f>
        <v/>
      </c>
      <c r="DM22" s="188" t="str">
        <f>IF($B$2=1,IF('ส.ค.'!M22="","",'ส.ค.'!M22),IF('ส.ค.'!M52="","",'ส.ค.'!M52))</f>
        <v/>
      </c>
      <c r="DN22" s="188" t="str">
        <f>IF($B$2=1,IF('ส.ค.'!N22="","",'ส.ค.'!N22),IF('ส.ค.'!N52="","",'ส.ค.'!N52))</f>
        <v/>
      </c>
      <c r="DO22" s="188" t="str">
        <f>IF($B$2=1,IF('ส.ค.'!O22="","",'ส.ค.'!O22),IF('ส.ค.'!O52="","",'ส.ค.'!O52))</f>
        <v/>
      </c>
      <c r="DP22" s="188" t="str">
        <f>IF($B$2=1,IF('ส.ค.'!P22="","",'ส.ค.'!P22),IF('ส.ค.'!P52="","",'ส.ค.'!P52))</f>
        <v/>
      </c>
      <c r="DQ22" s="188" t="str">
        <f>IF($B$2=1,IF('ส.ค.'!Q22="","",'ส.ค.'!Q22),IF('ส.ค.'!Q52="","",'ส.ค.'!Q52))</f>
        <v/>
      </c>
      <c r="DR22" s="188" t="str">
        <f>IF($B$2=1,IF('ส.ค.'!R22="","",'ส.ค.'!R22),IF('ส.ค.'!R52="","",'ส.ค.'!R52))</f>
        <v/>
      </c>
      <c r="DS22" s="188" t="str">
        <f>IF($B$2=1,IF('ส.ค.'!S22="","",'ส.ค.'!S22),IF('ส.ค.'!S52="","",'ส.ค.'!S52))</f>
        <v/>
      </c>
      <c r="DT22" s="188" t="str">
        <f>IF($B$2=1,IF('ส.ค.'!T22="","",'ส.ค.'!T22),IF('ส.ค.'!T52="","",'ส.ค.'!T52))</f>
        <v/>
      </c>
      <c r="DU22" s="188" t="str">
        <f>IF($B$2=1,IF('ส.ค.'!U22="","",'ส.ค.'!U22),IF('ส.ค.'!U52="","",'ส.ค.'!U52))</f>
        <v/>
      </c>
      <c r="DV22" s="188" t="str">
        <f>IF($B$2=1,IF('ส.ค.'!V22="","",'ส.ค.'!V22),IF('ส.ค.'!V52="","",'ส.ค.'!V52))</f>
        <v/>
      </c>
      <c r="DW22" s="188" t="str">
        <f>IF($B$2=1,IF('ส.ค.'!W22="","",'ส.ค.'!W22),IF('ส.ค.'!W52="","",'ส.ค.'!W52))</f>
        <v/>
      </c>
      <c r="DX22" s="188" t="str">
        <f>IF($B$2=1,IF('ส.ค.'!X22="","",'ส.ค.'!X22),IF('ส.ค.'!X52="","",'ส.ค.'!X52))</f>
        <v/>
      </c>
      <c r="DY22" s="188" t="str">
        <f>IF($B$2=1,IF('ส.ค.'!Y22="","",'ส.ค.'!Y22),IF('ส.ค.'!Y52="","",'ส.ค.'!Y52))</f>
        <v/>
      </c>
      <c r="DZ22" s="188" t="str">
        <f>IF($B$2=1,IF('ส.ค.'!Z22="","",'ส.ค.'!Z22),IF('ส.ค.'!Z52="","",'ส.ค.'!Z52))</f>
        <v/>
      </c>
      <c r="EA22" s="188" t="str">
        <f>IF($B$2=1,IF('ส.ค.'!AA22="","",'ส.ค.'!AA22),IF('ส.ค.'!AA52="","",'ส.ค.'!AA52))</f>
        <v/>
      </c>
      <c r="EB22" s="188" t="str">
        <f>IF($B$2=1,IF('ส.ค.'!AB22="","",'ส.ค.'!AB22),IF('ส.ค.'!AB52="","",'ส.ค.'!AB52))</f>
        <v/>
      </c>
      <c r="EC22" s="188" t="str">
        <f>IF($B$2=1,IF('ส.ค.'!AC22="","",'ส.ค.'!AC22),IF('ส.ค.'!AC52="","",'ส.ค.'!AC52))</f>
        <v/>
      </c>
      <c r="ED22" s="188" t="str">
        <f>IF($B$2=1,IF('ส.ค.'!AD22="","",'ส.ค.'!AD22),IF('ส.ค.'!AD52="","",'ส.ค.'!AD52))</f>
        <v/>
      </c>
      <c r="EE22" s="188" t="str">
        <f>IF($B$2=1,IF('ส.ค.'!AE22="","",'ส.ค.'!AE22),IF('ส.ค.'!AE52="","",'ส.ค.'!AE52))</f>
        <v/>
      </c>
      <c r="EF22" s="188" t="str">
        <f>IF($B$2=1,IF('ส.ค.'!AF22="","",'ส.ค.'!AF22),IF('ส.ค.'!AF52="","",'ส.ค.'!AF52))</f>
        <v/>
      </c>
      <c r="EG22" s="188" t="str">
        <f>IF($B$2=1,IF('ส.ค.'!AG22="","",'ส.ค.'!AG22),IF('ส.ค.'!AG52="","",'ส.ค.'!AG52))</f>
        <v/>
      </c>
      <c r="EH22" s="188" t="str">
        <f>IF($B$2=1,IF('ส.ค.'!AH22="","",'ส.ค.'!AH22),IF('ส.ค.'!AH52="","",'ส.ค.'!AH52))</f>
        <v/>
      </c>
      <c r="EI22" s="188" t="str">
        <f>IF($B$2=1,IF('ส.ค.'!AI22="","",'ส.ค.'!AI22),IF('ส.ค.'!AI52="","",'ส.ค.'!AI52))</f>
        <v/>
      </c>
      <c r="EJ22" s="187">
        <f t="shared" si="14"/>
        <v>19</v>
      </c>
      <c r="EK22" s="188"/>
      <c r="EL22" s="188" t="str">
        <f>IF($B$2=1,IF('ก.ย.'!D22="","",'ก.ย.'!D22),IF('ก.ย.'!D52="","",'ก.ย.'!D52))</f>
        <v/>
      </c>
      <c r="EM22" s="188" t="str">
        <f>IF($B$2=1,IF('ก.ย.'!E22="","",'ก.ย.'!E22),IF('ก.ย.'!E52="","",'ก.ย.'!E52))</f>
        <v/>
      </c>
      <c r="EN22" s="188" t="str">
        <f>IF($B$2=1,IF('ก.ย.'!F22="","",'ก.ย.'!F22),IF('ก.ย.'!F52="","",'ก.ย.'!F52))</f>
        <v/>
      </c>
      <c r="EO22" s="188" t="str">
        <f>IF($B$2=1,IF('ก.ย.'!G22="","",'ก.ย.'!G22),IF('ก.ย.'!G52="","",'ก.ย.'!G52))</f>
        <v/>
      </c>
      <c r="EP22" s="188" t="str">
        <f>IF($B$2=1,IF('ก.ย.'!H22="","",'ก.ย.'!H22),IF('ก.ย.'!H52="","",'ก.ย.'!H52))</f>
        <v/>
      </c>
      <c r="EQ22" s="188" t="str">
        <f>IF($B$2=1,IF('ก.ย.'!I22="","",'ก.ย.'!I22),IF('ก.ย.'!I52="","",'ก.ย.'!I52))</f>
        <v/>
      </c>
      <c r="ER22" s="188" t="str">
        <f>IF($B$2=1,IF('ก.ย.'!J22="","",'ก.ย.'!J22),IF('ก.ย.'!J52="","",'ก.ย.'!J52))</f>
        <v/>
      </c>
      <c r="ES22" s="188" t="str">
        <f>IF($B$2=1,IF('ก.ย.'!K22="","",'ก.ย.'!K22),IF('ก.ย.'!K52="","",'ก.ย.'!K52))</f>
        <v/>
      </c>
      <c r="ET22" s="188" t="str">
        <f>IF($B$2=1,IF('ก.ย.'!L22="","",'ก.ย.'!L22),IF('ก.ย.'!L52="","",'ก.ย.'!L52))</f>
        <v/>
      </c>
      <c r="EU22" s="188" t="str">
        <f>IF($B$2=1,IF('ก.ย.'!M22="","",'ก.ย.'!M22),IF('ก.ย.'!M52="","",'ก.ย.'!M52))</f>
        <v/>
      </c>
      <c r="EV22" s="188" t="str">
        <f>IF($B$2=1,IF('ก.ย.'!N22="","",'ก.ย.'!N22),IF('ก.ย.'!N52="","",'ก.ย.'!N52))</f>
        <v/>
      </c>
      <c r="EW22" s="188" t="str">
        <f>IF($B$2=1,IF('ก.ย.'!O22="","",'ก.ย.'!O22),IF('ก.ย.'!O52="","",'ก.ย.'!O52))</f>
        <v/>
      </c>
      <c r="EX22" s="188" t="str">
        <f>IF($B$2=1,IF('ก.ย.'!P22="","",'ก.ย.'!P22),IF('ก.ย.'!P52="","",'ก.ย.'!P52))</f>
        <v/>
      </c>
      <c r="EY22" s="188" t="str">
        <f>IF($B$2=1,IF('ก.ย.'!Q22="","",'ก.ย.'!Q22),IF('ก.ย.'!Q52="","",'ก.ย.'!Q52))</f>
        <v/>
      </c>
      <c r="EZ22" s="188" t="str">
        <f>IF($B$2=1,IF('ก.ย.'!R22="","",'ก.ย.'!R22),IF('ก.ย.'!R52="","",'ก.ย.'!R52))</f>
        <v/>
      </c>
      <c r="FA22" s="188" t="str">
        <f>IF($B$2=1,IF('ก.ย.'!S22="","",'ก.ย.'!S22),IF('ก.ย.'!S52="","",'ก.ย.'!S52))</f>
        <v/>
      </c>
      <c r="FB22" s="188" t="str">
        <f>IF($B$2=1,IF('ก.ย.'!T22="","",'ก.ย.'!T22),IF('ก.ย.'!T52="","",'ก.ย.'!T52))</f>
        <v/>
      </c>
      <c r="FC22" s="188" t="str">
        <f>IF($B$2=1,IF('ก.ย.'!U22="","",'ก.ย.'!U22),IF('ก.ย.'!U52="","",'ก.ย.'!U52))</f>
        <v/>
      </c>
      <c r="FD22" s="188" t="str">
        <f>IF($B$2=1,IF('ก.ย.'!V22="","",'ก.ย.'!V22),IF('ก.ย.'!V52="","",'ก.ย.'!V52))</f>
        <v/>
      </c>
      <c r="FE22" s="188" t="str">
        <f>IF($B$2=1,IF('ก.ย.'!W22="","",'ก.ย.'!W22),IF('ก.ย.'!W52="","",'ก.ย.'!W52))</f>
        <v/>
      </c>
      <c r="FF22" s="188" t="str">
        <f>IF($B$2=1,IF('ก.ย.'!X22="","",'ก.ย.'!X22),IF('ก.ย.'!X52="","",'ก.ย.'!X52))</f>
        <v/>
      </c>
      <c r="FG22" s="188" t="str">
        <f>IF($B$2=1,IF('ก.ย.'!Y22="","",'ก.ย.'!Y22),IF('ก.ย.'!Y52="","",'ก.ย.'!Y52))</f>
        <v/>
      </c>
      <c r="FH22" s="188" t="str">
        <f>IF($B$2=1,IF('ก.ย.'!Z22="","",'ก.ย.'!Z22),IF('ก.ย.'!Z52="","",'ก.ย.'!Z52))</f>
        <v/>
      </c>
      <c r="FI22" s="188" t="str">
        <f>IF($B$2=1,IF('ก.ย.'!AA22="","",'ก.ย.'!AA22),IF('ก.ย.'!AA52="","",'ก.ย.'!AA52))</f>
        <v/>
      </c>
      <c r="FJ22" s="188" t="str">
        <f>IF($B$2=1,IF('ก.ย.'!AB22="","",'ก.ย.'!AB22),IF('ก.ย.'!AB52="","",'ก.ย.'!AB52))</f>
        <v/>
      </c>
      <c r="FK22" s="188" t="str">
        <f>IF($B$2=1,IF('ก.ย.'!AC22="","",'ก.ย.'!AC22),IF('ก.ย.'!AC52="","",'ก.ย.'!AC52))</f>
        <v/>
      </c>
      <c r="FL22" s="188" t="str">
        <f>IF($B$2=1,IF('ก.ย.'!AD22="","",'ก.ย.'!AD22),IF('ก.ย.'!AD52="","",'ก.ย.'!AD52))</f>
        <v/>
      </c>
      <c r="FM22" s="188" t="str">
        <f>IF($B$2=1,IF('ก.ย.'!AE22="","",'ก.ย.'!AE22),IF('ก.ย.'!AE52="","",'ก.ย.'!AE52))</f>
        <v/>
      </c>
      <c r="FN22" s="188" t="str">
        <f>IF($B$2=1,IF('ก.ย.'!AF22="","",'ก.ย.'!AF22),IF('ก.ย.'!AF52="","",'ก.ย.'!AF52))</f>
        <v/>
      </c>
      <c r="FO22" s="188" t="str">
        <f>IF($B$2=1,IF('ก.ย.'!AG22="","",'ก.ย.'!AG22),IF('ก.ย.'!AG52="","",'ก.ย.'!AG52))</f>
        <v/>
      </c>
      <c r="FP22" s="188" t="str">
        <f>IF($B$2=1,IF('ก.ย.'!AH22="","",'ก.ย.'!AH22),IF('ก.ย.'!AH52="","",'ก.ย.'!AH52))</f>
        <v/>
      </c>
      <c r="FQ22" s="188" t="str">
        <f>IF($B$2=1,IF('ก.ย.'!AI22="","",'ก.ย.'!AI22),IF('ก.ย.'!AI52="","",'ก.ย.'!AI52))</f>
        <v/>
      </c>
      <c r="FR22" s="187">
        <f t="shared" si="15"/>
        <v>19</v>
      </c>
      <c r="FS22" s="188"/>
      <c r="FT22" s="188" t="str">
        <f>IF($B$2=1,IF('ต.ค.'!D22="","",'ต.ค.'!D22),IF('ต.ค.'!D52="","",'ต.ค.'!D52))</f>
        <v/>
      </c>
      <c r="FU22" s="188" t="str">
        <f>IF($B$2=1,IF('ต.ค.'!E22="","",'ต.ค.'!E22),IF('ต.ค.'!E52="","",'ต.ค.'!E52))</f>
        <v/>
      </c>
      <c r="FV22" s="188" t="str">
        <f>IF($B$2=1,IF('ต.ค.'!F22="","",'ต.ค.'!F22),IF('ต.ค.'!F52="","",'ต.ค.'!F52))</f>
        <v/>
      </c>
      <c r="FW22" s="188" t="str">
        <f>IF($B$2=1,IF('ต.ค.'!G22="","",'ต.ค.'!G22),IF('ต.ค.'!G52="","",'ต.ค.'!G52))</f>
        <v/>
      </c>
      <c r="FX22" s="188" t="str">
        <f>IF($B$2=1,IF('ต.ค.'!H22="","",'ต.ค.'!H22),IF('ต.ค.'!H52="","",'ต.ค.'!H52))</f>
        <v/>
      </c>
      <c r="FY22" s="188" t="str">
        <f>IF($B$2=1,IF('ต.ค.'!I22="","",'ต.ค.'!I22),IF('ต.ค.'!I52="","",'ต.ค.'!I52))</f>
        <v/>
      </c>
      <c r="FZ22" s="188" t="str">
        <f>IF($B$2=1,IF('ต.ค.'!J22="","",'ต.ค.'!J22),IF('ต.ค.'!J52="","",'ต.ค.'!J52))</f>
        <v/>
      </c>
      <c r="GA22" s="188" t="str">
        <f>IF($B$2=1,IF('ต.ค.'!K22="","",'ต.ค.'!K22),IF('ต.ค.'!K52="","",'ต.ค.'!K52))</f>
        <v/>
      </c>
      <c r="GB22" s="188" t="str">
        <f>IF($B$2=1,IF('ต.ค.'!L22="","",'ต.ค.'!L22),IF('ต.ค.'!L52="","",'ต.ค.'!L52))</f>
        <v/>
      </c>
      <c r="GC22" s="188" t="str">
        <f>IF($B$2=1,IF('ต.ค.'!M22="","",'ต.ค.'!M22),IF('ต.ค.'!M52="","",'ต.ค.'!M52))</f>
        <v/>
      </c>
      <c r="GD22" s="188" t="str">
        <f>IF($B$2=1,IF('ต.ค.'!N22="","",'ต.ค.'!N22),IF('ต.ค.'!N52="","",'ต.ค.'!N52))</f>
        <v/>
      </c>
      <c r="GE22" s="188" t="str">
        <f>IF($B$2=1,IF('ต.ค.'!O22="","",'ต.ค.'!O22),IF('ต.ค.'!O52="","",'ต.ค.'!O52))</f>
        <v/>
      </c>
      <c r="GF22" s="188" t="str">
        <f>IF($B$2=1,IF('ต.ค.'!P22="","",'ต.ค.'!P22),IF('ต.ค.'!P52="","",'ต.ค.'!P52))</f>
        <v/>
      </c>
      <c r="GG22" s="188" t="str">
        <f>IF($B$2=1,IF('ต.ค.'!Q22="","",'ต.ค.'!Q22),IF('ต.ค.'!Q52="","",'ต.ค.'!Q52))</f>
        <v/>
      </c>
      <c r="GH22" s="188" t="str">
        <f>IF($B$2=1,IF('ต.ค.'!R22="","",'ต.ค.'!R22),IF('ต.ค.'!R52="","",'ต.ค.'!R52))</f>
        <v/>
      </c>
      <c r="GI22" s="188" t="str">
        <f>IF($B$2=1,IF('ต.ค.'!S22="","",'ต.ค.'!S22),IF('ต.ค.'!S52="","",'ต.ค.'!S52))</f>
        <v/>
      </c>
      <c r="GJ22" s="188" t="str">
        <f>IF($B$2=1,IF('ต.ค.'!T22="","",'ต.ค.'!T22),IF('ต.ค.'!T52="","",'ต.ค.'!T52))</f>
        <v/>
      </c>
      <c r="GK22" s="188" t="str">
        <f>IF($B$2=1,IF('ต.ค.'!U22="","",'ต.ค.'!U22),IF('ต.ค.'!U52="","",'ต.ค.'!U52))</f>
        <v/>
      </c>
      <c r="GL22" s="188" t="str">
        <f>IF($B$2=1,IF('ต.ค.'!V22="","",'ต.ค.'!V22),IF('ต.ค.'!V52="","",'ต.ค.'!V52))</f>
        <v/>
      </c>
      <c r="GM22" s="188" t="str">
        <f>IF($B$2=1,IF('ต.ค.'!W22="","",'ต.ค.'!W22),IF('ต.ค.'!W52="","",'ต.ค.'!W52))</f>
        <v/>
      </c>
      <c r="GN22" s="188" t="str">
        <f>IF($B$2=1,IF('ต.ค.'!X22="","",'ต.ค.'!X22),IF('ต.ค.'!X52="","",'ต.ค.'!X52))</f>
        <v/>
      </c>
      <c r="GO22" s="188" t="str">
        <f>IF($B$2=1,IF('ต.ค.'!Y22="","",'ต.ค.'!Y22),IF('ต.ค.'!Y52="","",'ต.ค.'!Y52))</f>
        <v/>
      </c>
      <c r="GP22" s="188" t="str">
        <f>IF($B$2=1,IF('ต.ค.'!Z22="","",'ต.ค.'!Z22),IF('ต.ค.'!Z52="","",'ต.ค.'!Z52))</f>
        <v/>
      </c>
      <c r="GQ22" s="188" t="str">
        <f>IF($B$2=1,IF('ต.ค.'!AA22="","",'ต.ค.'!AA22),IF('ต.ค.'!AA52="","",'ต.ค.'!AA52))</f>
        <v/>
      </c>
      <c r="GR22" s="188" t="str">
        <f>IF($B$2=1,IF('ต.ค.'!AB22="","",'ต.ค.'!AB22),IF('ต.ค.'!AB52="","",'ต.ค.'!AB52))</f>
        <v/>
      </c>
      <c r="GS22" s="188" t="str">
        <f>IF($B$2=1,IF('ต.ค.'!AC22="","",'ต.ค.'!AC22),IF('ต.ค.'!AC52="","",'ต.ค.'!AC52))</f>
        <v/>
      </c>
      <c r="GT22" s="188" t="str">
        <f>IF($B$2=1,IF('ต.ค.'!AD22="","",'ต.ค.'!AD22),IF('ต.ค.'!AD52="","",'ต.ค.'!AD52))</f>
        <v/>
      </c>
      <c r="GU22" s="188" t="str">
        <f>IF($B$2=1,IF('ต.ค.'!AE22="","",'ต.ค.'!AE22),IF('ต.ค.'!AE52="","",'ต.ค.'!AE52))</f>
        <v/>
      </c>
      <c r="GV22" s="188" t="str">
        <f>IF($B$2=1,IF('ต.ค.'!AF22="","",'ต.ค.'!AF22),IF('ต.ค.'!AF52="","",'ต.ค.'!AF52))</f>
        <v/>
      </c>
      <c r="GW22" s="188" t="str">
        <f>IF($B$2=1,IF('ต.ค.'!AG22="","",'ต.ค.'!AG22),IF('ต.ค.'!AG52="","",'ต.ค.'!AG52))</f>
        <v/>
      </c>
      <c r="GX22" s="188" t="str">
        <f>IF($B$2=1,IF('ต.ค.'!AH22="","",'ต.ค.'!AH22),IF('ต.ค.'!AH52="","",'ต.ค.'!AH52))</f>
        <v/>
      </c>
      <c r="GY22" s="188" t="str">
        <f>IF($B$2=1,IF('ต.ค.'!AI22="","",'ต.ค.'!AI22),IF('ต.ค.'!AI52="","",'ต.ค.'!AI52))</f>
        <v/>
      </c>
      <c r="GZ22" s="187">
        <f t="shared" si="16"/>
        <v>19</v>
      </c>
      <c r="HA22" s="188"/>
      <c r="HB22" s="188" t="str">
        <f>IF($B$2=1,IF('พ.ย.'!D22="","",'พ.ย.'!D22),IF('พ.ย.'!D52="","",'พ.ย.'!D52))</f>
        <v/>
      </c>
      <c r="HC22" s="188" t="str">
        <f>IF($B$2=1,IF('พ.ย.'!E22="","",'พ.ย.'!E22),IF('พ.ย.'!E52="","",'พ.ย.'!E52))</f>
        <v/>
      </c>
      <c r="HD22" s="188" t="str">
        <f>IF($B$2=1,IF('พ.ย.'!F22="","",'พ.ย.'!F22),IF('พ.ย.'!F52="","",'พ.ย.'!F52))</f>
        <v/>
      </c>
      <c r="HE22" s="188" t="str">
        <f>IF($B$2=1,IF('พ.ย.'!G22="","",'พ.ย.'!G22),IF('พ.ย.'!G52="","",'พ.ย.'!G52))</f>
        <v/>
      </c>
      <c r="HF22" s="188" t="str">
        <f>IF($B$2=1,IF('พ.ย.'!H22="","",'พ.ย.'!H22),IF('พ.ย.'!H52="","",'พ.ย.'!H52))</f>
        <v/>
      </c>
      <c r="HG22" s="188" t="str">
        <f>IF($B$2=1,IF('พ.ย.'!I22="","",'พ.ย.'!I22),IF('พ.ย.'!I52="","",'พ.ย.'!I52))</f>
        <v/>
      </c>
      <c r="HH22" s="188" t="str">
        <f>IF($B$2=1,IF('พ.ย.'!J22="","",'พ.ย.'!J22),IF('พ.ย.'!J52="","",'พ.ย.'!J52))</f>
        <v/>
      </c>
      <c r="HI22" s="188" t="str">
        <f>IF($B$2=1,IF('พ.ย.'!K22="","",'พ.ย.'!K22),IF('พ.ย.'!K52="","",'พ.ย.'!K52))</f>
        <v/>
      </c>
      <c r="HJ22" s="188" t="str">
        <f>IF($B$2=1,IF('พ.ย.'!L22="","",'พ.ย.'!L22),IF('พ.ย.'!L52="","",'พ.ย.'!L52))</f>
        <v/>
      </c>
      <c r="HK22" s="188" t="str">
        <f>IF($B$2=1,IF('พ.ย.'!M22="","",'พ.ย.'!M22),IF('พ.ย.'!M52="","",'พ.ย.'!M52))</f>
        <v/>
      </c>
      <c r="HL22" s="188" t="str">
        <f>IF($B$2=1,IF('พ.ย.'!N22="","",'พ.ย.'!N22),IF('พ.ย.'!N52="","",'พ.ย.'!N52))</f>
        <v/>
      </c>
      <c r="HM22" s="188" t="str">
        <f>IF($B$2=1,IF('พ.ย.'!O22="","",'พ.ย.'!O22),IF('พ.ย.'!O52="","",'พ.ย.'!O52))</f>
        <v/>
      </c>
      <c r="HN22" s="188" t="str">
        <f>IF($B$2=1,IF('พ.ย.'!P22="","",'พ.ย.'!P22),IF('พ.ย.'!P52="","",'พ.ย.'!P52))</f>
        <v/>
      </c>
      <c r="HO22" s="188" t="str">
        <f>IF($B$2=1,IF('พ.ย.'!Q22="","",'พ.ย.'!Q22),IF('พ.ย.'!Q52="","",'พ.ย.'!Q52))</f>
        <v/>
      </c>
      <c r="HP22" s="188" t="str">
        <f>IF($B$2=1,IF('พ.ย.'!R22="","",'พ.ย.'!R22),IF('พ.ย.'!R52="","",'พ.ย.'!R52))</f>
        <v/>
      </c>
      <c r="HQ22" s="188" t="str">
        <f>IF($B$2=1,IF('พ.ย.'!S22="","",'พ.ย.'!S22),IF('พ.ย.'!S52="","",'พ.ย.'!S52))</f>
        <v/>
      </c>
      <c r="HR22" s="188" t="str">
        <f>IF($B$2=1,IF('พ.ย.'!T22="","",'พ.ย.'!T22),IF('พ.ย.'!T52="","",'พ.ย.'!T52))</f>
        <v/>
      </c>
      <c r="HS22" s="188" t="str">
        <f>IF($B$2=1,IF('พ.ย.'!U22="","",'พ.ย.'!U22),IF('พ.ย.'!U52="","",'พ.ย.'!U52))</f>
        <v/>
      </c>
      <c r="HT22" s="188" t="str">
        <f>IF($B$2=1,IF('พ.ย.'!V22="","",'พ.ย.'!V22),IF('พ.ย.'!V52="","",'พ.ย.'!V52))</f>
        <v/>
      </c>
      <c r="HU22" s="188" t="str">
        <f>IF($B$2=1,IF('พ.ย.'!W22="","",'พ.ย.'!W22),IF('พ.ย.'!W52="","",'พ.ย.'!W52))</f>
        <v/>
      </c>
      <c r="HV22" s="188" t="str">
        <f>IF($B$2=1,IF('พ.ย.'!X22="","",'พ.ย.'!X22),IF('พ.ย.'!X52="","",'พ.ย.'!X52))</f>
        <v/>
      </c>
      <c r="HW22" s="188" t="str">
        <f>IF($B$2=1,IF('พ.ย.'!Y22="","",'พ.ย.'!Y22),IF('พ.ย.'!Y52="","",'พ.ย.'!Y52))</f>
        <v/>
      </c>
      <c r="HX22" s="188" t="str">
        <f>IF($B$2=1,IF('พ.ย.'!Z22="","",'พ.ย.'!Z22),IF('พ.ย.'!Z52="","",'พ.ย.'!Z52))</f>
        <v/>
      </c>
      <c r="HY22" s="188" t="str">
        <f>IF($B$2=1,IF('พ.ย.'!AA22="","",'พ.ย.'!AA22),IF('พ.ย.'!AA52="","",'พ.ย.'!AA52))</f>
        <v/>
      </c>
      <c r="HZ22" s="188" t="str">
        <f>IF($B$2=1,IF('พ.ย.'!AB22="","",'พ.ย.'!AB22),IF('พ.ย.'!AB52="","",'พ.ย.'!AB52))</f>
        <v/>
      </c>
      <c r="IA22" s="188" t="str">
        <f>IF($B$2=1,IF('พ.ย.'!AC22="","",'พ.ย.'!AC22),IF('พ.ย.'!AC52="","",'พ.ย.'!AC52))</f>
        <v/>
      </c>
      <c r="IB22" s="188" t="str">
        <f>IF($B$2=1,IF('พ.ย.'!AD22="","",'พ.ย.'!AD22),IF('พ.ย.'!AD52="","",'พ.ย.'!AD52))</f>
        <v/>
      </c>
      <c r="IC22" s="188" t="str">
        <f>IF($B$2=1,IF('พ.ย.'!AE22="","",'พ.ย.'!AE22),IF('พ.ย.'!AE52="","",'พ.ย.'!AE52))</f>
        <v/>
      </c>
      <c r="ID22" s="188" t="str">
        <f>IF($B$2=1,IF('พ.ย.'!AF22="","",'พ.ย.'!AF22),IF('พ.ย.'!AF52="","",'พ.ย.'!AF52))</f>
        <v/>
      </c>
      <c r="IE22" s="188" t="str">
        <f>IF($B$2=1,IF('พ.ย.'!AG22="","",'พ.ย.'!AG22),IF('พ.ย.'!AG52="","",'พ.ย.'!AG52))</f>
        <v/>
      </c>
      <c r="IF22" s="188" t="str">
        <f>IF($B$2=1,IF('พ.ย.'!AH22="","",'พ.ย.'!AH22),IF('พ.ย.'!AH52="","",'พ.ย.'!AH52))</f>
        <v/>
      </c>
      <c r="IG22" s="188" t="str">
        <f>IF($B$2=1,IF('พ.ย.'!AI22="","",'พ.ย.'!AI22),IF('พ.ย.'!AI52="","",'พ.ย.'!AI52))</f>
        <v/>
      </c>
      <c r="IH22" s="187">
        <f t="shared" si="17"/>
        <v>19</v>
      </c>
      <c r="II22" s="188"/>
      <c r="IJ22" s="188" t="str">
        <f>IF($B$2=1,IF('ธ.ค.'!D22="","",'ธ.ค.'!D22),IF('ธ.ค.'!D52="","",'ธ.ค.'!D52))</f>
        <v/>
      </c>
      <c r="IK22" s="188" t="str">
        <f>IF($B$2=1,IF('ธ.ค.'!E22="","",'ธ.ค.'!E22),IF('ธ.ค.'!E52="","",'ธ.ค.'!E52))</f>
        <v/>
      </c>
      <c r="IL22" s="188" t="str">
        <f>IF($B$2=1,IF('ธ.ค.'!F22="","",'ธ.ค.'!F22),IF('ธ.ค.'!F52="","",'ธ.ค.'!F52))</f>
        <v/>
      </c>
      <c r="IM22" s="188" t="str">
        <f>IF($B$2=1,IF('ธ.ค.'!G22="","",'ธ.ค.'!G22),IF('ธ.ค.'!G52="","",'ธ.ค.'!G52))</f>
        <v/>
      </c>
      <c r="IN22" s="188" t="str">
        <f>IF($B$2=1,IF('ธ.ค.'!H22="","",'ธ.ค.'!H22),IF('ธ.ค.'!H52="","",'ธ.ค.'!H52))</f>
        <v/>
      </c>
      <c r="IO22" s="188" t="str">
        <f>IF($B$2=1,IF('ธ.ค.'!I22="","",'ธ.ค.'!I22),IF('ธ.ค.'!I52="","",'ธ.ค.'!I52))</f>
        <v/>
      </c>
      <c r="IP22" s="188" t="str">
        <f>IF($B$2=1,IF('ธ.ค.'!J22="","",'ธ.ค.'!J22),IF('ธ.ค.'!J52="","",'ธ.ค.'!J52))</f>
        <v/>
      </c>
      <c r="IQ22" s="188" t="str">
        <f>IF($B$2=1,IF('ธ.ค.'!K22="","",'ธ.ค.'!K22),IF('ธ.ค.'!K52="","",'ธ.ค.'!K52))</f>
        <v/>
      </c>
      <c r="IR22" s="188" t="str">
        <f>IF($B$2=1,IF('ธ.ค.'!L22="","",'ธ.ค.'!L22),IF('ธ.ค.'!L52="","",'ธ.ค.'!L52))</f>
        <v/>
      </c>
      <c r="IS22" s="188" t="str">
        <f>IF($B$2=1,IF('ธ.ค.'!M22="","",'ธ.ค.'!M22),IF('ธ.ค.'!M52="","",'ธ.ค.'!M52))</f>
        <v/>
      </c>
      <c r="IT22" s="188" t="str">
        <f>IF($B$2=1,IF('ธ.ค.'!N22="","",'ธ.ค.'!N22),IF('ธ.ค.'!N52="","",'ธ.ค.'!N52))</f>
        <v/>
      </c>
      <c r="IU22" s="188" t="str">
        <f>IF($B$2=1,IF('ธ.ค.'!O22="","",'ธ.ค.'!O22),IF('ธ.ค.'!O52="","",'ธ.ค.'!O52))</f>
        <v/>
      </c>
      <c r="IV22" s="188" t="str">
        <f>IF($B$2=1,IF('ธ.ค.'!P22="","",'ธ.ค.'!P22),IF('ธ.ค.'!P52="","",'ธ.ค.'!P52))</f>
        <v/>
      </c>
      <c r="IW22" s="188" t="str">
        <f>IF($B$2=1,IF('ธ.ค.'!Q22="","",'ธ.ค.'!Q22),IF('ธ.ค.'!Q52="","",'ธ.ค.'!Q52))</f>
        <v/>
      </c>
      <c r="IX22" s="188" t="str">
        <f>IF($B$2=1,IF('ธ.ค.'!R22="","",'ธ.ค.'!R22),IF('ธ.ค.'!R52="","",'ธ.ค.'!R52))</f>
        <v/>
      </c>
      <c r="IY22" s="188" t="str">
        <f>IF($B$2=1,IF('ธ.ค.'!S22="","",'ธ.ค.'!S22),IF('ธ.ค.'!S52="","",'ธ.ค.'!S52))</f>
        <v/>
      </c>
      <c r="IZ22" s="188" t="str">
        <f>IF($B$2=1,IF('ธ.ค.'!T22="","",'ธ.ค.'!T22),IF('ธ.ค.'!T52="","",'ธ.ค.'!T52))</f>
        <v/>
      </c>
      <c r="JA22" s="188" t="str">
        <f>IF($B$2=1,IF('ธ.ค.'!U22="","",'ธ.ค.'!U22),IF('ธ.ค.'!U52="","",'ธ.ค.'!U52))</f>
        <v/>
      </c>
      <c r="JB22" s="188" t="str">
        <f>IF($B$2=1,IF('ธ.ค.'!V22="","",'ธ.ค.'!V22),IF('ธ.ค.'!V52="","",'ธ.ค.'!V52))</f>
        <v/>
      </c>
      <c r="JC22" s="188" t="str">
        <f>IF($B$2=1,IF('ธ.ค.'!W22="","",'ธ.ค.'!W22),IF('ธ.ค.'!W52="","",'ธ.ค.'!W52))</f>
        <v/>
      </c>
      <c r="JD22" s="188" t="str">
        <f>IF($B$2=1,IF('ธ.ค.'!X22="","",'ธ.ค.'!X22),IF('ธ.ค.'!X52="","",'ธ.ค.'!X52))</f>
        <v/>
      </c>
      <c r="JE22" s="188" t="str">
        <f>IF($B$2=1,IF('ธ.ค.'!Y22="","",'ธ.ค.'!Y22),IF('ธ.ค.'!Y52="","",'ธ.ค.'!Y52))</f>
        <v/>
      </c>
      <c r="JF22" s="188" t="str">
        <f>IF($B$2=1,IF('ธ.ค.'!Z22="","",'ธ.ค.'!Z22),IF('ธ.ค.'!Z52="","",'ธ.ค.'!Z52))</f>
        <v/>
      </c>
      <c r="JG22" s="188" t="str">
        <f>IF($B$2=1,IF('ธ.ค.'!AA22="","",'ธ.ค.'!AA22),IF('ธ.ค.'!AA52="","",'ธ.ค.'!AA52))</f>
        <v/>
      </c>
      <c r="JH22" s="188" t="str">
        <f>IF($B$2=1,IF('ธ.ค.'!AB22="","",'ธ.ค.'!AB22),IF('ธ.ค.'!AB52="","",'ธ.ค.'!AB52))</f>
        <v/>
      </c>
      <c r="JI22" s="188" t="str">
        <f>IF($B$2=1,IF('ธ.ค.'!AC22="","",'ธ.ค.'!AC22),IF('ธ.ค.'!AC52="","",'ธ.ค.'!AC52))</f>
        <v/>
      </c>
      <c r="JJ22" s="188" t="str">
        <f>IF($B$2=1,IF('ธ.ค.'!AD22="","",'ธ.ค.'!AD22),IF('ธ.ค.'!AD52="","",'ธ.ค.'!AD52))</f>
        <v/>
      </c>
      <c r="JK22" s="188" t="str">
        <f>IF($B$2=1,IF('ธ.ค.'!AE22="","",'ธ.ค.'!AE22),IF('ธ.ค.'!AE52="","",'ธ.ค.'!AE52))</f>
        <v/>
      </c>
      <c r="JL22" s="188" t="str">
        <f>IF($B$2=1,IF('ธ.ค.'!AF22="","",'ธ.ค.'!AF22),IF('ธ.ค.'!AF52="","",'ธ.ค.'!AF52))</f>
        <v/>
      </c>
      <c r="JM22" s="188" t="str">
        <f>IF($B$2=1,IF('ธ.ค.'!AG22="","",'ธ.ค.'!AG22),IF('ธ.ค.'!AG52="","",'ธ.ค.'!AG52))</f>
        <v/>
      </c>
      <c r="JN22" s="188" t="str">
        <f>IF($B$2=1,IF('ธ.ค.'!AH22="","",'ธ.ค.'!AH22),IF('ธ.ค.'!AH52="","",'ธ.ค.'!AH52))</f>
        <v/>
      </c>
      <c r="JO22" s="188" t="str">
        <f>IF($B$2=1,IF('ธ.ค.'!AI22="","",'ธ.ค.'!AI22),IF('ธ.ค.'!AI52="","",'ธ.ค.'!AI52))</f>
        <v/>
      </c>
      <c r="JP22" s="187">
        <f t="shared" si="18"/>
        <v>19</v>
      </c>
      <c r="JQ22" s="188"/>
      <c r="JR22" s="188" t="str">
        <f>IF($B$2=1,IF('ม.ค.'!D22="","",'ม.ค.'!D22),IF('ม.ค.'!D52="","",'ม.ค.'!D52))</f>
        <v/>
      </c>
      <c r="JS22" s="188" t="str">
        <f>IF($B$2=1,IF('ม.ค.'!E22="","",'ม.ค.'!E22),IF('ม.ค.'!E52="","",'ม.ค.'!E52))</f>
        <v/>
      </c>
      <c r="JT22" s="188" t="str">
        <f>IF($B$2=1,IF('ม.ค.'!F22="","",'ม.ค.'!F22),IF('ม.ค.'!F52="","",'ม.ค.'!F52))</f>
        <v/>
      </c>
      <c r="JU22" s="188" t="str">
        <f>IF($B$2=1,IF('ม.ค.'!G22="","",'ม.ค.'!G22),IF('ม.ค.'!G52="","",'ม.ค.'!G52))</f>
        <v/>
      </c>
      <c r="JV22" s="188" t="str">
        <f>IF($B$2=1,IF('ม.ค.'!H22="","",'ม.ค.'!H22),IF('ม.ค.'!H52="","",'ม.ค.'!H52))</f>
        <v/>
      </c>
      <c r="JW22" s="188" t="str">
        <f>IF($B$2=1,IF('ม.ค.'!I22="","",'ม.ค.'!I22),IF('ม.ค.'!I52="","",'ม.ค.'!I52))</f>
        <v/>
      </c>
      <c r="JX22" s="188" t="str">
        <f>IF($B$2=1,IF('ม.ค.'!J22="","",'ม.ค.'!J22),IF('ม.ค.'!J52="","",'ม.ค.'!J52))</f>
        <v/>
      </c>
      <c r="JY22" s="188" t="str">
        <f>IF($B$2=1,IF('ม.ค.'!K22="","",'ม.ค.'!K22),IF('ม.ค.'!K52="","",'ม.ค.'!K52))</f>
        <v/>
      </c>
      <c r="JZ22" s="188" t="str">
        <f>IF($B$2=1,IF('ม.ค.'!L22="","",'ม.ค.'!L22),IF('ม.ค.'!L52="","",'ม.ค.'!L52))</f>
        <v/>
      </c>
      <c r="KA22" s="188" t="str">
        <f>IF($B$2=1,IF('ม.ค.'!M22="","",'ม.ค.'!M22),IF('ม.ค.'!M52="","",'ม.ค.'!M52))</f>
        <v/>
      </c>
      <c r="KB22" s="188" t="str">
        <f>IF($B$2=1,IF('ม.ค.'!N22="","",'ม.ค.'!N22),IF('ม.ค.'!N52="","",'ม.ค.'!N52))</f>
        <v/>
      </c>
      <c r="KC22" s="188" t="str">
        <f>IF($B$2=1,IF('ม.ค.'!O22="","",'ม.ค.'!O22),IF('ม.ค.'!O52="","",'ม.ค.'!O52))</f>
        <v/>
      </c>
      <c r="KD22" s="188" t="str">
        <f>IF($B$2=1,IF('ม.ค.'!P22="","",'ม.ค.'!P22),IF('ม.ค.'!P52="","",'ม.ค.'!P52))</f>
        <v/>
      </c>
      <c r="KE22" s="188" t="str">
        <f>IF($B$2=1,IF('ม.ค.'!Q22="","",'ม.ค.'!Q22),IF('ม.ค.'!Q52="","",'ม.ค.'!Q52))</f>
        <v/>
      </c>
      <c r="KF22" s="188" t="str">
        <f>IF($B$2=1,IF('ม.ค.'!R22="","",'ม.ค.'!R22),IF('ม.ค.'!R52="","",'ม.ค.'!R52))</f>
        <v/>
      </c>
      <c r="KG22" s="188" t="str">
        <f>IF($B$2=1,IF('ม.ค.'!S22="","",'ม.ค.'!S22),IF('ม.ค.'!S52="","",'ม.ค.'!S52))</f>
        <v/>
      </c>
      <c r="KH22" s="188" t="str">
        <f>IF($B$2=1,IF('ม.ค.'!T22="","",'ม.ค.'!T22),IF('ม.ค.'!T52="","",'ม.ค.'!T52))</f>
        <v/>
      </c>
      <c r="KI22" s="188" t="str">
        <f>IF($B$2=1,IF('ม.ค.'!U22="","",'ม.ค.'!U22),IF('ม.ค.'!U52="","",'ม.ค.'!U52))</f>
        <v/>
      </c>
      <c r="KJ22" s="188" t="str">
        <f>IF($B$2=1,IF('ม.ค.'!V22="","",'ม.ค.'!V22),IF('ม.ค.'!V52="","",'ม.ค.'!V52))</f>
        <v/>
      </c>
      <c r="KK22" s="188" t="str">
        <f>IF($B$2=1,IF('ม.ค.'!W22="","",'ม.ค.'!W22),IF('ม.ค.'!W52="","",'ม.ค.'!W52))</f>
        <v/>
      </c>
      <c r="KL22" s="188" t="str">
        <f>IF($B$2=1,IF('ม.ค.'!X22="","",'ม.ค.'!X22),IF('ม.ค.'!X52="","",'ม.ค.'!X52))</f>
        <v/>
      </c>
      <c r="KM22" s="188" t="str">
        <f>IF($B$2=1,IF('ม.ค.'!Y22="","",'ม.ค.'!Y22),IF('ม.ค.'!Y52="","",'ม.ค.'!Y52))</f>
        <v/>
      </c>
      <c r="KN22" s="188" t="str">
        <f>IF($B$2=1,IF('ม.ค.'!Z22="","",'ม.ค.'!Z22),IF('ม.ค.'!Z52="","",'ม.ค.'!Z52))</f>
        <v/>
      </c>
      <c r="KO22" s="188" t="str">
        <f>IF($B$2=1,IF('ม.ค.'!AA22="","",'ม.ค.'!AA22),IF('ม.ค.'!AA52="","",'ม.ค.'!AA52))</f>
        <v/>
      </c>
      <c r="KP22" s="188" t="str">
        <f>IF($B$2=1,IF('ม.ค.'!AB22="","",'ม.ค.'!AB22),IF('ม.ค.'!AB52="","",'ม.ค.'!AB52))</f>
        <v/>
      </c>
      <c r="KQ22" s="188" t="str">
        <f>IF($B$2=1,IF('ม.ค.'!AC22="","",'ม.ค.'!AC22),IF('ม.ค.'!AC52="","",'ม.ค.'!AC52))</f>
        <v/>
      </c>
      <c r="KR22" s="188" t="str">
        <f>IF($B$2=1,IF('ม.ค.'!AD22="","",'ม.ค.'!AD22),IF('ม.ค.'!AD52="","",'ม.ค.'!AD52))</f>
        <v/>
      </c>
      <c r="KS22" s="188" t="str">
        <f>IF($B$2=1,IF('ม.ค.'!AE22="","",'ม.ค.'!AE22),IF('ม.ค.'!AE52="","",'ม.ค.'!AE52))</f>
        <v/>
      </c>
      <c r="KT22" s="188" t="str">
        <f>IF($B$2=1,IF('ม.ค.'!AF22="","",'ม.ค.'!AF22),IF('ม.ค.'!AF52="","",'ม.ค.'!AF52))</f>
        <v/>
      </c>
      <c r="KU22" s="188" t="str">
        <f>IF($B$2=1,IF('ม.ค.'!AG22="","",'ม.ค.'!AG22),IF('ม.ค.'!AG52="","",'ม.ค.'!AG52))</f>
        <v/>
      </c>
      <c r="KV22" s="188" t="str">
        <f>IF($B$2=1,IF('ม.ค.'!AH22="","",'ม.ค.'!AH22),IF('ม.ค.'!AH52="","",'ม.ค.'!AH52))</f>
        <v/>
      </c>
      <c r="KW22" s="188" t="str">
        <f>IF($B$2=1,IF('ม.ค.'!AI22="","",'ม.ค.'!AI22),IF('ม.ค.'!AI52="","",'ม.ค.'!AI52))</f>
        <v/>
      </c>
      <c r="KX22" s="187">
        <f t="shared" si="19"/>
        <v>19</v>
      </c>
      <c r="KY22" s="188"/>
      <c r="KZ22" s="188" t="str">
        <f>IF($B$2=1,IF('ก.พ.'!D22="","",'ก.พ.'!D22),IF('ก.พ.'!D52="","",'ก.พ.'!D52))</f>
        <v/>
      </c>
      <c r="LA22" s="188" t="str">
        <f>IF($B$2=1,IF('ก.พ.'!E22="","",'ก.พ.'!E22),IF('ก.พ.'!E52="","",'ก.พ.'!E52))</f>
        <v/>
      </c>
      <c r="LB22" s="188" t="str">
        <f>IF($B$2=1,IF('ก.พ.'!F22="","",'ก.พ.'!F22),IF('ก.พ.'!F52="","",'ก.พ.'!F52))</f>
        <v/>
      </c>
      <c r="LC22" s="188" t="str">
        <f>IF($B$2=1,IF('ก.พ.'!G22="","",'ก.พ.'!G22),IF('ก.พ.'!G52="","",'ก.พ.'!G52))</f>
        <v/>
      </c>
      <c r="LD22" s="188" t="str">
        <f>IF($B$2=1,IF('ก.พ.'!H22="","",'ก.พ.'!H22),IF('ก.พ.'!H52="","",'ก.พ.'!H52))</f>
        <v/>
      </c>
      <c r="LE22" s="188" t="str">
        <f>IF($B$2=1,IF('ก.พ.'!I22="","",'ก.พ.'!I22),IF('ก.พ.'!I52="","",'ก.พ.'!I52))</f>
        <v/>
      </c>
      <c r="LF22" s="188" t="str">
        <f>IF($B$2=1,IF('ก.พ.'!J22="","",'ก.พ.'!J22),IF('ก.พ.'!J52="","",'ก.พ.'!J52))</f>
        <v/>
      </c>
      <c r="LG22" s="188" t="str">
        <f>IF($B$2=1,IF('ก.พ.'!K22="","",'ก.พ.'!K22),IF('ก.พ.'!K52="","",'ก.พ.'!K52))</f>
        <v/>
      </c>
      <c r="LH22" s="188" t="str">
        <f>IF($B$2=1,IF('ก.พ.'!L22="","",'ก.พ.'!L22),IF('ก.พ.'!L52="","",'ก.พ.'!L52))</f>
        <v/>
      </c>
      <c r="LI22" s="188" t="str">
        <f>IF($B$2=1,IF('ก.พ.'!M22="","",'ก.พ.'!M22),IF('ก.พ.'!M52="","",'ก.พ.'!M52))</f>
        <v/>
      </c>
      <c r="LJ22" s="188" t="str">
        <f>IF($B$2=1,IF('ก.พ.'!N22="","",'ก.พ.'!N22),IF('ก.พ.'!N52="","",'ก.พ.'!N52))</f>
        <v/>
      </c>
      <c r="LK22" s="188" t="str">
        <f>IF($B$2=1,IF('ก.พ.'!O22="","",'ก.พ.'!O22),IF('ก.พ.'!O52="","",'ก.พ.'!O52))</f>
        <v/>
      </c>
      <c r="LL22" s="188" t="str">
        <f>IF($B$2=1,IF('ก.พ.'!P22="","",'ก.พ.'!P22),IF('ก.พ.'!P52="","",'ก.พ.'!P52))</f>
        <v/>
      </c>
      <c r="LM22" s="188" t="str">
        <f>IF($B$2=1,IF('ก.พ.'!Q22="","",'ก.พ.'!Q22),IF('ก.พ.'!Q52="","",'ก.พ.'!Q52))</f>
        <v/>
      </c>
      <c r="LN22" s="188" t="str">
        <f>IF($B$2=1,IF('ก.พ.'!R22="","",'ก.พ.'!R22),IF('ก.พ.'!R52="","",'ก.พ.'!R52))</f>
        <v/>
      </c>
      <c r="LO22" s="188" t="str">
        <f>IF($B$2=1,IF('ก.พ.'!S22="","",'ก.พ.'!S22),IF('ก.พ.'!S52="","",'ก.พ.'!S52))</f>
        <v/>
      </c>
      <c r="LP22" s="188" t="str">
        <f>IF($B$2=1,IF('ก.พ.'!T22="","",'ก.พ.'!T22),IF('ก.พ.'!T52="","",'ก.พ.'!T52))</f>
        <v/>
      </c>
      <c r="LQ22" s="188" t="str">
        <f>IF($B$2=1,IF('ก.พ.'!U22="","",'ก.พ.'!U22),IF('ก.พ.'!U52="","",'ก.พ.'!U52))</f>
        <v/>
      </c>
      <c r="LR22" s="188" t="str">
        <f>IF($B$2=1,IF('ก.พ.'!V22="","",'ก.พ.'!V22),IF('ก.พ.'!V52="","",'ก.พ.'!V52))</f>
        <v/>
      </c>
      <c r="LS22" s="188" t="str">
        <f>IF($B$2=1,IF('ก.พ.'!W22="","",'ก.พ.'!W22),IF('ก.พ.'!W52="","",'ก.พ.'!W52))</f>
        <v/>
      </c>
      <c r="LT22" s="188" t="str">
        <f>IF($B$2=1,IF('ก.พ.'!X22="","",'ก.พ.'!X22),IF('ก.พ.'!X52="","",'ก.พ.'!X52))</f>
        <v/>
      </c>
      <c r="LU22" s="188" t="str">
        <f>IF($B$2=1,IF('ก.พ.'!Y22="","",'ก.พ.'!Y22),IF('ก.พ.'!Y52="","",'ก.พ.'!Y52))</f>
        <v/>
      </c>
      <c r="LV22" s="188" t="str">
        <f>IF($B$2=1,IF('ก.พ.'!Z22="","",'ก.พ.'!Z22),IF('ก.พ.'!Z52="","",'ก.พ.'!Z52))</f>
        <v/>
      </c>
      <c r="LW22" s="188" t="str">
        <f>IF($B$2=1,IF('ก.พ.'!AA22="","",'ก.พ.'!AA22),IF('ก.พ.'!AA52="","",'ก.พ.'!AA52))</f>
        <v/>
      </c>
      <c r="LX22" s="188" t="str">
        <f>IF($B$2=1,IF('ก.พ.'!AB22="","",'ก.พ.'!AB22),IF('ก.พ.'!AB52="","",'ก.พ.'!AB52))</f>
        <v/>
      </c>
      <c r="LY22" s="188" t="str">
        <f>IF($B$2=1,IF('ก.พ.'!AC22="","",'ก.พ.'!AC22),IF('ก.พ.'!AC52="","",'ก.พ.'!AC52))</f>
        <v/>
      </c>
      <c r="LZ22" s="188" t="str">
        <f>IF($B$2=1,IF('ก.พ.'!AD22="","",'ก.พ.'!AD22),IF('ก.พ.'!AD52="","",'ก.พ.'!AD52))</f>
        <v/>
      </c>
      <c r="MA22" s="188" t="str">
        <f>IF($B$2=1,IF('ก.พ.'!AE22="","",'ก.พ.'!AE22),IF('ก.พ.'!AE52="","",'ก.พ.'!AE52))</f>
        <v/>
      </c>
      <c r="MB22" s="188" t="str">
        <f>IF($B$2=1,IF('ก.พ.'!AF22="","",'ก.พ.'!AF22),IF('ก.พ.'!AF52="","",'ก.พ.'!AF52))</f>
        <v/>
      </c>
      <c r="MC22" s="188" t="str">
        <f>IF($B$2=1,IF('ก.พ.'!AG22="","",'ก.พ.'!AG22),IF('ก.พ.'!AG52="","",'ก.พ.'!AG52))</f>
        <v/>
      </c>
      <c r="MD22" s="188" t="str">
        <f>IF($B$2=1,IF('ก.พ.'!AH22="","",'ก.พ.'!AH22),IF('ก.พ.'!AH52="","",'ก.พ.'!AH52))</f>
        <v/>
      </c>
      <c r="ME22" s="188" t="str">
        <f>IF($B$2=1,IF('ก.พ.'!AI22="","",'ก.พ.'!AI22),IF('ก.พ.'!AI52="","",'ก.พ.'!AI52))</f>
        <v/>
      </c>
      <c r="MF22" s="187">
        <f t="shared" si="20"/>
        <v>19</v>
      </c>
      <c r="MG22" s="188"/>
      <c r="MH22" s="188" t="str">
        <f>IF($B$2=1,IF('มี.ค.'!D22="","",'มี.ค.'!D22),IF('มี.ค.'!D52="","",'มี.ค.'!D52))</f>
        <v/>
      </c>
      <c r="MI22" s="188" t="str">
        <f>IF($B$2=1,IF('มี.ค.'!E22="","",'มี.ค.'!E22),IF('มี.ค.'!E52="","",'มี.ค.'!E52))</f>
        <v/>
      </c>
      <c r="MJ22" s="188" t="str">
        <f>IF($B$2=1,IF('มี.ค.'!F22="","",'มี.ค.'!F22),IF('มี.ค.'!F52="","",'มี.ค.'!F52))</f>
        <v/>
      </c>
      <c r="MK22" s="188" t="str">
        <f>IF($B$2=1,IF('มี.ค.'!G22="","",'มี.ค.'!G22),IF('มี.ค.'!G52="","",'มี.ค.'!G52))</f>
        <v/>
      </c>
      <c r="ML22" s="188" t="str">
        <f>IF($B$2=1,IF('มี.ค.'!H22="","",'มี.ค.'!H22),IF('มี.ค.'!H52="","",'มี.ค.'!H52))</f>
        <v/>
      </c>
      <c r="MM22" s="188" t="str">
        <f>IF($B$2=1,IF('มี.ค.'!I22="","",'มี.ค.'!I22),IF('มี.ค.'!I52="","",'มี.ค.'!I52))</f>
        <v/>
      </c>
      <c r="MN22" s="188" t="str">
        <f>IF($B$2=1,IF('มี.ค.'!J22="","",'มี.ค.'!J22),IF('มี.ค.'!J52="","",'มี.ค.'!J52))</f>
        <v/>
      </c>
      <c r="MO22" s="188" t="str">
        <f>IF($B$2=1,IF('มี.ค.'!K22="","",'มี.ค.'!K22),IF('มี.ค.'!K52="","",'มี.ค.'!K52))</f>
        <v/>
      </c>
      <c r="MP22" s="188" t="str">
        <f>IF($B$2=1,IF('มี.ค.'!L22="","",'มี.ค.'!L22),IF('มี.ค.'!L52="","",'มี.ค.'!L52))</f>
        <v/>
      </c>
      <c r="MQ22" s="188" t="str">
        <f>IF($B$2=1,IF('มี.ค.'!M22="","",'มี.ค.'!M22),IF('มี.ค.'!M52="","",'มี.ค.'!M52))</f>
        <v/>
      </c>
      <c r="MR22" s="188" t="str">
        <f>IF($B$2=1,IF('มี.ค.'!N22="","",'มี.ค.'!N22),IF('มี.ค.'!N52="","",'มี.ค.'!N52))</f>
        <v/>
      </c>
      <c r="MS22" s="188" t="str">
        <f>IF($B$2=1,IF('มี.ค.'!O22="","",'มี.ค.'!O22),IF('มี.ค.'!O52="","",'มี.ค.'!O52))</f>
        <v/>
      </c>
      <c r="MT22" s="188" t="str">
        <f>IF($B$2=1,IF('มี.ค.'!P22="","",'มี.ค.'!P22),IF('มี.ค.'!P52="","",'มี.ค.'!P52))</f>
        <v/>
      </c>
      <c r="MU22" s="188" t="str">
        <f>IF($B$2=1,IF('มี.ค.'!Q22="","",'มี.ค.'!Q22),IF('มี.ค.'!Q52="","",'มี.ค.'!Q52))</f>
        <v/>
      </c>
      <c r="MV22" s="188" t="str">
        <f>IF($B$2=1,IF('มี.ค.'!R22="","",'มี.ค.'!R22),IF('มี.ค.'!R52="","",'มี.ค.'!R52))</f>
        <v/>
      </c>
      <c r="MW22" s="188" t="str">
        <f>IF($B$2=1,IF('มี.ค.'!S22="","",'มี.ค.'!S22),IF('มี.ค.'!S52="","",'มี.ค.'!S52))</f>
        <v/>
      </c>
      <c r="MX22" s="188" t="str">
        <f>IF($B$2=1,IF('มี.ค.'!T22="","",'มี.ค.'!T22),IF('มี.ค.'!T52="","",'มี.ค.'!T52))</f>
        <v/>
      </c>
      <c r="MY22" s="188" t="str">
        <f>IF($B$2=1,IF('มี.ค.'!U22="","",'มี.ค.'!U22),IF('มี.ค.'!U52="","",'มี.ค.'!U52))</f>
        <v/>
      </c>
      <c r="MZ22" s="188" t="str">
        <f>IF($B$2=1,IF('มี.ค.'!V22="","",'มี.ค.'!V22),IF('มี.ค.'!V52="","",'มี.ค.'!V52))</f>
        <v/>
      </c>
      <c r="NA22" s="188" t="str">
        <f>IF($B$2=1,IF('มี.ค.'!W22="","",'มี.ค.'!W22),IF('มี.ค.'!W52="","",'มี.ค.'!W52))</f>
        <v/>
      </c>
      <c r="NB22" s="188" t="str">
        <f>IF($B$2=1,IF('มี.ค.'!X22="","",'มี.ค.'!X22),IF('มี.ค.'!X52="","",'มี.ค.'!X52))</f>
        <v/>
      </c>
      <c r="NC22" s="188" t="str">
        <f>IF($B$2=1,IF('มี.ค.'!Y22="","",'มี.ค.'!Y22),IF('มี.ค.'!Y52="","",'มี.ค.'!Y52))</f>
        <v/>
      </c>
      <c r="ND22" s="188" t="str">
        <f>IF($B$2=1,IF('มี.ค.'!Z22="","",'มี.ค.'!Z22),IF('มี.ค.'!Z52="","",'มี.ค.'!Z52))</f>
        <v/>
      </c>
      <c r="NE22" s="188" t="str">
        <f>IF($B$2=1,IF('มี.ค.'!AA22="","",'มี.ค.'!AA22),IF('มี.ค.'!AA52="","",'มี.ค.'!AA52))</f>
        <v/>
      </c>
      <c r="NF22" s="188" t="str">
        <f>IF($B$2=1,IF('มี.ค.'!AB22="","",'มี.ค.'!AB22),IF('มี.ค.'!AB52="","",'มี.ค.'!AB52))</f>
        <v/>
      </c>
      <c r="NG22" s="188" t="str">
        <f>IF($B$2=1,IF('มี.ค.'!AC22="","",'มี.ค.'!AC22),IF('มี.ค.'!AC52="","",'มี.ค.'!AC52))</f>
        <v/>
      </c>
      <c r="NH22" s="188" t="str">
        <f>IF($B$2=1,IF('มี.ค.'!AD22="","",'มี.ค.'!AD22),IF('มี.ค.'!AD52="","",'มี.ค.'!AD52))</f>
        <v/>
      </c>
      <c r="NI22" s="188" t="str">
        <f>IF($B$2=1,IF('มี.ค.'!AE22="","",'มี.ค.'!AE22),IF('มี.ค.'!AE52="","",'มี.ค.'!AE52))</f>
        <v/>
      </c>
      <c r="NJ22" s="188" t="str">
        <f>IF($B$2=1,IF('มี.ค.'!AF22="","",'มี.ค.'!AF22),IF('มี.ค.'!AF52="","",'มี.ค.'!AF52))</f>
        <v/>
      </c>
      <c r="NK22" s="188" t="str">
        <f>IF($B$2=1,IF('มี.ค.'!AG22="","",'มี.ค.'!AG22),IF('มี.ค.'!AG52="","",'มี.ค.'!AG52))</f>
        <v/>
      </c>
      <c r="NL22" s="188" t="str">
        <f>IF($B$2=1,IF('มี.ค.'!AH22="","",'มี.ค.'!AH22),IF('มี.ค.'!AH52="","",'มี.ค.'!AH52))</f>
        <v/>
      </c>
      <c r="NM22" s="188" t="str">
        <f>IF($B$2=1,IF('มี.ค.'!AI22="","",'มี.ค.'!AI22),IF('มี.ค.'!AI52="","",'มี.ค.'!AI52))</f>
        <v/>
      </c>
    </row>
    <row r="23" spans="1:377" ht="21" customHeight="1" x14ac:dyDescent="0.35">
      <c r="A23" s="62"/>
      <c r="B23" s="62"/>
      <c r="C23" s="62"/>
      <c r="D23" s="187">
        <f t="shared" si="21"/>
        <v>20</v>
      </c>
      <c r="E23" s="188"/>
      <c r="F23" s="188" t="str">
        <f>IF($B$2=1,IF('พ.ค.'!D23="","",'พ.ค.'!D23),IF('พ.ค.'!D53="","",'พ.ค.'!D53))</f>
        <v/>
      </c>
      <c r="G23" s="188" t="str">
        <f>IF($B$2=1,IF('พ.ค.'!E23="","",'พ.ค.'!E23),IF('พ.ค.'!E53="","",'พ.ค.'!E53))</f>
        <v/>
      </c>
      <c r="H23" s="188" t="str">
        <f>IF($B$2=1,IF('พ.ค.'!F23="","",'พ.ค.'!F23),IF('พ.ค.'!F53="","",'พ.ค.'!F53))</f>
        <v/>
      </c>
      <c r="I23" s="188" t="str">
        <f>IF($B$2=1,IF('พ.ค.'!G23="","",'พ.ค.'!G23),IF('พ.ค.'!G53="","",'พ.ค.'!G53))</f>
        <v/>
      </c>
      <c r="J23" s="188" t="str">
        <f>IF($B$2=1,IF('พ.ค.'!H23="","",'พ.ค.'!H23),IF('พ.ค.'!H53="","",'พ.ค.'!H53))</f>
        <v/>
      </c>
      <c r="K23" s="188" t="str">
        <f>IF($B$2=1,IF('พ.ค.'!I23="","",'พ.ค.'!I23),IF('พ.ค.'!I53="","",'พ.ค.'!I53))</f>
        <v/>
      </c>
      <c r="L23" s="188" t="str">
        <f>IF($B$2=1,IF('พ.ค.'!J23="","",'พ.ค.'!J23),IF('พ.ค.'!J53="","",'พ.ค.'!J53))</f>
        <v/>
      </c>
      <c r="M23" s="188" t="str">
        <f>IF($B$2=1,IF('พ.ค.'!K23="","",'พ.ค.'!K23),IF('พ.ค.'!K53="","",'พ.ค.'!K53))</f>
        <v/>
      </c>
      <c r="N23" s="188" t="str">
        <f>IF($B$2=1,IF('พ.ค.'!L23="","",'พ.ค.'!L23),IF('พ.ค.'!L53="","",'พ.ค.'!L53))</f>
        <v/>
      </c>
      <c r="O23" s="188" t="str">
        <f>IF($B$2=1,IF('พ.ค.'!M23="","",'พ.ค.'!M23),IF('พ.ค.'!M53="","",'พ.ค.'!M53))</f>
        <v/>
      </c>
      <c r="P23" s="188" t="str">
        <f>IF($B$2=1,IF('พ.ค.'!N23="","",'พ.ค.'!N23),IF('พ.ค.'!N53="","",'พ.ค.'!N53))</f>
        <v/>
      </c>
      <c r="Q23" s="188" t="str">
        <f>IF($B$2=1,IF('พ.ค.'!O23="","",'พ.ค.'!O23),IF('พ.ค.'!O53="","",'พ.ค.'!O53))</f>
        <v/>
      </c>
      <c r="R23" s="188" t="str">
        <f>IF($B$2=1,IF('พ.ค.'!P23="","",'พ.ค.'!P23),IF('พ.ค.'!P53="","",'พ.ค.'!P53))</f>
        <v/>
      </c>
      <c r="S23" s="188" t="str">
        <f>IF($B$2=1,IF('พ.ค.'!Q23="","",'พ.ค.'!Q23),IF('พ.ค.'!Q53="","",'พ.ค.'!Q53))</f>
        <v/>
      </c>
      <c r="T23" s="188" t="str">
        <f>IF($B$2=1,IF('พ.ค.'!R23="","",'พ.ค.'!R23),IF('พ.ค.'!R53="","",'พ.ค.'!R53))</f>
        <v/>
      </c>
      <c r="U23" s="188" t="str">
        <f>IF($B$2=1,IF('พ.ค.'!S23="","",'พ.ค.'!S23),IF('พ.ค.'!S53="","",'พ.ค.'!S53))</f>
        <v/>
      </c>
      <c r="V23" s="188" t="str">
        <f>IF($B$2=1,IF('พ.ค.'!T23="","",'พ.ค.'!T23),IF('พ.ค.'!T53="","",'พ.ค.'!T53))</f>
        <v/>
      </c>
      <c r="W23" s="188" t="str">
        <f>IF($B$2=1,IF('พ.ค.'!U23="","",'พ.ค.'!U23),IF('พ.ค.'!U53="","",'พ.ค.'!U53))</f>
        <v/>
      </c>
      <c r="X23" s="188" t="str">
        <f>IF($B$2=1,IF('พ.ค.'!V23="","",'พ.ค.'!V23),IF('พ.ค.'!V53="","",'พ.ค.'!V53))</f>
        <v/>
      </c>
      <c r="Y23" s="188" t="str">
        <f>IF($B$2=1,IF('พ.ค.'!W23="","",'พ.ค.'!W23),IF('พ.ค.'!W53="","",'พ.ค.'!W53))</f>
        <v/>
      </c>
      <c r="Z23" s="188" t="str">
        <f>IF($B$2=1,IF('พ.ค.'!X23="","",'พ.ค.'!X23),IF('พ.ค.'!X53="","",'พ.ค.'!X53))</f>
        <v/>
      </c>
      <c r="AA23" s="188" t="str">
        <f>IF($B$2=1,IF('พ.ค.'!Y23="","",'พ.ค.'!Y23),IF('พ.ค.'!Y53="","",'พ.ค.'!Y53))</f>
        <v/>
      </c>
      <c r="AB23" s="188" t="str">
        <f>IF($B$2=1,IF('พ.ค.'!Z23="","",'พ.ค.'!Z23),IF('พ.ค.'!Z53="","",'พ.ค.'!Z53))</f>
        <v/>
      </c>
      <c r="AC23" s="188" t="str">
        <f>IF($B$2=1,IF('พ.ค.'!AA23="","",'พ.ค.'!AA23),IF('พ.ค.'!AA53="","",'พ.ค.'!AA53))</f>
        <v/>
      </c>
      <c r="AD23" s="188" t="str">
        <f>IF($B$2=1,IF('พ.ค.'!AB23="","",'พ.ค.'!AB23),IF('พ.ค.'!AB53="","",'พ.ค.'!AB53))</f>
        <v/>
      </c>
      <c r="AE23" s="188" t="str">
        <f>IF($B$2=1,IF('พ.ค.'!AC23="","",'พ.ค.'!AC23),IF('พ.ค.'!AC53="","",'พ.ค.'!AC53))</f>
        <v/>
      </c>
      <c r="AF23" s="188" t="str">
        <f>IF($B$2=1,IF('พ.ค.'!AD23="","",'พ.ค.'!AD23),IF('พ.ค.'!AD53="","",'พ.ค.'!AD53))</f>
        <v/>
      </c>
      <c r="AG23" s="188" t="str">
        <f>IF($B$2=1,IF('พ.ค.'!AE23="","",'พ.ค.'!AE23),IF('พ.ค.'!AE53="","",'พ.ค.'!AE53))</f>
        <v/>
      </c>
      <c r="AH23" s="188" t="str">
        <f>IF($B$2=1,IF('พ.ค.'!AF23="","",'พ.ค.'!AF23),IF('พ.ค.'!AF53="","",'พ.ค.'!AF53))</f>
        <v/>
      </c>
      <c r="AI23" s="188" t="str">
        <f>IF($B$2=1,IF('พ.ค.'!AG23="","",'พ.ค.'!AG23),IF('พ.ค.'!AG53="","",'พ.ค.'!AG53))</f>
        <v/>
      </c>
      <c r="AJ23" s="188" t="str">
        <f>IF($B$2=1,IF('พ.ค.'!AH23="","",'พ.ค.'!AH23),IF('พ.ค.'!AH53="","",'พ.ค.'!AH53))</f>
        <v/>
      </c>
      <c r="AK23" s="188" t="str">
        <f>IF($B$2=1,IF('พ.ค.'!AI23="","",'พ.ค.'!AI23),IF('พ.ค.'!AI53="","",'พ.ค.'!AI53))</f>
        <v/>
      </c>
      <c r="AL23" s="187">
        <f t="shared" si="11"/>
        <v>20</v>
      </c>
      <c r="AM23" s="188"/>
      <c r="AN23" s="188" t="str">
        <f>IF($B$2=1,IF('มิ.ย.'!D23="","",'มิ.ย.'!D23),IF('มิ.ย.'!D53="","",'มิ.ย.'!D53))</f>
        <v/>
      </c>
      <c r="AO23" s="188" t="str">
        <f>IF($B$2=1,IF('มิ.ย.'!E23="","",'มิ.ย.'!E23),IF('มิ.ย.'!E53="","",'มิ.ย.'!E53))</f>
        <v/>
      </c>
      <c r="AP23" s="188" t="str">
        <f>IF($B$2=1,IF('มิ.ย.'!F23="","",'มิ.ย.'!F23),IF('มิ.ย.'!F53="","",'มิ.ย.'!F53))</f>
        <v/>
      </c>
      <c r="AQ23" s="188" t="str">
        <f>IF($B$2=1,IF('มิ.ย.'!G23="","",'มิ.ย.'!G23),IF('มิ.ย.'!G53="","",'มิ.ย.'!G53))</f>
        <v/>
      </c>
      <c r="AR23" s="188" t="str">
        <f>IF($B$2=1,IF('มิ.ย.'!H23="","",'มิ.ย.'!H23),IF('มิ.ย.'!H53="","",'มิ.ย.'!H53))</f>
        <v/>
      </c>
      <c r="AS23" s="188" t="str">
        <f>IF($B$2=1,IF('มิ.ย.'!I23="","",'มิ.ย.'!I23),IF('มิ.ย.'!I53="","",'มิ.ย.'!I53))</f>
        <v/>
      </c>
      <c r="AT23" s="188" t="str">
        <f>IF($B$2=1,IF('มิ.ย.'!J23="","",'มิ.ย.'!J23),IF('มิ.ย.'!J53="","",'มิ.ย.'!J53))</f>
        <v/>
      </c>
      <c r="AU23" s="188" t="str">
        <f>IF($B$2=1,IF('มิ.ย.'!K23="","",'มิ.ย.'!K23),IF('มิ.ย.'!K53="","",'มิ.ย.'!K53))</f>
        <v/>
      </c>
      <c r="AV23" s="188" t="str">
        <f>IF($B$2=1,IF('มิ.ย.'!L23="","",'มิ.ย.'!L23),IF('มิ.ย.'!L53="","",'มิ.ย.'!L53))</f>
        <v/>
      </c>
      <c r="AW23" s="188" t="str">
        <f>IF($B$2=1,IF('มิ.ย.'!M23="","",'มิ.ย.'!M23),IF('มิ.ย.'!M53="","",'มิ.ย.'!M53))</f>
        <v/>
      </c>
      <c r="AX23" s="188" t="str">
        <f>IF($B$2=1,IF('มิ.ย.'!N23="","",'มิ.ย.'!N23),IF('มิ.ย.'!N53="","",'มิ.ย.'!N53))</f>
        <v/>
      </c>
      <c r="AY23" s="188" t="str">
        <f>IF($B$2=1,IF('มิ.ย.'!O23="","",'มิ.ย.'!O23),IF('มิ.ย.'!O53="","",'มิ.ย.'!O53))</f>
        <v/>
      </c>
      <c r="AZ23" s="188" t="str">
        <f>IF($B$2=1,IF('มิ.ย.'!P23="","",'มิ.ย.'!P23),IF('มิ.ย.'!P53="","",'มิ.ย.'!P53))</f>
        <v/>
      </c>
      <c r="BA23" s="188" t="str">
        <f>IF($B$2=1,IF('มิ.ย.'!Q23="","",'มิ.ย.'!Q23),IF('มิ.ย.'!Q53="","",'มิ.ย.'!Q53))</f>
        <v/>
      </c>
      <c r="BB23" s="188" t="str">
        <f>IF($B$2=1,IF('มิ.ย.'!R23="","",'มิ.ย.'!R23),IF('มิ.ย.'!R53="","",'มิ.ย.'!R53))</f>
        <v/>
      </c>
      <c r="BC23" s="188" t="str">
        <f>IF($B$2=1,IF('มิ.ย.'!S23="","",'มิ.ย.'!S23),IF('มิ.ย.'!S53="","",'มิ.ย.'!S53))</f>
        <v/>
      </c>
      <c r="BD23" s="188" t="str">
        <f>IF($B$2=1,IF('มิ.ย.'!T23="","",'มิ.ย.'!T23),IF('มิ.ย.'!T53="","",'มิ.ย.'!T53))</f>
        <v/>
      </c>
      <c r="BE23" s="188" t="str">
        <f>IF($B$2=1,IF('มิ.ย.'!U23="","",'มิ.ย.'!U23),IF('มิ.ย.'!U53="","",'มิ.ย.'!U53))</f>
        <v/>
      </c>
      <c r="BF23" s="188" t="str">
        <f>IF($B$2=1,IF('มิ.ย.'!V23="","",'มิ.ย.'!V23),IF('มิ.ย.'!V53="","",'มิ.ย.'!V53))</f>
        <v/>
      </c>
      <c r="BG23" s="188" t="str">
        <f>IF($B$2=1,IF('มิ.ย.'!W23="","",'มิ.ย.'!W23),IF('มิ.ย.'!W53="","",'มิ.ย.'!W53))</f>
        <v/>
      </c>
      <c r="BH23" s="188" t="str">
        <f>IF($B$2=1,IF('มิ.ย.'!X23="","",'มิ.ย.'!X23),IF('มิ.ย.'!X53="","",'มิ.ย.'!X53))</f>
        <v/>
      </c>
      <c r="BI23" s="188" t="str">
        <f>IF($B$2=1,IF('มิ.ย.'!Y23="","",'มิ.ย.'!Y23),IF('มิ.ย.'!Y53="","",'มิ.ย.'!Y53))</f>
        <v/>
      </c>
      <c r="BJ23" s="188" t="str">
        <f>IF($B$2=1,IF('มิ.ย.'!Z23="","",'มิ.ย.'!Z23),IF('มิ.ย.'!Z53="","",'มิ.ย.'!Z53))</f>
        <v/>
      </c>
      <c r="BK23" s="188" t="str">
        <f>IF($B$2=1,IF('มิ.ย.'!AA23="","",'มิ.ย.'!AA23),IF('มิ.ย.'!AA53="","",'มิ.ย.'!AA53))</f>
        <v/>
      </c>
      <c r="BL23" s="188" t="str">
        <f>IF($B$2=1,IF('มิ.ย.'!AB23="","",'มิ.ย.'!AB23),IF('มิ.ย.'!AB53="","",'มิ.ย.'!AB53))</f>
        <v/>
      </c>
      <c r="BM23" s="188" t="str">
        <f>IF($B$2=1,IF('มิ.ย.'!AC23="","",'มิ.ย.'!AC23),IF('มิ.ย.'!AC53="","",'มิ.ย.'!AC53))</f>
        <v/>
      </c>
      <c r="BN23" s="188" t="str">
        <f>IF($B$2=1,IF('มิ.ย.'!AD23="","",'มิ.ย.'!AD23),IF('มิ.ย.'!AD53="","",'มิ.ย.'!AD53))</f>
        <v/>
      </c>
      <c r="BO23" s="188" t="str">
        <f>IF($B$2=1,IF('มิ.ย.'!AE23="","",'มิ.ย.'!AE23),IF('มิ.ย.'!AE53="","",'มิ.ย.'!AE53))</f>
        <v/>
      </c>
      <c r="BP23" s="188" t="str">
        <f>IF($B$2=1,IF('มิ.ย.'!AF23="","",'มิ.ย.'!AF23),IF('มิ.ย.'!AF53="","",'มิ.ย.'!AF53))</f>
        <v/>
      </c>
      <c r="BQ23" s="188" t="str">
        <f>IF($B$2=1,IF('มิ.ย.'!AG23="","",'มิ.ย.'!AG23),IF('มิ.ย.'!AG53="","",'มิ.ย.'!AG53))</f>
        <v/>
      </c>
      <c r="BR23" s="188" t="str">
        <f>IF($B$2=1,IF('มิ.ย.'!AH23="","",'มิ.ย.'!AH23),IF('มิ.ย.'!AH53="","",'มิ.ย.'!AH53))</f>
        <v/>
      </c>
      <c r="BS23" s="188" t="str">
        <f>IF($B$2=1,IF('มิ.ย.'!AI23="","",'มิ.ย.'!AI23),IF('มิ.ย.'!AI53="","",'มิ.ย.'!AI53))</f>
        <v/>
      </c>
      <c r="BT23" s="187">
        <f t="shared" si="12"/>
        <v>20</v>
      </c>
      <c r="BU23" s="188"/>
      <c r="BV23" s="188" t="str">
        <f>IF($B$2=1,IF('ก.ค.'!D23="","",'ก.ค.'!D23),IF('ก.ค.'!D53="","",'ก.ค.'!D53))</f>
        <v/>
      </c>
      <c r="BW23" s="188" t="str">
        <f>IF($B$2=1,IF('ก.ค.'!E23="","",'ก.ค.'!E23),IF('ก.ค.'!E53="","",'ก.ค.'!E53))</f>
        <v/>
      </c>
      <c r="BX23" s="188" t="str">
        <f>IF($B$2=1,IF('ก.ค.'!F23="","",'ก.ค.'!F23),IF('ก.ค.'!F53="","",'ก.ค.'!F53))</f>
        <v/>
      </c>
      <c r="BY23" s="188" t="str">
        <f>IF($B$2=1,IF('ก.ค.'!G23="","",'ก.ค.'!G23),IF('ก.ค.'!G53="","",'ก.ค.'!G53))</f>
        <v/>
      </c>
      <c r="BZ23" s="188" t="str">
        <f>IF($B$2=1,IF('ก.ค.'!H23="","",'ก.ค.'!H23),IF('ก.ค.'!H53="","",'ก.ค.'!H53))</f>
        <v/>
      </c>
      <c r="CA23" s="188" t="str">
        <f>IF($B$2=1,IF('ก.ค.'!I23="","",'ก.ค.'!I23),IF('ก.ค.'!I53="","",'ก.ค.'!I53))</f>
        <v/>
      </c>
      <c r="CB23" s="188" t="str">
        <f>IF($B$2=1,IF('ก.ค.'!J23="","",'ก.ค.'!J23),IF('ก.ค.'!J53="","",'ก.ค.'!J53))</f>
        <v/>
      </c>
      <c r="CC23" s="188" t="str">
        <f>IF($B$2=1,IF('ก.ค.'!K23="","",'ก.ค.'!K23),IF('ก.ค.'!K53="","",'ก.ค.'!K53))</f>
        <v/>
      </c>
      <c r="CD23" s="188" t="str">
        <f>IF($B$2=1,IF('ก.ค.'!L23="","",'ก.ค.'!L23),IF('ก.ค.'!L53="","",'ก.ค.'!L53))</f>
        <v/>
      </c>
      <c r="CE23" s="188" t="str">
        <f>IF($B$2=1,IF('ก.ค.'!M23="","",'ก.ค.'!M23),IF('ก.ค.'!M53="","",'ก.ค.'!M53))</f>
        <v/>
      </c>
      <c r="CF23" s="188" t="str">
        <f>IF($B$2=1,IF('ก.ค.'!N23="","",'ก.ค.'!N23),IF('ก.ค.'!N53="","",'ก.ค.'!N53))</f>
        <v/>
      </c>
      <c r="CG23" s="188" t="str">
        <f>IF($B$2=1,IF('ก.ค.'!O23="","",'ก.ค.'!O23),IF('ก.ค.'!O53="","",'ก.ค.'!O53))</f>
        <v/>
      </c>
      <c r="CH23" s="188" t="str">
        <f>IF($B$2=1,IF('ก.ค.'!P23="","",'ก.ค.'!P23),IF('ก.ค.'!P53="","",'ก.ค.'!P53))</f>
        <v/>
      </c>
      <c r="CI23" s="188" t="str">
        <f>IF($B$2=1,IF('ก.ค.'!Q23="","",'ก.ค.'!Q23),IF('ก.ค.'!Q53="","",'ก.ค.'!Q53))</f>
        <v/>
      </c>
      <c r="CJ23" s="188" t="str">
        <f>IF($B$2=1,IF('ก.ค.'!R23="","",'ก.ค.'!R23),IF('ก.ค.'!R53="","",'ก.ค.'!R53))</f>
        <v/>
      </c>
      <c r="CK23" s="188" t="str">
        <f>IF($B$2=1,IF('ก.ค.'!S23="","",'ก.ค.'!S23),IF('ก.ค.'!S53="","",'ก.ค.'!S53))</f>
        <v/>
      </c>
      <c r="CL23" s="188" t="str">
        <f>IF($B$2=1,IF('ก.ค.'!T23="","",'ก.ค.'!T23),IF('ก.ค.'!T53="","",'ก.ค.'!T53))</f>
        <v/>
      </c>
      <c r="CM23" s="188" t="str">
        <f>IF($B$2=1,IF('ก.ค.'!U23="","",'ก.ค.'!U23),IF('ก.ค.'!U53="","",'ก.ค.'!U53))</f>
        <v/>
      </c>
      <c r="CN23" s="188" t="str">
        <f>IF($B$2=1,IF('ก.ค.'!V23="","",'ก.ค.'!V23),IF('ก.ค.'!V53="","",'ก.ค.'!V53))</f>
        <v/>
      </c>
      <c r="CO23" s="188" t="str">
        <f>IF($B$2=1,IF('ก.ค.'!W23="","",'ก.ค.'!W23),IF('ก.ค.'!W53="","",'ก.ค.'!W53))</f>
        <v/>
      </c>
      <c r="CP23" s="188" t="str">
        <f>IF($B$2=1,IF('ก.ค.'!X23="","",'ก.ค.'!X23),IF('ก.ค.'!X53="","",'ก.ค.'!X53))</f>
        <v/>
      </c>
      <c r="CQ23" s="188" t="str">
        <f>IF($B$2=1,IF('ก.ค.'!Y23="","",'ก.ค.'!Y23),IF('ก.ค.'!Y53="","",'ก.ค.'!Y53))</f>
        <v/>
      </c>
      <c r="CR23" s="188" t="str">
        <f>IF($B$2=1,IF('ก.ค.'!Z23="","",'ก.ค.'!Z23),IF('ก.ค.'!Z53="","",'ก.ค.'!Z53))</f>
        <v/>
      </c>
      <c r="CS23" s="188" t="str">
        <f>IF($B$2=1,IF('ก.ค.'!AA23="","",'ก.ค.'!AA23),IF('ก.ค.'!AA53="","",'ก.ค.'!AA53))</f>
        <v/>
      </c>
      <c r="CT23" s="188" t="str">
        <f>IF($B$2=1,IF('ก.ค.'!AB23="","",'ก.ค.'!AB23),IF('ก.ค.'!AB53="","",'ก.ค.'!AB53))</f>
        <v/>
      </c>
      <c r="CU23" s="188" t="str">
        <f>IF($B$2=1,IF('ก.ค.'!AC23="","",'ก.ค.'!AC23),IF('ก.ค.'!AC53="","",'ก.ค.'!AC53))</f>
        <v/>
      </c>
      <c r="CV23" s="188" t="str">
        <f>IF($B$2=1,IF('ก.ค.'!AD23="","",'ก.ค.'!AD23),IF('ก.ค.'!AD53="","",'ก.ค.'!AD53))</f>
        <v/>
      </c>
      <c r="CW23" s="188" t="str">
        <f>IF($B$2=1,IF('ก.ค.'!AE23="","",'ก.ค.'!AE23),IF('ก.ค.'!AE53="","",'ก.ค.'!AE53))</f>
        <v/>
      </c>
      <c r="CX23" s="188" t="str">
        <f>IF($B$2=1,IF('ก.ค.'!AF23="","",'ก.ค.'!AF23),IF('ก.ค.'!AF53="","",'ก.ค.'!AF53))</f>
        <v/>
      </c>
      <c r="CY23" s="188" t="str">
        <f>IF($B$2=1,IF('ก.ค.'!AG23="","",'ก.ค.'!AG23),IF('ก.ค.'!AG53="","",'ก.ค.'!AG53))</f>
        <v/>
      </c>
      <c r="CZ23" s="188" t="str">
        <f>IF($B$2=1,IF('ก.ค.'!AH23="","",'ก.ค.'!AH23),IF('ก.ค.'!AH53="","",'ก.ค.'!AH53))</f>
        <v/>
      </c>
      <c r="DA23" s="188" t="str">
        <f>IF($B$2=1,IF('ก.ค.'!AI23="","",'ก.ค.'!AI23),IF('ก.ค.'!AI53="","",'ก.ค.'!AI53))</f>
        <v/>
      </c>
      <c r="DB23" s="187">
        <f t="shared" si="13"/>
        <v>20</v>
      </c>
      <c r="DC23" s="188"/>
      <c r="DD23" s="188" t="str">
        <f>IF($B$2=1,IF('ส.ค.'!D23="","",'ส.ค.'!D23),IF('ส.ค.'!D53="","",'ส.ค.'!D53))</f>
        <v/>
      </c>
      <c r="DE23" s="188" t="str">
        <f>IF($B$2=1,IF('ส.ค.'!E23="","",'ส.ค.'!E23),IF('ส.ค.'!E53="","",'ส.ค.'!E53))</f>
        <v/>
      </c>
      <c r="DF23" s="188" t="str">
        <f>IF($B$2=1,IF('ส.ค.'!F23="","",'ส.ค.'!F23),IF('ส.ค.'!F53="","",'ส.ค.'!F53))</f>
        <v/>
      </c>
      <c r="DG23" s="188" t="str">
        <f>IF($B$2=1,IF('ส.ค.'!G23="","",'ส.ค.'!G23),IF('ส.ค.'!G53="","",'ส.ค.'!G53))</f>
        <v/>
      </c>
      <c r="DH23" s="188" t="str">
        <f>IF($B$2=1,IF('ส.ค.'!H23="","",'ส.ค.'!H23),IF('ส.ค.'!H53="","",'ส.ค.'!H53))</f>
        <v/>
      </c>
      <c r="DI23" s="188" t="str">
        <f>IF($B$2=1,IF('ส.ค.'!I23="","",'ส.ค.'!I23),IF('ส.ค.'!I53="","",'ส.ค.'!I53))</f>
        <v/>
      </c>
      <c r="DJ23" s="188" t="str">
        <f>IF($B$2=1,IF('ส.ค.'!J23="","",'ส.ค.'!J23),IF('ส.ค.'!J53="","",'ส.ค.'!J53))</f>
        <v/>
      </c>
      <c r="DK23" s="188" t="str">
        <f>IF($B$2=1,IF('ส.ค.'!K23="","",'ส.ค.'!K23),IF('ส.ค.'!K53="","",'ส.ค.'!K53))</f>
        <v/>
      </c>
      <c r="DL23" s="188" t="str">
        <f>IF($B$2=1,IF('ส.ค.'!L23="","",'ส.ค.'!L23),IF('ส.ค.'!L53="","",'ส.ค.'!L53))</f>
        <v/>
      </c>
      <c r="DM23" s="188" t="str">
        <f>IF($B$2=1,IF('ส.ค.'!M23="","",'ส.ค.'!M23),IF('ส.ค.'!M53="","",'ส.ค.'!M53))</f>
        <v/>
      </c>
      <c r="DN23" s="188" t="str">
        <f>IF($B$2=1,IF('ส.ค.'!N23="","",'ส.ค.'!N23),IF('ส.ค.'!N53="","",'ส.ค.'!N53))</f>
        <v/>
      </c>
      <c r="DO23" s="188" t="str">
        <f>IF($B$2=1,IF('ส.ค.'!O23="","",'ส.ค.'!O23),IF('ส.ค.'!O53="","",'ส.ค.'!O53))</f>
        <v/>
      </c>
      <c r="DP23" s="188" t="str">
        <f>IF($B$2=1,IF('ส.ค.'!P23="","",'ส.ค.'!P23),IF('ส.ค.'!P53="","",'ส.ค.'!P53))</f>
        <v/>
      </c>
      <c r="DQ23" s="188" t="str">
        <f>IF($B$2=1,IF('ส.ค.'!Q23="","",'ส.ค.'!Q23),IF('ส.ค.'!Q53="","",'ส.ค.'!Q53))</f>
        <v/>
      </c>
      <c r="DR23" s="188" t="str">
        <f>IF($B$2=1,IF('ส.ค.'!R23="","",'ส.ค.'!R23),IF('ส.ค.'!R53="","",'ส.ค.'!R53))</f>
        <v/>
      </c>
      <c r="DS23" s="188" t="str">
        <f>IF($B$2=1,IF('ส.ค.'!S23="","",'ส.ค.'!S23),IF('ส.ค.'!S53="","",'ส.ค.'!S53))</f>
        <v/>
      </c>
      <c r="DT23" s="188" t="str">
        <f>IF($B$2=1,IF('ส.ค.'!T23="","",'ส.ค.'!T23),IF('ส.ค.'!T53="","",'ส.ค.'!T53))</f>
        <v/>
      </c>
      <c r="DU23" s="188" t="str">
        <f>IF($B$2=1,IF('ส.ค.'!U23="","",'ส.ค.'!U23),IF('ส.ค.'!U53="","",'ส.ค.'!U53))</f>
        <v/>
      </c>
      <c r="DV23" s="188" t="str">
        <f>IF($B$2=1,IF('ส.ค.'!V23="","",'ส.ค.'!V23),IF('ส.ค.'!V53="","",'ส.ค.'!V53))</f>
        <v/>
      </c>
      <c r="DW23" s="188" t="str">
        <f>IF($B$2=1,IF('ส.ค.'!W23="","",'ส.ค.'!W23),IF('ส.ค.'!W53="","",'ส.ค.'!W53))</f>
        <v/>
      </c>
      <c r="DX23" s="188" t="str">
        <f>IF($B$2=1,IF('ส.ค.'!X23="","",'ส.ค.'!X23),IF('ส.ค.'!X53="","",'ส.ค.'!X53))</f>
        <v/>
      </c>
      <c r="DY23" s="188" t="str">
        <f>IF($B$2=1,IF('ส.ค.'!Y23="","",'ส.ค.'!Y23),IF('ส.ค.'!Y53="","",'ส.ค.'!Y53))</f>
        <v/>
      </c>
      <c r="DZ23" s="188" t="str">
        <f>IF($B$2=1,IF('ส.ค.'!Z23="","",'ส.ค.'!Z23),IF('ส.ค.'!Z53="","",'ส.ค.'!Z53))</f>
        <v/>
      </c>
      <c r="EA23" s="188" t="str">
        <f>IF($B$2=1,IF('ส.ค.'!AA23="","",'ส.ค.'!AA23),IF('ส.ค.'!AA53="","",'ส.ค.'!AA53))</f>
        <v/>
      </c>
      <c r="EB23" s="188" t="str">
        <f>IF($B$2=1,IF('ส.ค.'!AB23="","",'ส.ค.'!AB23),IF('ส.ค.'!AB53="","",'ส.ค.'!AB53))</f>
        <v/>
      </c>
      <c r="EC23" s="188" t="str">
        <f>IF($B$2=1,IF('ส.ค.'!AC23="","",'ส.ค.'!AC23),IF('ส.ค.'!AC53="","",'ส.ค.'!AC53))</f>
        <v/>
      </c>
      <c r="ED23" s="188" t="str">
        <f>IF($B$2=1,IF('ส.ค.'!AD23="","",'ส.ค.'!AD23),IF('ส.ค.'!AD53="","",'ส.ค.'!AD53))</f>
        <v/>
      </c>
      <c r="EE23" s="188" t="str">
        <f>IF($B$2=1,IF('ส.ค.'!AE23="","",'ส.ค.'!AE23),IF('ส.ค.'!AE53="","",'ส.ค.'!AE53))</f>
        <v/>
      </c>
      <c r="EF23" s="188" t="str">
        <f>IF($B$2=1,IF('ส.ค.'!AF23="","",'ส.ค.'!AF23),IF('ส.ค.'!AF53="","",'ส.ค.'!AF53))</f>
        <v/>
      </c>
      <c r="EG23" s="188" t="str">
        <f>IF($B$2=1,IF('ส.ค.'!AG23="","",'ส.ค.'!AG23),IF('ส.ค.'!AG53="","",'ส.ค.'!AG53))</f>
        <v/>
      </c>
      <c r="EH23" s="188" t="str">
        <f>IF($B$2=1,IF('ส.ค.'!AH23="","",'ส.ค.'!AH23),IF('ส.ค.'!AH53="","",'ส.ค.'!AH53))</f>
        <v/>
      </c>
      <c r="EI23" s="188" t="str">
        <f>IF($B$2=1,IF('ส.ค.'!AI23="","",'ส.ค.'!AI23),IF('ส.ค.'!AI53="","",'ส.ค.'!AI53))</f>
        <v/>
      </c>
      <c r="EJ23" s="187">
        <f t="shared" si="14"/>
        <v>20</v>
      </c>
      <c r="EK23" s="188"/>
      <c r="EL23" s="188" t="str">
        <f>IF($B$2=1,IF('ก.ย.'!D23="","",'ก.ย.'!D23),IF('ก.ย.'!D53="","",'ก.ย.'!D53))</f>
        <v/>
      </c>
      <c r="EM23" s="188" t="str">
        <f>IF($B$2=1,IF('ก.ย.'!E23="","",'ก.ย.'!E23),IF('ก.ย.'!E53="","",'ก.ย.'!E53))</f>
        <v/>
      </c>
      <c r="EN23" s="188" t="str">
        <f>IF($B$2=1,IF('ก.ย.'!F23="","",'ก.ย.'!F23),IF('ก.ย.'!F53="","",'ก.ย.'!F53))</f>
        <v/>
      </c>
      <c r="EO23" s="188" t="str">
        <f>IF($B$2=1,IF('ก.ย.'!G23="","",'ก.ย.'!G23),IF('ก.ย.'!G53="","",'ก.ย.'!G53))</f>
        <v/>
      </c>
      <c r="EP23" s="188" t="str">
        <f>IF($B$2=1,IF('ก.ย.'!H23="","",'ก.ย.'!H23),IF('ก.ย.'!H53="","",'ก.ย.'!H53))</f>
        <v/>
      </c>
      <c r="EQ23" s="188" t="str">
        <f>IF($B$2=1,IF('ก.ย.'!I23="","",'ก.ย.'!I23),IF('ก.ย.'!I53="","",'ก.ย.'!I53))</f>
        <v/>
      </c>
      <c r="ER23" s="188" t="str">
        <f>IF($B$2=1,IF('ก.ย.'!J23="","",'ก.ย.'!J23),IF('ก.ย.'!J53="","",'ก.ย.'!J53))</f>
        <v/>
      </c>
      <c r="ES23" s="188" t="str">
        <f>IF($B$2=1,IF('ก.ย.'!K23="","",'ก.ย.'!K23),IF('ก.ย.'!K53="","",'ก.ย.'!K53))</f>
        <v/>
      </c>
      <c r="ET23" s="188" t="str">
        <f>IF($B$2=1,IF('ก.ย.'!L23="","",'ก.ย.'!L23),IF('ก.ย.'!L53="","",'ก.ย.'!L53))</f>
        <v/>
      </c>
      <c r="EU23" s="188" t="str">
        <f>IF($B$2=1,IF('ก.ย.'!M23="","",'ก.ย.'!M23),IF('ก.ย.'!M53="","",'ก.ย.'!M53))</f>
        <v/>
      </c>
      <c r="EV23" s="188" t="str">
        <f>IF($B$2=1,IF('ก.ย.'!N23="","",'ก.ย.'!N23),IF('ก.ย.'!N53="","",'ก.ย.'!N53))</f>
        <v/>
      </c>
      <c r="EW23" s="188" t="str">
        <f>IF($B$2=1,IF('ก.ย.'!O23="","",'ก.ย.'!O23),IF('ก.ย.'!O53="","",'ก.ย.'!O53))</f>
        <v/>
      </c>
      <c r="EX23" s="188" t="str">
        <f>IF($B$2=1,IF('ก.ย.'!P23="","",'ก.ย.'!P23),IF('ก.ย.'!P53="","",'ก.ย.'!P53))</f>
        <v/>
      </c>
      <c r="EY23" s="188" t="str">
        <f>IF($B$2=1,IF('ก.ย.'!Q23="","",'ก.ย.'!Q23),IF('ก.ย.'!Q53="","",'ก.ย.'!Q53))</f>
        <v/>
      </c>
      <c r="EZ23" s="188" t="str">
        <f>IF($B$2=1,IF('ก.ย.'!R23="","",'ก.ย.'!R23),IF('ก.ย.'!R53="","",'ก.ย.'!R53))</f>
        <v/>
      </c>
      <c r="FA23" s="188" t="str">
        <f>IF($B$2=1,IF('ก.ย.'!S23="","",'ก.ย.'!S23),IF('ก.ย.'!S53="","",'ก.ย.'!S53))</f>
        <v/>
      </c>
      <c r="FB23" s="188" t="str">
        <f>IF($B$2=1,IF('ก.ย.'!T23="","",'ก.ย.'!T23),IF('ก.ย.'!T53="","",'ก.ย.'!T53))</f>
        <v/>
      </c>
      <c r="FC23" s="188" t="str">
        <f>IF($B$2=1,IF('ก.ย.'!U23="","",'ก.ย.'!U23),IF('ก.ย.'!U53="","",'ก.ย.'!U53))</f>
        <v/>
      </c>
      <c r="FD23" s="188" t="str">
        <f>IF($B$2=1,IF('ก.ย.'!V23="","",'ก.ย.'!V23),IF('ก.ย.'!V53="","",'ก.ย.'!V53))</f>
        <v/>
      </c>
      <c r="FE23" s="188" t="str">
        <f>IF($B$2=1,IF('ก.ย.'!W23="","",'ก.ย.'!W23),IF('ก.ย.'!W53="","",'ก.ย.'!W53))</f>
        <v/>
      </c>
      <c r="FF23" s="188" t="str">
        <f>IF($B$2=1,IF('ก.ย.'!X23="","",'ก.ย.'!X23),IF('ก.ย.'!X53="","",'ก.ย.'!X53))</f>
        <v/>
      </c>
      <c r="FG23" s="188" t="str">
        <f>IF($B$2=1,IF('ก.ย.'!Y23="","",'ก.ย.'!Y23),IF('ก.ย.'!Y53="","",'ก.ย.'!Y53))</f>
        <v/>
      </c>
      <c r="FH23" s="188" t="str">
        <f>IF($B$2=1,IF('ก.ย.'!Z23="","",'ก.ย.'!Z23),IF('ก.ย.'!Z53="","",'ก.ย.'!Z53))</f>
        <v/>
      </c>
      <c r="FI23" s="188" t="str">
        <f>IF($B$2=1,IF('ก.ย.'!AA23="","",'ก.ย.'!AA23),IF('ก.ย.'!AA53="","",'ก.ย.'!AA53))</f>
        <v/>
      </c>
      <c r="FJ23" s="188" t="str">
        <f>IF($B$2=1,IF('ก.ย.'!AB23="","",'ก.ย.'!AB23),IF('ก.ย.'!AB53="","",'ก.ย.'!AB53))</f>
        <v/>
      </c>
      <c r="FK23" s="188" t="str">
        <f>IF($B$2=1,IF('ก.ย.'!AC23="","",'ก.ย.'!AC23),IF('ก.ย.'!AC53="","",'ก.ย.'!AC53))</f>
        <v/>
      </c>
      <c r="FL23" s="188" t="str">
        <f>IF($B$2=1,IF('ก.ย.'!AD23="","",'ก.ย.'!AD23),IF('ก.ย.'!AD53="","",'ก.ย.'!AD53))</f>
        <v/>
      </c>
      <c r="FM23" s="188" t="str">
        <f>IF($B$2=1,IF('ก.ย.'!AE23="","",'ก.ย.'!AE23),IF('ก.ย.'!AE53="","",'ก.ย.'!AE53))</f>
        <v/>
      </c>
      <c r="FN23" s="188" t="str">
        <f>IF($B$2=1,IF('ก.ย.'!AF23="","",'ก.ย.'!AF23),IF('ก.ย.'!AF53="","",'ก.ย.'!AF53))</f>
        <v/>
      </c>
      <c r="FO23" s="188" t="str">
        <f>IF($B$2=1,IF('ก.ย.'!AG23="","",'ก.ย.'!AG23),IF('ก.ย.'!AG53="","",'ก.ย.'!AG53))</f>
        <v/>
      </c>
      <c r="FP23" s="188" t="str">
        <f>IF($B$2=1,IF('ก.ย.'!AH23="","",'ก.ย.'!AH23),IF('ก.ย.'!AH53="","",'ก.ย.'!AH53))</f>
        <v/>
      </c>
      <c r="FQ23" s="188" t="str">
        <f>IF($B$2=1,IF('ก.ย.'!AI23="","",'ก.ย.'!AI23),IF('ก.ย.'!AI53="","",'ก.ย.'!AI53))</f>
        <v/>
      </c>
      <c r="FR23" s="187">
        <f t="shared" si="15"/>
        <v>20</v>
      </c>
      <c r="FS23" s="188"/>
      <c r="FT23" s="188" t="str">
        <f>IF($B$2=1,IF('ต.ค.'!D23="","",'ต.ค.'!D23),IF('ต.ค.'!D53="","",'ต.ค.'!D53))</f>
        <v/>
      </c>
      <c r="FU23" s="188" t="str">
        <f>IF($B$2=1,IF('ต.ค.'!E23="","",'ต.ค.'!E23),IF('ต.ค.'!E53="","",'ต.ค.'!E53))</f>
        <v/>
      </c>
      <c r="FV23" s="188" t="str">
        <f>IF($B$2=1,IF('ต.ค.'!F23="","",'ต.ค.'!F23),IF('ต.ค.'!F53="","",'ต.ค.'!F53))</f>
        <v/>
      </c>
      <c r="FW23" s="188" t="str">
        <f>IF($B$2=1,IF('ต.ค.'!G23="","",'ต.ค.'!G23),IF('ต.ค.'!G53="","",'ต.ค.'!G53))</f>
        <v/>
      </c>
      <c r="FX23" s="188" t="str">
        <f>IF($B$2=1,IF('ต.ค.'!H23="","",'ต.ค.'!H23),IF('ต.ค.'!H53="","",'ต.ค.'!H53))</f>
        <v/>
      </c>
      <c r="FY23" s="188" t="str">
        <f>IF($B$2=1,IF('ต.ค.'!I23="","",'ต.ค.'!I23),IF('ต.ค.'!I53="","",'ต.ค.'!I53))</f>
        <v/>
      </c>
      <c r="FZ23" s="188" t="str">
        <f>IF($B$2=1,IF('ต.ค.'!J23="","",'ต.ค.'!J23),IF('ต.ค.'!J53="","",'ต.ค.'!J53))</f>
        <v/>
      </c>
      <c r="GA23" s="188" t="str">
        <f>IF($B$2=1,IF('ต.ค.'!K23="","",'ต.ค.'!K23),IF('ต.ค.'!K53="","",'ต.ค.'!K53))</f>
        <v/>
      </c>
      <c r="GB23" s="188" t="str">
        <f>IF($B$2=1,IF('ต.ค.'!L23="","",'ต.ค.'!L23),IF('ต.ค.'!L53="","",'ต.ค.'!L53))</f>
        <v/>
      </c>
      <c r="GC23" s="188" t="str">
        <f>IF($B$2=1,IF('ต.ค.'!M23="","",'ต.ค.'!M23),IF('ต.ค.'!M53="","",'ต.ค.'!M53))</f>
        <v/>
      </c>
      <c r="GD23" s="188" t="str">
        <f>IF($B$2=1,IF('ต.ค.'!N23="","",'ต.ค.'!N23),IF('ต.ค.'!N53="","",'ต.ค.'!N53))</f>
        <v/>
      </c>
      <c r="GE23" s="188" t="str">
        <f>IF($B$2=1,IF('ต.ค.'!O23="","",'ต.ค.'!O23),IF('ต.ค.'!O53="","",'ต.ค.'!O53))</f>
        <v/>
      </c>
      <c r="GF23" s="188" t="str">
        <f>IF($B$2=1,IF('ต.ค.'!P23="","",'ต.ค.'!P23),IF('ต.ค.'!P53="","",'ต.ค.'!P53))</f>
        <v/>
      </c>
      <c r="GG23" s="188" t="str">
        <f>IF($B$2=1,IF('ต.ค.'!Q23="","",'ต.ค.'!Q23),IF('ต.ค.'!Q53="","",'ต.ค.'!Q53))</f>
        <v/>
      </c>
      <c r="GH23" s="188" t="str">
        <f>IF($B$2=1,IF('ต.ค.'!R23="","",'ต.ค.'!R23),IF('ต.ค.'!R53="","",'ต.ค.'!R53))</f>
        <v/>
      </c>
      <c r="GI23" s="188" t="str">
        <f>IF($B$2=1,IF('ต.ค.'!S23="","",'ต.ค.'!S23),IF('ต.ค.'!S53="","",'ต.ค.'!S53))</f>
        <v/>
      </c>
      <c r="GJ23" s="188" t="str">
        <f>IF($B$2=1,IF('ต.ค.'!T23="","",'ต.ค.'!T23),IF('ต.ค.'!T53="","",'ต.ค.'!T53))</f>
        <v/>
      </c>
      <c r="GK23" s="188" t="str">
        <f>IF($B$2=1,IF('ต.ค.'!U23="","",'ต.ค.'!U23),IF('ต.ค.'!U53="","",'ต.ค.'!U53))</f>
        <v/>
      </c>
      <c r="GL23" s="188" t="str">
        <f>IF($B$2=1,IF('ต.ค.'!V23="","",'ต.ค.'!V23),IF('ต.ค.'!V53="","",'ต.ค.'!V53))</f>
        <v/>
      </c>
      <c r="GM23" s="188" t="str">
        <f>IF($B$2=1,IF('ต.ค.'!W23="","",'ต.ค.'!W23),IF('ต.ค.'!W53="","",'ต.ค.'!W53))</f>
        <v/>
      </c>
      <c r="GN23" s="188" t="str">
        <f>IF($B$2=1,IF('ต.ค.'!X23="","",'ต.ค.'!X23),IF('ต.ค.'!X53="","",'ต.ค.'!X53))</f>
        <v/>
      </c>
      <c r="GO23" s="188" t="str">
        <f>IF($B$2=1,IF('ต.ค.'!Y23="","",'ต.ค.'!Y23),IF('ต.ค.'!Y53="","",'ต.ค.'!Y53))</f>
        <v/>
      </c>
      <c r="GP23" s="188" t="str">
        <f>IF($B$2=1,IF('ต.ค.'!Z23="","",'ต.ค.'!Z23),IF('ต.ค.'!Z53="","",'ต.ค.'!Z53))</f>
        <v/>
      </c>
      <c r="GQ23" s="188" t="str">
        <f>IF($B$2=1,IF('ต.ค.'!AA23="","",'ต.ค.'!AA23),IF('ต.ค.'!AA53="","",'ต.ค.'!AA53))</f>
        <v/>
      </c>
      <c r="GR23" s="188" t="str">
        <f>IF($B$2=1,IF('ต.ค.'!AB23="","",'ต.ค.'!AB23),IF('ต.ค.'!AB53="","",'ต.ค.'!AB53))</f>
        <v/>
      </c>
      <c r="GS23" s="188" t="str">
        <f>IF($B$2=1,IF('ต.ค.'!AC23="","",'ต.ค.'!AC23),IF('ต.ค.'!AC53="","",'ต.ค.'!AC53))</f>
        <v/>
      </c>
      <c r="GT23" s="188" t="str">
        <f>IF($B$2=1,IF('ต.ค.'!AD23="","",'ต.ค.'!AD23),IF('ต.ค.'!AD53="","",'ต.ค.'!AD53))</f>
        <v/>
      </c>
      <c r="GU23" s="188" t="str">
        <f>IF($B$2=1,IF('ต.ค.'!AE23="","",'ต.ค.'!AE23),IF('ต.ค.'!AE53="","",'ต.ค.'!AE53))</f>
        <v/>
      </c>
      <c r="GV23" s="188" t="str">
        <f>IF($B$2=1,IF('ต.ค.'!AF23="","",'ต.ค.'!AF23),IF('ต.ค.'!AF53="","",'ต.ค.'!AF53))</f>
        <v/>
      </c>
      <c r="GW23" s="188" t="str">
        <f>IF($B$2=1,IF('ต.ค.'!AG23="","",'ต.ค.'!AG23),IF('ต.ค.'!AG53="","",'ต.ค.'!AG53))</f>
        <v/>
      </c>
      <c r="GX23" s="188" t="str">
        <f>IF($B$2=1,IF('ต.ค.'!AH23="","",'ต.ค.'!AH23),IF('ต.ค.'!AH53="","",'ต.ค.'!AH53))</f>
        <v/>
      </c>
      <c r="GY23" s="188" t="str">
        <f>IF($B$2=1,IF('ต.ค.'!AI23="","",'ต.ค.'!AI23),IF('ต.ค.'!AI53="","",'ต.ค.'!AI53))</f>
        <v/>
      </c>
      <c r="GZ23" s="187">
        <f t="shared" si="16"/>
        <v>20</v>
      </c>
      <c r="HA23" s="188"/>
      <c r="HB23" s="188" t="str">
        <f>IF($B$2=1,IF('พ.ย.'!D23="","",'พ.ย.'!D23),IF('พ.ย.'!D53="","",'พ.ย.'!D53))</f>
        <v/>
      </c>
      <c r="HC23" s="188" t="str">
        <f>IF($B$2=1,IF('พ.ย.'!E23="","",'พ.ย.'!E23),IF('พ.ย.'!E53="","",'พ.ย.'!E53))</f>
        <v/>
      </c>
      <c r="HD23" s="188" t="str">
        <f>IF($B$2=1,IF('พ.ย.'!F23="","",'พ.ย.'!F23),IF('พ.ย.'!F53="","",'พ.ย.'!F53))</f>
        <v/>
      </c>
      <c r="HE23" s="188" t="str">
        <f>IF($B$2=1,IF('พ.ย.'!G23="","",'พ.ย.'!G23),IF('พ.ย.'!G53="","",'พ.ย.'!G53))</f>
        <v/>
      </c>
      <c r="HF23" s="188" t="str">
        <f>IF($B$2=1,IF('พ.ย.'!H23="","",'พ.ย.'!H23),IF('พ.ย.'!H53="","",'พ.ย.'!H53))</f>
        <v/>
      </c>
      <c r="HG23" s="188" t="str">
        <f>IF($B$2=1,IF('พ.ย.'!I23="","",'พ.ย.'!I23),IF('พ.ย.'!I53="","",'พ.ย.'!I53))</f>
        <v/>
      </c>
      <c r="HH23" s="188" t="str">
        <f>IF($B$2=1,IF('พ.ย.'!J23="","",'พ.ย.'!J23),IF('พ.ย.'!J53="","",'พ.ย.'!J53))</f>
        <v/>
      </c>
      <c r="HI23" s="188" t="str">
        <f>IF($B$2=1,IF('พ.ย.'!K23="","",'พ.ย.'!K23),IF('พ.ย.'!K53="","",'พ.ย.'!K53))</f>
        <v/>
      </c>
      <c r="HJ23" s="188" t="str">
        <f>IF($B$2=1,IF('พ.ย.'!L23="","",'พ.ย.'!L23),IF('พ.ย.'!L53="","",'พ.ย.'!L53))</f>
        <v/>
      </c>
      <c r="HK23" s="188" t="str">
        <f>IF($B$2=1,IF('พ.ย.'!M23="","",'พ.ย.'!M23),IF('พ.ย.'!M53="","",'พ.ย.'!M53))</f>
        <v/>
      </c>
      <c r="HL23" s="188" t="str">
        <f>IF($B$2=1,IF('พ.ย.'!N23="","",'พ.ย.'!N23),IF('พ.ย.'!N53="","",'พ.ย.'!N53))</f>
        <v/>
      </c>
      <c r="HM23" s="188" t="str">
        <f>IF($B$2=1,IF('พ.ย.'!O23="","",'พ.ย.'!O23),IF('พ.ย.'!O53="","",'พ.ย.'!O53))</f>
        <v/>
      </c>
      <c r="HN23" s="188" t="str">
        <f>IF($B$2=1,IF('พ.ย.'!P23="","",'พ.ย.'!P23),IF('พ.ย.'!P53="","",'พ.ย.'!P53))</f>
        <v/>
      </c>
      <c r="HO23" s="188" t="str">
        <f>IF($B$2=1,IF('พ.ย.'!Q23="","",'พ.ย.'!Q23),IF('พ.ย.'!Q53="","",'พ.ย.'!Q53))</f>
        <v/>
      </c>
      <c r="HP23" s="188" t="str">
        <f>IF($B$2=1,IF('พ.ย.'!R23="","",'พ.ย.'!R23),IF('พ.ย.'!R53="","",'พ.ย.'!R53))</f>
        <v/>
      </c>
      <c r="HQ23" s="188" t="str">
        <f>IF($B$2=1,IF('พ.ย.'!S23="","",'พ.ย.'!S23),IF('พ.ย.'!S53="","",'พ.ย.'!S53))</f>
        <v/>
      </c>
      <c r="HR23" s="188" t="str">
        <f>IF($B$2=1,IF('พ.ย.'!T23="","",'พ.ย.'!T23),IF('พ.ย.'!T53="","",'พ.ย.'!T53))</f>
        <v/>
      </c>
      <c r="HS23" s="188" t="str">
        <f>IF($B$2=1,IF('พ.ย.'!U23="","",'พ.ย.'!U23),IF('พ.ย.'!U53="","",'พ.ย.'!U53))</f>
        <v/>
      </c>
      <c r="HT23" s="188" t="str">
        <f>IF($B$2=1,IF('พ.ย.'!V23="","",'พ.ย.'!V23),IF('พ.ย.'!V53="","",'พ.ย.'!V53))</f>
        <v/>
      </c>
      <c r="HU23" s="188" t="str">
        <f>IF($B$2=1,IF('พ.ย.'!W23="","",'พ.ย.'!W23),IF('พ.ย.'!W53="","",'พ.ย.'!W53))</f>
        <v/>
      </c>
      <c r="HV23" s="188" t="str">
        <f>IF($B$2=1,IF('พ.ย.'!X23="","",'พ.ย.'!X23),IF('พ.ย.'!X53="","",'พ.ย.'!X53))</f>
        <v/>
      </c>
      <c r="HW23" s="188" t="str">
        <f>IF($B$2=1,IF('พ.ย.'!Y23="","",'พ.ย.'!Y23),IF('พ.ย.'!Y53="","",'พ.ย.'!Y53))</f>
        <v/>
      </c>
      <c r="HX23" s="188" t="str">
        <f>IF($B$2=1,IF('พ.ย.'!Z23="","",'พ.ย.'!Z23),IF('พ.ย.'!Z53="","",'พ.ย.'!Z53))</f>
        <v/>
      </c>
      <c r="HY23" s="188" t="str">
        <f>IF($B$2=1,IF('พ.ย.'!AA23="","",'พ.ย.'!AA23),IF('พ.ย.'!AA53="","",'พ.ย.'!AA53))</f>
        <v/>
      </c>
      <c r="HZ23" s="188" t="str">
        <f>IF($B$2=1,IF('พ.ย.'!AB23="","",'พ.ย.'!AB23),IF('พ.ย.'!AB53="","",'พ.ย.'!AB53))</f>
        <v/>
      </c>
      <c r="IA23" s="188" t="str">
        <f>IF($B$2=1,IF('พ.ย.'!AC23="","",'พ.ย.'!AC23),IF('พ.ย.'!AC53="","",'พ.ย.'!AC53))</f>
        <v/>
      </c>
      <c r="IB23" s="188" t="str">
        <f>IF($B$2=1,IF('พ.ย.'!AD23="","",'พ.ย.'!AD23),IF('พ.ย.'!AD53="","",'พ.ย.'!AD53))</f>
        <v/>
      </c>
      <c r="IC23" s="188" t="str">
        <f>IF($B$2=1,IF('พ.ย.'!AE23="","",'พ.ย.'!AE23),IF('พ.ย.'!AE53="","",'พ.ย.'!AE53))</f>
        <v/>
      </c>
      <c r="ID23" s="188" t="str">
        <f>IF($B$2=1,IF('พ.ย.'!AF23="","",'พ.ย.'!AF23),IF('พ.ย.'!AF53="","",'พ.ย.'!AF53))</f>
        <v/>
      </c>
      <c r="IE23" s="188" t="str">
        <f>IF($B$2=1,IF('พ.ย.'!AG23="","",'พ.ย.'!AG23),IF('พ.ย.'!AG53="","",'พ.ย.'!AG53))</f>
        <v/>
      </c>
      <c r="IF23" s="188" t="str">
        <f>IF($B$2=1,IF('พ.ย.'!AH23="","",'พ.ย.'!AH23),IF('พ.ย.'!AH53="","",'พ.ย.'!AH53))</f>
        <v/>
      </c>
      <c r="IG23" s="188" t="str">
        <f>IF($B$2=1,IF('พ.ย.'!AI23="","",'พ.ย.'!AI23),IF('พ.ย.'!AI53="","",'พ.ย.'!AI53))</f>
        <v/>
      </c>
      <c r="IH23" s="187">
        <f t="shared" si="17"/>
        <v>20</v>
      </c>
      <c r="II23" s="188"/>
      <c r="IJ23" s="188" t="str">
        <f>IF($B$2=1,IF('ธ.ค.'!D23="","",'ธ.ค.'!D23),IF('ธ.ค.'!D53="","",'ธ.ค.'!D53))</f>
        <v/>
      </c>
      <c r="IK23" s="188" t="str">
        <f>IF($B$2=1,IF('ธ.ค.'!E23="","",'ธ.ค.'!E23),IF('ธ.ค.'!E53="","",'ธ.ค.'!E53))</f>
        <v/>
      </c>
      <c r="IL23" s="188" t="str">
        <f>IF($B$2=1,IF('ธ.ค.'!F23="","",'ธ.ค.'!F23),IF('ธ.ค.'!F53="","",'ธ.ค.'!F53))</f>
        <v/>
      </c>
      <c r="IM23" s="188" t="str">
        <f>IF($B$2=1,IF('ธ.ค.'!G23="","",'ธ.ค.'!G23),IF('ธ.ค.'!G53="","",'ธ.ค.'!G53))</f>
        <v/>
      </c>
      <c r="IN23" s="188" t="str">
        <f>IF($B$2=1,IF('ธ.ค.'!H23="","",'ธ.ค.'!H23),IF('ธ.ค.'!H53="","",'ธ.ค.'!H53))</f>
        <v/>
      </c>
      <c r="IO23" s="188" t="str">
        <f>IF($B$2=1,IF('ธ.ค.'!I23="","",'ธ.ค.'!I23),IF('ธ.ค.'!I53="","",'ธ.ค.'!I53))</f>
        <v/>
      </c>
      <c r="IP23" s="188" t="str">
        <f>IF($B$2=1,IF('ธ.ค.'!J23="","",'ธ.ค.'!J23),IF('ธ.ค.'!J53="","",'ธ.ค.'!J53))</f>
        <v/>
      </c>
      <c r="IQ23" s="188" t="str">
        <f>IF($B$2=1,IF('ธ.ค.'!K23="","",'ธ.ค.'!K23),IF('ธ.ค.'!K53="","",'ธ.ค.'!K53))</f>
        <v/>
      </c>
      <c r="IR23" s="188" t="str">
        <f>IF($B$2=1,IF('ธ.ค.'!L23="","",'ธ.ค.'!L23),IF('ธ.ค.'!L53="","",'ธ.ค.'!L53))</f>
        <v/>
      </c>
      <c r="IS23" s="188" t="str">
        <f>IF($B$2=1,IF('ธ.ค.'!M23="","",'ธ.ค.'!M23),IF('ธ.ค.'!M53="","",'ธ.ค.'!M53))</f>
        <v/>
      </c>
      <c r="IT23" s="188" t="str">
        <f>IF($B$2=1,IF('ธ.ค.'!N23="","",'ธ.ค.'!N23),IF('ธ.ค.'!N53="","",'ธ.ค.'!N53))</f>
        <v/>
      </c>
      <c r="IU23" s="188" t="str">
        <f>IF($B$2=1,IF('ธ.ค.'!O23="","",'ธ.ค.'!O23),IF('ธ.ค.'!O53="","",'ธ.ค.'!O53))</f>
        <v/>
      </c>
      <c r="IV23" s="188" t="str">
        <f>IF($B$2=1,IF('ธ.ค.'!P23="","",'ธ.ค.'!P23),IF('ธ.ค.'!P53="","",'ธ.ค.'!P53))</f>
        <v/>
      </c>
      <c r="IW23" s="188" t="str">
        <f>IF($B$2=1,IF('ธ.ค.'!Q23="","",'ธ.ค.'!Q23),IF('ธ.ค.'!Q53="","",'ธ.ค.'!Q53))</f>
        <v/>
      </c>
      <c r="IX23" s="188" t="str">
        <f>IF($B$2=1,IF('ธ.ค.'!R23="","",'ธ.ค.'!R23),IF('ธ.ค.'!R53="","",'ธ.ค.'!R53))</f>
        <v/>
      </c>
      <c r="IY23" s="188" t="str">
        <f>IF($B$2=1,IF('ธ.ค.'!S23="","",'ธ.ค.'!S23),IF('ธ.ค.'!S53="","",'ธ.ค.'!S53))</f>
        <v/>
      </c>
      <c r="IZ23" s="188" t="str">
        <f>IF($B$2=1,IF('ธ.ค.'!T23="","",'ธ.ค.'!T23),IF('ธ.ค.'!T53="","",'ธ.ค.'!T53))</f>
        <v/>
      </c>
      <c r="JA23" s="188" t="str">
        <f>IF($B$2=1,IF('ธ.ค.'!U23="","",'ธ.ค.'!U23),IF('ธ.ค.'!U53="","",'ธ.ค.'!U53))</f>
        <v/>
      </c>
      <c r="JB23" s="188" t="str">
        <f>IF($B$2=1,IF('ธ.ค.'!V23="","",'ธ.ค.'!V23),IF('ธ.ค.'!V53="","",'ธ.ค.'!V53))</f>
        <v/>
      </c>
      <c r="JC23" s="188" t="str">
        <f>IF($B$2=1,IF('ธ.ค.'!W23="","",'ธ.ค.'!W23),IF('ธ.ค.'!W53="","",'ธ.ค.'!W53))</f>
        <v/>
      </c>
      <c r="JD23" s="188" t="str">
        <f>IF($B$2=1,IF('ธ.ค.'!X23="","",'ธ.ค.'!X23),IF('ธ.ค.'!X53="","",'ธ.ค.'!X53))</f>
        <v/>
      </c>
      <c r="JE23" s="188" t="str">
        <f>IF($B$2=1,IF('ธ.ค.'!Y23="","",'ธ.ค.'!Y23),IF('ธ.ค.'!Y53="","",'ธ.ค.'!Y53))</f>
        <v/>
      </c>
      <c r="JF23" s="188" t="str">
        <f>IF($B$2=1,IF('ธ.ค.'!Z23="","",'ธ.ค.'!Z23),IF('ธ.ค.'!Z53="","",'ธ.ค.'!Z53))</f>
        <v/>
      </c>
      <c r="JG23" s="188" t="str">
        <f>IF($B$2=1,IF('ธ.ค.'!AA23="","",'ธ.ค.'!AA23),IF('ธ.ค.'!AA53="","",'ธ.ค.'!AA53))</f>
        <v/>
      </c>
      <c r="JH23" s="188" t="str">
        <f>IF($B$2=1,IF('ธ.ค.'!AB23="","",'ธ.ค.'!AB23),IF('ธ.ค.'!AB53="","",'ธ.ค.'!AB53))</f>
        <v/>
      </c>
      <c r="JI23" s="188" t="str">
        <f>IF($B$2=1,IF('ธ.ค.'!AC23="","",'ธ.ค.'!AC23),IF('ธ.ค.'!AC53="","",'ธ.ค.'!AC53))</f>
        <v/>
      </c>
      <c r="JJ23" s="188" t="str">
        <f>IF($B$2=1,IF('ธ.ค.'!AD23="","",'ธ.ค.'!AD23),IF('ธ.ค.'!AD53="","",'ธ.ค.'!AD53))</f>
        <v/>
      </c>
      <c r="JK23" s="188" t="str">
        <f>IF($B$2=1,IF('ธ.ค.'!AE23="","",'ธ.ค.'!AE23),IF('ธ.ค.'!AE53="","",'ธ.ค.'!AE53))</f>
        <v/>
      </c>
      <c r="JL23" s="188" t="str">
        <f>IF($B$2=1,IF('ธ.ค.'!AF23="","",'ธ.ค.'!AF23),IF('ธ.ค.'!AF53="","",'ธ.ค.'!AF53))</f>
        <v/>
      </c>
      <c r="JM23" s="188" t="str">
        <f>IF($B$2=1,IF('ธ.ค.'!AG23="","",'ธ.ค.'!AG23),IF('ธ.ค.'!AG53="","",'ธ.ค.'!AG53))</f>
        <v/>
      </c>
      <c r="JN23" s="188" t="str">
        <f>IF($B$2=1,IF('ธ.ค.'!AH23="","",'ธ.ค.'!AH23),IF('ธ.ค.'!AH53="","",'ธ.ค.'!AH53))</f>
        <v/>
      </c>
      <c r="JO23" s="188" t="str">
        <f>IF($B$2=1,IF('ธ.ค.'!AI23="","",'ธ.ค.'!AI23),IF('ธ.ค.'!AI53="","",'ธ.ค.'!AI53))</f>
        <v/>
      </c>
      <c r="JP23" s="187">
        <f t="shared" si="18"/>
        <v>20</v>
      </c>
      <c r="JQ23" s="188"/>
      <c r="JR23" s="188" t="str">
        <f>IF($B$2=1,IF('ม.ค.'!D23="","",'ม.ค.'!D23),IF('ม.ค.'!D53="","",'ม.ค.'!D53))</f>
        <v/>
      </c>
      <c r="JS23" s="188" t="str">
        <f>IF($B$2=1,IF('ม.ค.'!E23="","",'ม.ค.'!E23),IF('ม.ค.'!E53="","",'ม.ค.'!E53))</f>
        <v/>
      </c>
      <c r="JT23" s="188" t="str">
        <f>IF($B$2=1,IF('ม.ค.'!F23="","",'ม.ค.'!F23),IF('ม.ค.'!F53="","",'ม.ค.'!F53))</f>
        <v/>
      </c>
      <c r="JU23" s="188" t="str">
        <f>IF($B$2=1,IF('ม.ค.'!G23="","",'ม.ค.'!G23),IF('ม.ค.'!G53="","",'ม.ค.'!G53))</f>
        <v/>
      </c>
      <c r="JV23" s="188" t="str">
        <f>IF($B$2=1,IF('ม.ค.'!H23="","",'ม.ค.'!H23),IF('ม.ค.'!H53="","",'ม.ค.'!H53))</f>
        <v/>
      </c>
      <c r="JW23" s="188" t="str">
        <f>IF($B$2=1,IF('ม.ค.'!I23="","",'ม.ค.'!I23),IF('ม.ค.'!I53="","",'ม.ค.'!I53))</f>
        <v/>
      </c>
      <c r="JX23" s="188" t="str">
        <f>IF($B$2=1,IF('ม.ค.'!J23="","",'ม.ค.'!J23),IF('ม.ค.'!J53="","",'ม.ค.'!J53))</f>
        <v/>
      </c>
      <c r="JY23" s="188" t="str">
        <f>IF($B$2=1,IF('ม.ค.'!K23="","",'ม.ค.'!K23),IF('ม.ค.'!K53="","",'ม.ค.'!K53))</f>
        <v/>
      </c>
      <c r="JZ23" s="188" t="str">
        <f>IF($B$2=1,IF('ม.ค.'!L23="","",'ม.ค.'!L23),IF('ม.ค.'!L53="","",'ม.ค.'!L53))</f>
        <v/>
      </c>
      <c r="KA23" s="188" t="str">
        <f>IF($B$2=1,IF('ม.ค.'!M23="","",'ม.ค.'!M23),IF('ม.ค.'!M53="","",'ม.ค.'!M53))</f>
        <v/>
      </c>
      <c r="KB23" s="188" t="str">
        <f>IF($B$2=1,IF('ม.ค.'!N23="","",'ม.ค.'!N23),IF('ม.ค.'!N53="","",'ม.ค.'!N53))</f>
        <v/>
      </c>
      <c r="KC23" s="188" t="str">
        <f>IF($B$2=1,IF('ม.ค.'!O23="","",'ม.ค.'!O23),IF('ม.ค.'!O53="","",'ม.ค.'!O53))</f>
        <v/>
      </c>
      <c r="KD23" s="188" t="str">
        <f>IF($B$2=1,IF('ม.ค.'!P23="","",'ม.ค.'!P23),IF('ม.ค.'!P53="","",'ม.ค.'!P53))</f>
        <v/>
      </c>
      <c r="KE23" s="188" t="str">
        <f>IF($B$2=1,IF('ม.ค.'!Q23="","",'ม.ค.'!Q23),IF('ม.ค.'!Q53="","",'ม.ค.'!Q53))</f>
        <v/>
      </c>
      <c r="KF23" s="188" t="str">
        <f>IF($B$2=1,IF('ม.ค.'!R23="","",'ม.ค.'!R23),IF('ม.ค.'!R53="","",'ม.ค.'!R53))</f>
        <v/>
      </c>
      <c r="KG23" s="188" t="str">
        <f>IF($B$2=1,IF('ม.ค.'!S23="","",'ม.ค.'!S23),IF('ม.ค.'!S53="","",'ม.ค.'!S53))</f>
        <v/>
      </c>
      <c r="KH23" s="188" t="str">
        <f>IF($B$2=1,IF('ม.ค.'!T23="","",'ม.ค.'!T23),IF('ม.ค.'!T53="","",'ม.ค.'!T53))</f>
        <v/>
      </c>
      <c r="KI23" s="188" t="str">
        <f>IF($B$2=1,IF('ม.ค.'!U23="","",'ม.ค.'!U23),IF('ม.ค.'!U53="","",'ม.ค.'!U53))</f>
        <v/>
      </c>
      <c r="KJ23" s="188" t="str">
        <f>IF($B$2=1,IF('ม.ค.'!V23="","",'ม.ค.'!V23),IF('ม.ค.'!V53="","",'ม.ค.'!V53))</f>
        <v/>
      </c>
      <c r="KK23" s="188" t="str">
        <f>IF($B$2=1,IF('ม.ค.'!W23="","",'ม.ค.'!W23),IF('ม.ค.'!W53="","",'ม.ค.'!W53))</f>
        <v/>
      </c>
      <c r="KL23" s="188" t="str">
        <f>IF($B$2=1,IF('ม.ค.'!X23="","",'ม.ค.'!X23),IF('ม.ค.'!X53="","",'ม.ค.'!X53))</f>
        <v/>
      </c>
      <c r="KM23" s="188" t="str">
        <f>IF($B$2=1,IF('ม.ค.'!Y23="","",'ม.ค.'!Y23),IF('ม.ค.'!Y53="","",'ม.ค.'!Y53))</f>
        <v/>
      </c>
      <c r="KN23" s="188" t="str">
        <f>IF($B$2=1,IF('ม.ค.'!Z23="","",'ม.ค.'!Z23),IF('ม.ค.'!Z53="","",'ม.ค.'!Z53))</f>
        <v/>
      </c>
      <c r="KO23" s="188" t="str">
        <f>IF($B$2=1,IF('ม.ค.'!AA23="","",'ม.ค.'!AA23),IF('ม.ค.'!AA53="","",'ม.ค.'!AA53))</f>
        <v/>
      </c>
      <c r="KP23" s="188" t="str">
        <f>IF($B$2=1,IF('ม.ค.'!AB23="","",'ม.ค.'!AB23),IF('ม.ค.'!AB53="","",'ม.ค.'!AB53))</f>
        <v/>
      </c>
      <c r="KQ23" s="188" t="str">
        <f>IF($B$2=1,IF('ม.ค.'!AC23="","",'ม.ค.'!AC23),IF('ม.ค.'!AC53="","",'ม.ค.'!AC53))</f>
        <v/>
      </c>
      <c r="KR23" s="188" t="str">
        <f>IF($B$2=1,IF('ม.ค.'!AD23="","",'ม.ค.'!AD23),IF('ม.ค.'!AD53="","",'ม.ค.'!AD53))</f>
        <v/>
      </c>
      <c r="KS23" s="188" t="str">
        <f>IF($B$2=1,IF('ม.ค.'!AE23="","",'ม.ค.'!AE23),IF('ม.ค.'!AE53="","",'ม.ค.'!AE53))</f>
        <v/>
      </c>
      <c r="KT23" s="188" t="str">
        <f>IF($B$2=1,IF('ม.ค.'!AF23="","",'ม.ค.'!AF23),IF('ม.ค.'!AF53="","",'ม.ค.'!AF53))</f>
        <v/>
      </c>
      <c r="KU23" s="188" t="str">
        <f>IF($B$2=1,IF('ม.ค.'!AG23="","",'ม.ค.'!AG23),IF('ม.ค.'!AG53="","",'ม.ค.'!AG53))</f>
        <v/>
      </c>
      <c r="KV23" s="188" t="str">
        <f>IF($B$2=1,IF('ม.ค.'!AH23="","",'ม.ค.'!AH23),IF('ม.ค.'!AH53="","",'ม.ค.'!AH53))</f>
        <v/>
      </c>
      <c r="KW23" s="188" t="str">
        <f>IF($B$2=1,IF('ม.ค.'!AI23="","",'ม.ค.'!AI23),IF('ม.ค.'!AI53="","",'ม.ค.'!AI53))</f>
        <v/>
      </c>
      <c r="KX23" s="187">
        <f t="shared" si="19"/>
        <v>20</v>
      </c>
      <c r="KY23" s="188"/>
      <c r="KZ23" s="188" t="str">
        <f>IF($B$2=1,IF('ก.พ.'!D23="","",'ก.พ.'!D23),IF('ก.พ.'!D53="","",'ก.พ.'!D53))</f>
        <v/>
      </c>
      <c r="LA23" s="188" t="str">
        <f>IF($B$2=1,IF('ก.พ.'!E23="","",'ก.พ.'!E23),IF('ก.พ.'!E53="","",'ก.พ.'!E53))</f>
        <v/>
      </c>
      <c r="LB23" s="188" t="str">
        <f>IF($B$2=1,IF('ก.พ.'!F23="","",'ก.พ.'!F23),IF('ก.พ.'!F53="","",'ก.พ.'!F53))</f>
        <v/>
      </c>
      <c r="LC23" s="188" t="str">
        <f>IF($B$2=1,IF('ก.พ.'!G23="","",'ก.พ.'!G23),IF('ก.พ.'!G53="","",'ก.พ.'!G53))</f>
        <v/>
      </c>
      <c r="LD23" s="188" t="str">
        <f>IF($B$2=1,IF('ก.พ.'!H23="","",'ก.พ.'!H23),IF('ก.พ.'!H53="","",'ก.พ.'!H53))</f>
        <v/>
      </c>
      <c r="LE23" s="188" t="str">
        <f>IF($B$2=1,IF('ก.พ.'!I23="","",'ก.พ.'!I23),IF('ก.พ.'!I53="","",'ก.พ.'!I53))</f>
        <v/>
      </c>
      <c r="LF23" s="188" t="str">
        <f>IF($B$2=1,IF('ก.พ.'!J23="","",'ก.พ.'!J23),IF('ก.พ.'!J53="","",'ก.พ.'!J53))</f>
        <v/>
      </c>
      <c r="LG23" s="188" t="str">
        <f>IF($B$2=1,IF('ก.พ.'!K23="","",'ก.พ.'!K23),IF('ก.พ.'!K53="","",'ก.พ.'!K53))</f>
        <v/>
      </c>
      <c r="LH23" s="188" t="str">
        <f>IF($B$2=1,IF('ก.พ.'!L23="","",'ก.พ.'!L23),IF('ก.พ.'!L53="","",'ก.พ.'!L53))</f>
        <v/>
      </c>
      <c r="LI23" s="188" t="str">
        <f>IF($B$2=1,IF('ก.พ.'!M23="","",'ก.พ.'!M23),IF('ก.พ.'!M53="","",'ก.พ.'!M53))</f>
        <v/>
      </c>
      <c r="LJ23" s="188" t="str">
        <f>IF($B$2=1,IF('ก.พ.'!N23="","",'ก.พ.'!N23),IF('ก.พ.'!N53="","",'ก.พ.'!N53))</f>
        <v/>
      </c>
      <c r="LK23" s="188" t="str">
        <f>IF($B$2=1,IF('ก.พ.'!O23="","",'ก.พ.'!O23),IF('ก.พ.'!O53="","",'ก.พ.'!O53))</f>
        <v/>
      </c>
      <c r="LL23" s="188" t="str">
        <f>IF($B$2=1,IF('ก.พ.'!P23="","",'ก.พ.'!P23),IF('ก.พ.'!P53="","",'ก.พ.'!P53))</f>
        <v/>
      </c>
      <c r="LM23" s="188" t="str">
        <f>IF($B$2=1,IF('ก.พ.'!Q23="","",'ก.พ.'!Q23),IF('ก.พ.'!Q53="","",'ก.พ.'!Q53))</f>
        <v/>
      </c>
      <c r="LN23" s="188" t="str">
        <f>IF($B$2=1,IF('ก.พ.'!R23="","",'ก.พ.'!R23),IF('ก.พ.'!R53="","",'ก.พ.'!R53))</f>
        <v/>
      </c>
      <c r="LO23" s="188" t="str">
        <f>IF($B$2=1,IF('ก.พ.'!S23="","",'ก.พ.'!S23),IF('ก.พ.'!S53="","",'ก.พ.'!S53))</f>
        <v/>
      </c>
      <c r="LP23" s="188" t="str">
        <f>IF($B$2=1,IF('ก.พ.'!T23="","",'ก.พ.'!T23),IF('ก.พ.'!T53="","",'ก.พ.'!T53))</f>
        <v/>
      </c>
      <c r="LQ23" s="188" t="str">
        <f>IF($B$2=1,IF('ก.พ.'!U23="","",'ก.พ.'!U23),IF('ก.พ.'!U53="","",'ก.พ.'!U53))</f>
        <v/>
      </c>
      <c r="LR23" s="188" t="str">
        <f>IF($B$2=1,IF('ก.พ.'!V23="","",'ก.พ.'!V23),IF('ก.พ.'!V53="","",'ก.พ.'!V53))</f>
        <v/>
      </c>
      <c r="LS23" s="188" t="str">
        <f>IF($B$2=1,IF('ก.พ.'!W23="","",'ก.พ.'!W23),IF('ก.พ.'!W53="","",'ก.พ.'!W53))</f>
        <v/>
      </c>
      <c r="LT23" s="188" t="str">
        <f>IF($B$2=1,IF('ก.พ.'!X23="","",'ก.พ.'!X23),IF('ก.พ.'!X53="","",'ก.พ.'!X53))</f>
        <v/>
      </c>
      <c r="LU23" s="188" t="str">
        <f>IF($B$2=1,IF('ก.พ.'!Y23="","",'ก.พ.'!Y23),IF('ก.พ.'!Y53="","",'ก.พ.'!Y53))</f>
        <v/>
      </c>
      <c r="LV23" s="188" t="str">
        <f>IF($B$2=1,IF('ก.พ.'!Z23="","",'ก.พ.'!Z23),IF('ก.พ.'!Z53="","",'ก.พ.'!Z53))</f>
        <v/>
      </c>
      <c r="LW23" s="188" t="str">
        <f>IF($B$2=1,IF('ก.พ.'!AA23="","",'ก.พ.'!AA23),IF('ก.พ.'!AA53="","",'ก.พ.'!AA53))</f>
        <v/>
      </c>
      <c r="LX23" s="188" t="str">
        <f>IF($B$2=1,IF('ก.พ.'!AB23="","",'ก.พ.'!AB23),IF('ก.พ.'!AB53="","",'ก.พ.'!AB53))</f>
        <v/>
      </c>
      <c r="LY23" s="188" t="str">
        <f>IF($B$2=1,IF('ก.พ.'!AC23="","",'ก.พ.'!AC23),IF('ก.พ.'!AC53="","",'ก.พ.'!AC53))</f>
        <v/>
      </c>
      <c r="LZ23" s="188" t="str">
        <f>IF($B$2=1,IF('ก.พ.'!AD23="","",'ก.พ.'!AD23),IF('ก.พ.'!AD53="","",'ก.พ.'!AD53))</f>
        <v/>
      </c>
      <c r="MA23" s="188" t="str">
        <f>IF($B$2=1,IF('ก.พ.'!AE23="","",'ก.พ.'!AE23),IF('ก.พ.'!AE53="","",'ก.พ.'!AE53))</f>
        <v/>
      </c>
      <c r="MB23" s="188" t="str">
        <f>IF($B$2=1,IF('ก.พ.'!AF23="","",'ก.พ.'!AF23),IF('ก.พ.'!AF53="","",'ก.พ.'!AF53))</f>
        <v/>
      </c>
      <c r="MC23" s="188" t="str">
        <f>IF($B$2=1,IF('ก.พ.'!AG23="","",'ก.พ.'!AG23),IF('ก.พ.'!AG53="","",'ก.พ.'!AG53))</f>
        <v/>
      </c>
      <c r="MD23" s="188" t="str">
        <f>IF($B$2=1,IF('ก.พ.'!AH23="","",'ก.พ.'!AH23),IF('ก.พ.'!AH53="","",'ก.พ.'!AH53))</f>
        <v/>
      </c>
      <c r="ME23" s="188" t="str">
        <f>IF($B$2=1,IF('ก.พ.'!AI23="","",'ก.พ.'!AI23),IF('ก.พ.'!AI53="","",'ก.พ.'!AI53))</f>
        <v/>
      </c>
      <c r="MF23" s="187">
        <f t="shared" si="20"/>
        <v>20</v>
      </c>
      <c r="MG23" s="188"/>
      <c r="MH23" s="188" t="str">
        <f>IF($B$2=1,IF('มี.ค.'!D23="","",'มี.ค.'!D23),IF('มี.ค.'!D53="","",'มี.ค.'!D53))</f>
        <v/>
      </c>
      <c r="MI23" s="188" t="str">
        <f>IF($B$2=1,IF('มี.ค.'!E23="","",'มี.ค.'!E23),IF('มี.ค.'!E53="","",'มี.ค.'!E53))</f>
        <v/>
      </c>
      <c r="MJ23" s="188" t="str">
        <f>IF($B$2=1,IF('มี.ค.'!F23="","",'มี.ค.'!F23),IF('มี.ค.'!F53="","",'มี.ค.'!F53))</f>
        <v/>
      </c>
      <c r="MK23" s="188" t="str">
        <f>IF($B$2=1,IF('มี.ค.'!G23="","",'มี.ค.'!G23),IF('มี.ค.'!G53="","",'มี.ค.'!G53))</f>
        <v/>
      </c>
      <c r="ML23" s="188" t="str">
        <f>IF($B$2=1,IF('มี.ค.'!H23="","",'มี.ค.'!H23),IF('มี.ค.'!H53="","",'มี.ค.'!H53))</f>
        <v/>
      </c>
      <c r="MM23" s="188" t="str">
        <f>IF($B$2=1,IF('มี.ค.'!I23="","",'มี.ค.'!I23),IF('มี.ค.'!I53="","",'มี.ค.'!I53))</f>
        <v/>
      </c>
      <c r="MN23" s="188" t="str">
        <f>IF($B$2=1,IF('มี.ค.'!J23="","",'มี.ค.'!J23),IF('มี.ค.'!J53="","",'มี.ค.'!J53))</f>
        <v/>
      </c>
      <c r="MO23" s="188" t="str">
        <f>IF($B$2=1,IF('มี.ค.'!K23="","",'มี.ค.'!K23),IF('มี.ค.'!K53="","",'มี.ค.'!K53))</f>
        <v/>
      </c>
      <c r="MP23" s="188" t="str">
        <f>IF($B$2=1,IF('มี.ค.'!L23="","",'มี.ค.'!L23),IF('มี.ค.'!L53="","",'มี.ค.'!L53))</f>
        <v/>
      </c>
      <c r="MQ23" s="188" t="str">
        <f>IF($B$2=1,IF('มี.ค.'!M23="","",'มี.ค.'!M23),IF('มี.ค.'!M53="","",'มี.ค.'!M53))</f>
        <v/>
      </c>
      <c r="MR23" s="188" t="str">
        <f>IF($B$2=1,IF('มี.ค.'!N23="","",'มี.ค.'!N23),IF('มี.ค.'!N53="","",'มี.ค.'!N53))</f>
        <v/>
      </c>
      <c r="MS23" s="188" t="str">
        <f>IF($B$2=1,IF('มี.ค.'!O23="","",'มี.ค.'!O23),IF('มี.ค.'!O53="","",'มี.ค.'!O53))</f>
        <v/>
      </c>
      <c r="MT23" s="188" t="str">
        <f>IF($B$2=1,IF('มี.ค.'!P23="","",'มี.ค.'!P23),IF('มี.ค.'!P53="","",'มี.ค.'!P53))</f>
        <v/>
      </c>
      <c r="MU23" s="188" t="str">
        <f>IF($B$2=1,IF('มี.ค.'!Q23="","",'มี.ค.'!Q23),IF('มี.ค.'!Q53="","",'มี.ค.'!Q53))</f>
        <v/>
      </c>
      <c r="MV23" s="188" t="str">
        <f>IF($B$2=1,IF('มี.ค.'!R23="","",'มี.ค.'!R23),IF('มี.ค.'!R53="","",'มี.ค.'!R53))</f>
        <v/>
      </c>
      <c r="MW23" s="188" t="str">
        <f>IF($B$2=1,IF('มี.ค.'!S23="","",'มี.ค.'!S23),IF('มี.ค.'!S53="","",'มี.ค.'!S53))</f>
        <v/>
      </c>
      <c r="MX23" s="188" t="str">
        <f>IF($B$2=1,IF('มี.ค.'!T23="","",'มี.ค.'!T23),IF('มี.ค.'!T53="","",'มี.ค.'!T53))</f>
        <v/>
      </c>
      <c r="MY23" s="188" t="str">
        <f>IF($B$2=1,IF('มี.ค.'!U23="","",'มี.ค.'!U23),IF('มี.ค.'!U53="","",'มี.ค.'!U53))</f>
        <v/>
      </c>
      <c r="MZ23" s="188" t="str">
        <f>IF($B$2=1,IF('มี.ค.'!V23="","",'มี.ค.'!V23),IF('มี.ค.'!V53="","",'มี.ค.'!V53))</f>
        <v/>
      </c>
      <c r="NA23" s="188" t="str">
        <f>IF($B$2=1,IF('มี.ค.'!W23="","",'มี.ค.'!W23),IF('มี.ค.'!W53="","",'มี.ค.'!W53))</f>
        <v/>
      </c>
      <c r="NB23" s="188" t="str">
        <f>IF($B$2=1,IF('มี.ค.'!X23="","",'มี.ค.'!X23),IF('มี.ค.'!X53="","",'มี.ค.'!X53))</f>
        <v/>
      </c>
      <c r="NC23" s="188" t="str">
        <f>IF($B$2=1,IF('มี.ค.'!Y23="","",'มี.ค.'!Y23),IF('มี.ค.'!Y53="","",'มี.ค.'!Y53))</f>
        <v/>
      </c>
      <c r="ND23" s="188" t="str">
        <f>IF($B$2=1,IF('มี.ค.'!Z23="","",'มี.ค.'!Z23),IF('มี.ค.'!Z53="","",'มี.ค.'!Z53))</f>
        <v/>
      </c>
      <c r="NE23" s="188" t="str">
        <f>IF($B$2=1,IF('มี.ค.'!AA23="","",'มี.ค.'!AA23),IF('มี.ค.'!AA53="","",'มี.ค.'!AA53))</f>
        <v/>
      </c>
      <c r="NF23" s="188" t="str">
        <f>IF($B$2=1,IF('มี.ค.'!AB23="","",'มี.ค.'!AB23),IF('มี.ค.'!AB53="","",'มี.ค.'!AB53))</f>
        <v/>
      </c>
      <c r="NG23" s="188" t="str">
        <f>IF($B$2=1,IF('มี.ค.'!AC23="","",'มี.ค.'!AC23),IF('มี.ค.'!AC53="","",'มี.ค.'!AC53))</f>
        <v/>
      </c>
      <c r="NH23" s="188" t="str">
        <f>IF($B$2=1,IF('มี.ค.'!AD23="","",'มี.ค.'!AD23),IF('มี.ค.'!AD53="","",'มี.ค.'!AD53))</f>
        <v/>
      </c>
      <c r="NI23" s="188" t="str">
        <f>IF($B$2=1,IF('มี.ค.'!AE23="","",'มี.ค.'!AE23),IF('มี.ค.'!AE53="","",'มี.ค.'!AE53))</f>
        <v/>
      </c>
      <c r="NJ23" s="188" t="str">
        <f>IF($B$2=1,IF('มี.ค.'!AF23="","",'มี.ค.'!AF23),IF('มี.ค.'!AF53="","",'มี.ค.'!AF53))</f>
        <v/>
      </c>
      <c r="NK23" s="188" t="str">
        <f>IF($B$2=1,IF('มี.ค.'!AG23="","",'มี.ค.'!AG23),IF('มี.ค.'!AG53="","",'มี.ค.'!AG53))</f>
        <v/>
      </c>
      <c r="NL23" s="188" t="str">
        <f>IF($B$2=1,IF('มี.ค.'!AH23="","",'มี.ค.'!AH23),IF('มี.ค.'!AH53="","",'มี.ค.'!AH53))</f>
        <v/>
      </c>
      <c r="NM23" s="188" t="str">
        <f>IF($B$2=1,IF('มี.ค.'!AI23="","",'มี.ค.'!AI23),IF('มี.ค.'!AI53="","",'มี.ค.'!AI53))</f>
        <v/>
      </c>
    </row>
    <row r="24" spans="1:377" ht="21" customHeight="1" x14ac:dyDescent="0.35">
      <c r="A24" s="62"/>
      <c r="B24" s="62"/>
      <c r="C24" s="62"/>
      <c r="D24" s="187">
        <f t="shared" si="21"/>
        <v>21</v>
      </c>
      <c r="E24" s="188"/>
      <c r="F24" s="188" t="str">
        <f>IF($B$2=1,IF('พ.ค.'!D24="","",'พ.ค.'!D24),IF('พ.ค.'!D54="","",'พ.ค.'!D54))</f>
        <v/>
      </c>
      <c r="G24" s="188" t="str">
        <f>IF($B$2=1,IF('พ.ค.'!E24="","",'พ.ค.'!E24),IF('พ.ค.'!E54="","",'พ.ค.'!E54))</f>
        <v/>
      </c>
      <c r="H24" s="188" t="str">
        <f>IF($B$2=1,IF('พ.ค.'!F24="","",'พ.ค.'!F24),IF('พ.ค.'!F54="","",'พ.ค.'!F54))</f>
        <v/>
      </c>
      <c r="I24" s="188" t="str">
        <f>IF($B$2=1,IF('พ.ค.'!G24="","",'พ.ค.'!G24),IF('พ.ค.'!G54="","",'พ.ค.'!G54))</f>
        <v/>
      </c>
      <c r="J24" s="188" t="str">
        <f>IF($B$2=1,IF('พ.ค.'!H24="","",'พ.ค.'!H24),IF('พ.ค.'!H54="","",'พ.ค.'!H54))</f>
        <v/>
      </c>
      <c r="K24" s="188" t="str">
        <f>IF($B$2=1,IF('พ.ค.'!I24="","",'พ.ค.'!I24),IF('พ.ค.'!I54="","",'พ.ค.'!I54))</f>
        <v/>
      </c>
      <c r="L24" s="188" t="str">
        <f>IF($B$2=1,IF('พ.ค.'!J24="","",'พ.ค.'!J24),IF('พ.ค.'!J54="","",'พ.ค.'!J54))</f>
        <v/>
      </c>
      <c r="M24" s="188" t="str">
        <f>IF($B$2=1,IF('พ.ค.'!K24="","",'พ.ค.'!K24),IF('พ.ค.'!K54="","",'พ.ค.'!K54))</f>
        <v/>
      </c>
      <c r="N24" s="188" t="str">
        <f>IF($B$2=1,IF('พ.ค.'!L24="","",'พ.ค.'!L24),IF('พ.ค.'!L54="","",'พ.ค.'!L54))</f>
        <v/>
      </c>
      <c r="O24" s="188" t="str">
        <f>IF($B$2=1,IF('พ.ค.'!M24="","",'พ.ค.'!M24),IF('พ.ค.'!M54="","",'พ.ค.'!M54))</f>
        <v/>
      </c>
      <c r="P24" s="188" t="str">
        <f>IF($B$2=1,IF('พ.ค.'!N24="","",'พ.ค.'!N24),IF('พ.ค.'!N54="","",'พ.ค.'!N54))</f>
        <v/>
      </c>
      <c r="Q24" s="188" t="str">
        <f>IF($B$2=1,IF('พ.ค.'!O24="","",'พ.ค.'!O24),IF('พ.ค.'!O54="","",'พ.ค.'!O54))</f>
        <v/>
      </c>
      <c r="R24" s="188" t="str">
        <f>IF($B$2=1,IF('พ.ค.'!P24="","",'พ.ค.'!P24),IF('พ.ค.'!P54="","",'พ.ค.'!P54))</f>
        <v/>
      </c>
      <c r="S24" s="188" t="str">
        <f>IF($B$2=1,IF('พ.ค.'!Q24="","",'พ.ค.'!Q24),IF('พ.ค.'!Q54="","",'พ.ค.'!Q54))</f>
        <v/>
      </c>
      <c r="T24" s="188" t="str">
        <f>IF($B$2=1,IF('พ.ค.'!R24="","",'พ.ค.'!R24),IF('พ.ค.'!R54="","",'พ.ค.'!R54))</f>
        <v/>
      </c>
      <c r="U24" s="188" t="str">
        <f>IF($B$2=1,IF('พ.ค.'!S24="","",'พ.ค.'!S24),IF('พ.ค.'!S54="","",'พ.ค.'!S54))</f>
        <v/>
      </c>
      <c r="V24" s="188" t="str">
        <f>IF($B$2=1,IF('พ.ค.'!T24="","",'พ.ค.'!T24),IF('พ.ค.'!T54="","",'พ.ค.'!T54))</f>
        <v/>
      </c>
      <c r="W24" s="188" t="str">
        <f>IF($B$2=1,IF('พ.ค.'!U24="","",'พ.ค.'!U24),IF('พ.ค.'!U54="","",'พ.ค.'!U54))</f>
        <v/>
      </c>
      <c r="X24" s="188" t="str">
        <f>IF($B$2=1,IF('พ.ค.'!V24="","",'พ.ค.'!V24),IF('พ.ค.'!V54="","",'พ.ค.'!V54))</f>
        <v/>
      </c>
      <c r="Y24" s="188" t="str">
        <f>IF($B$2=1,IF('พ.ค.'!W24="","",'พ.ค.'!W24),IF('พ.ค.'!W54="","",'พ.ค.'!W54))</f>
        <v/>
      </c>
      <c r="Z24" s="188" t="str">
        <f>IF($B$2=1,IF('พ.ค.'!X24="","",'พ.ค.'!X24),IF('พ.ค.'!X54="","",'พ.ค.'!X54))</f>
        <v/>
      </c>
      <c r="AA24" s="188" t="str">
        <f>IF($B$2=1,IF('พ.ค.'!Y24="","",'พ.ค.'!Y24),IF('พ.ค.'!Y54="","",'พ.ค.'!Y54))</f>
        <v/>
      </c>
      <c r="AB24" s="188" t="str">
        <f>IF($B$2=1,IF('พ.ค.'!Z24="","",'พ.ค.'!Z24),IF('พ.ค.'!Z54="","",'พ.ค.'!Z54))</f>
        <v/>
      </c>
      <c r="AC24" s="188" t="str">
        <f>IF($B$2=1,IF('พ.ค.'!AA24="","",'พ.ค.'!AA24),IF('พ.ค.'!AA54="","",'พ.ค.'!AA54))</f>
        <v/>
      </c>
      <c r="AD24" s="188" t="str">
        <f>IF($B$2=1,IF('พ.ค.'!AB24="","",'พ.ค.'!AB24),IF('พ.ค.'!AB54="","",'พ.ค.'!AB54))</f>
        <v/>
      </c>
      <c r="AE24" s="188" t="str">
        <f>IF($B$2=1,IF('พ.ค.'!AC24="","",'พ.ค.'!AC24),IF('พ.ค.'!AC54="","",'พ.ค.'!AC54))</f>
        <v/>
      </c>
      <c r="AF24" s="188" t="str">
        <f>IF($B$2=1,IF('พ.ค.'!AD24="","",'พ.ค.'!AD24),IF('พ.ค.'!AD54="","",'พ.ค.'!AD54))</f>
        <v/>
      </c>
      <c r="AG24" s="188" t="str">
        <f>IF($B$2=1,IF('พ.ค.'!AE24="","",'พ.ค.'!AE24),IF('พ.ค.'!AE54="","",'พ.ค.'!AE54))</f>
        <v/>
      </c>
      <c r="AH24" s="188" t="str">
        <f>IF($B$2=1,IF('พ.ค.'!AF24="","",'พ.ค.'!AF24),IF('พ.ค.'!AF54="","",'พ.ค.'!AF54))</f>
        <v/>
      </c>
      <c r="AI24" s="188" t="str">
        <f>IF($B$2=1,IF('พ.ค.'!AG24="","",'พ.ค.'!AG24),IF('พ.ค.'!AG54="","",'พ.ค.'!AG54))</f>
        <v/>
      </c>
      <c r="AJ24" s="188" t="str">
        <f>IF($B$2=1,IF('พ.ค.'!AH24="","",'พ.ค.'!AH24),IF('พ.ค.'!AH54="","",'พ.ค.'!AH54))</f>
        <v/>
      </c>
      <c r="AK24" s="188" t="str">
        <f>IF($B$2=1,IF('พ.ค.'!AI24="","",'พ.ค.'!AI24),IF('พ.ค.'!AI54="","",'พ.ค.'!AI54))</f>
        <v/>
      </c>
      <c r="AL24" s="187">
        <f t="shared" si="11"/>
        <v>21</v>
      </c>
      <c r="AM24" s="188"/>
      <c r="AN24" s="188" t="str">
        <f>IF($B$2=1,IF('มิ.ย.'!D24="","",'มิ.ย.'!D24),IF('มิ.ย.'!D54="","",'มิ.ย.'!D54))</f>
        <v/>
      </c>
      <c r="AO24" s="188" t="str">
        <f>IF($B$2=1,IF('มิ.ย.'!E24="","",'มิ.ย.'!E24),IF('มิ.ย.'!E54="","",'มิ.ย.'!E54))</f>
        <v/>
      </c>
      <c r="AP24" s="188" t="str">
        <f>IF($B$2=1,IF('มิ.ย.'!F24="","",'มิ.ย.'!F24),IF('มิ.ย.'!F54="","",'มิ.ย.'!F54))</f>
        <v/>
      </c>
      <c r="AQ24" s="188" t="str">
        <f>IF($B$2=1,IF('มิ.ย.'!G24="","",'มิ.ย.'!G24),IF('มิ.ย.'!G54="","",'มิ.ย.'!G54))</f>
        <v/>
      </c>
      <c r="AR24" s="188" t="str">
        <f>IF($B$2=1,IF('มิ.ย.'!H24="","",'มิ.ย.'!H24),IF('มิ.ย.'!H54="","",'มิ.ย.'!H54))</f>
        <v/>
      </c>
      <c r="AS24" s="188" t="str">
        <f>IF($B$2=1,IF('มิ.ย.'!I24="","",'มิ.ย.'!I24),IF('มิ.ย.'!I54="","",'มิ.ย.'!I54))</f>
        <v/>
      </c>
      <c r="AT24" s="188" t="str">
        <f>IF($B$2=1,IF('มิ.ย.'!J24="","",'มิ.ย.'!J24),IF('มิ.ย.'!J54="","",'มิ.ย.'!J54))</f>
        <v/>
      </c>
      <c r="AU24" s="188" t="str">
        <f>IF($B$2=1,IF('มิ.ย.'!K24="","",'มิ.ย.'!K24),IF('มิ.ย.'!K54="","",'มิ.ย.'!K54))</f>
        <v/>
      </c>
      <c r="AV24" s="188" t="str">
        <f>IF($B$2=1,IF('มิ.ย.'!L24="","",'มิ.ย.'!L24),IF('มิ.ย.'!L54="","",'มิ.ย.'!L54))</f>
        <v/>
      </c>
      <c r="AW24" s="188" t="str">
        <f>IF($B$2=1,IF('มิ.ย.'!M24="","",'มิ.ย.'!M24),IF('มิ.ย.'!M54="","",'มิ.ย.'!M54))</f>
        <v/>
      </c>
      <c r="AX24" s="188" t="str">
        <f>IF($B$2=1,IF('มิ.ย.'!N24="","",'มิ.ย.'!N24),IF('มิ.ย.'!N54="","",'มิ.ย.'!N54))</f>
        <v/>
      </c>
      <c r="AY24" s="188" t="str">
        <f>IF($B$2=1,IF('มิ.ย.'!O24="","",'มิ.ย.'!O24),IF('มิ.ย.'!O54="","",'มิ.ย.'!O54))</f>
        <v/>
      </c>
      <c r="AZ24" s="188" t="str">
        <f>IF($B$2=1,IF('มิ.ย.'!P24="","",'มิ.ย.'!P24),IF('มิ.ย.'!P54="","",'มิ.ย.'!P54))</f>
        <v/>
      </c>
      <c r="BA24" s="188" t="str">
        <f>IF($B$2=1,IF('มิ.ย.'!Q24="","",'มิ.ย.'!Q24),IF('มิ.ย.'!Q54="","",'มิ.ย.'!Q54))</f>
        <v/>
      </c>
      <c r="BB24" s="188" t="str">
        <f>IF($B$2=1,IF('มิ.ย.'!R24="","",'มิ.ย.'!R24),IF('มิ.ย.'!R54="","",'มิ.ย.'!R54))</f>
        <v/>
      </c>
      <c r="BC24" s="188" t="str">
        <f>IF($B$2=1,IF('มิ.ย.'!S24="","",'มิ.ย.'!S24),IF('มิ.ย.'!S54="","",'มิ.ย.'!S54))</f>
        <v/>
      </c>
      <c r="BD24" s="188" t="str">
        <f>IF($B$2=1,IF('มิ.ย.'!T24="","",'มิ.ย.'!T24),IF('มิ.ย.'!T54="","",'มิ.ย.'!T54))</f>
        <v/>
      </c>
      <c r="BE24" s="188" t="str">
        <f>IF($B$2=1,IF('มิ.ย.'!U24="","",'มิ.ย.'!U24),IF('มิ.ย.'!U54="","",'มิ.ย.'!U54))</f>
        <v/>
      </c>
      <c r="BF24" s="188" t="str">
        <f>IF($B$2=1,IF('มิ.ย.'!V24="","",'มิ.ย.'!V24),IF('มิ.ย.'!V54="","",'มิ.ย.'!V54))</f>
        <v/>
      </c>
      <c r="BG24" s="188" t="str">
        <f>IF($B$2=1,IF('มิ.ย.'!W24="","",'มิ.ย.'!W24),IF('มิ.ย.'!W54="","",'มิ.ย.'!W54))</f>
        <v/>
      </c>
      <c r="BH24" s="188" t="str">
        <f>IF($B$2=1,IF('มิ.ย.'!X24="","",'มิ.ย.'!X24),IF('มิ.ย.'!X54="","",'มิ.ย.'!X54))</f>
        <v/>
      </c>
      <c r="BI24" s="188" t="str">
        <f>IF($B$2=1,IF('มิ.ย.'!Y24="","",'มิ.ย.'!Y24),IF('มิ.ย.'!Y54="","",'มิ.ย.'!Y54))</f>
        <v/>
      </c>
      <c r="BJ24" s="188" t="str">
        <f>IF($B$2=1,IF('มิ.ย.'!Z24="","",'มิ.ย.'!Z24),IF('มิ.ย.'!Z54="","",'มิ.ย.'!Z54))</f>
        <v/>
      </c>
      <c r="BK24" s="188" t="str">
        <f>IF($B$2=1,IF('มิ.ย.'!AA24="","",'มิ.ย.'!AA24),IF('มิ.ย.'!AA54="","",'มิ.ย.'!AA54))</f>
        <v/>
      </c>
      <c r="BL24" s="188" t="str">
        <f>IF($B$2=1,IF('มิ.ย.'!AB24="","",'มิ.ย.'!AB24),IF('มิ.ย.'!AB54="","",'มิ.ย.'!AB54))</f>
        <v/>
      </c>
      <c r="BM24" s="188" t="str">
        <f>IF($B$2=1,IF('มิ.ย.'!AC24="","",'มิ.ย.'!AC24),IF('มิ.ย.'!AC54="","",'มิ.ย.'!AC54))</f>
        <v/>
      </c>
      <c r="BN24" s="188" t="str">
        <f>IF($B$2=1,IF('มิ.ย.'!AD24="","",'มิ.ย.'!AD24),IF('มิ.ย.'!AD54="","",'มิ.ย.'!AD54))</f>
        <v/>
      </c>
      <c r="BO24" s="188" t="str">
        <f>IF($B$2=1,IF('มิ.ย.'!AE24="","",'มิ.ย.'!AE24),IF('มิ.ย.'!AE54="","",'มิ.ย.'!AE54))</f>
        <v/>
      </c>
      <c r="BP24" s="188" t="str">
        <f>IF($B$2=1,IF('มิ.ย.'!AF24="","",'มิ.ย.'!AF24),IF('มิ.ย.'!AF54="","",'มิ.ย.'!AF54))</f>
        <v/>
      </c>
      <c r="BQ24" s="188" t="str">
        <f>IF($B$2=1,IF('มิ.ย.'!AG24="","",'มิ.ย.'!AG24),IF('มิ.ย.'!AG54="","",'มิ.ย.'!AG54))</f>
        <v/>
      </c>
      <c r="BR24" s="188" t="str">
        <f>IF($B$2=1,IF('มิ.ย.'!AH24="","",'มิ.ย.'!AH24),IF('มิ.ย.'!AH54="","",'มิ.ย.'!AH54))</f>
        <v/>
      </c>
      <c r="BS24" s="188" t="str">
        <f>IF($B$2=1,IF('มิ.ย.'!AI24="","",'มิ.ย.'!AI24),IF('มิ.ย.'!AI54="","",'มิ.ย.'!AI54))</f>
        <v/>
      </c>
      <c r="BT24" s="187">
        <f t="shared" si="12"/>
        <v>21</v>
      </c>
      <c r="BU24" s="188"/>
      <c r="BV24" s="188" t="str">
        <f>IF($B$2=1,IF('ก.ค.'!D24="","",'ก.ค.'!D24),IF('ก.ค.'!D54="","",'ก.ค.'!D54))</f>
        <v/>
      </c>
      <c r="BW24" s="188" t="str">
        <f>IF($B$2=1,IF('ก.ค.'!E24="","",'ก.ค.'!E24),IF('ก.ค.'!E54="","",'ก.ค.'!E54))</f>
        <v/>
      </c>
      <c r="BX24" s="188" t="str">
        <f>IF($B$2=1,IF('ก.ค.'!F24="","",'ก.ค.'!F24),IF('ก.ค.'!F54="","",'ก.ค.'!F54))</f>
        <v/>
      </c>
      <c r="BY24" s="188" t="str">
        <f>IF($B$2=1,IF('ก.ค.'!G24="","",'ก.ค.'!G24),IF('ก.ค.'!G54="","",'ก.ค.'!G54))</f>
        <v/>
      </c>
      <c r="BZ24" s="188" t="str">
        <f>IF($B$2=1,IF('ก.ค.'!H24="","",'ก.ค.'!H24),IF('ก.ค.'!H54="","",'ก.ค.'!H54))</f>
        <v/>
      </c>
      <c r="CA24" s="188" t="str">
        <f>IF($B$2=1,IF('ก.ค.'!I24="","",'ก.ค.'!I24),IF('ก.ค.'!I54="","",'ก.ค.'!I54))</f>
        <v/>
      </c>
      <c r="CB24" s="188" t="str">
        <f>IF($B$2=1,IF('ก.ค.'!J24="","",'ก.ค.'!J24),IF('ก.ค.'!J54="","",'ก.ค.'!J54))</f>
        <v/>
      </c>
      <c r="CC24" s="188" t="str">
        <f>IF($B$2=1,IF('ก.ค.'!K24="","",'ก.ค.'!K24),IF('ก.ค.'!K54="","",'ก.ค.'!K54))</f>
        <v/>
      </c>
      <c r="CD24" s="188" t="str">
        <f>IF($B$2=1,IF('ก.ค.'!L24="","",'ก.ค.'!L24),IF('ก.ค.'!L54="","",'ก.ค.'!L54))</f>
        <v/>
      </c>
      <c r="CE24" s="188" t="str">
        <f>IF($B$2=1,IF('ก.ค.'!M24="","",'ก.ค.'!M24),IF('ก.ค.'!M54="","",'ก.ค.'!M54))</f>
        <v/>
      </c>
      <c r="CF24" s="188" t="str">
        <f>IF($B$2=1,IF('ก.ค.'!N24="","",'ก.ค.'!N24),IF('ก.ค.'!N54="","",'ก.ค.'!N54))</f>
        <v/>
      </c>
      <c r="CG24" s="188" t="str">
        <f>IF($B$2=1,IF('ก.ค.'!O24="","",'ก.ค.'!O24),IF('ก.ค.'!O54="","",'ก.ค.'!O54))</f>
        <v/>
      </c>
      <c r="CH24" s="188" t="str">
        <f>IF($B$2=1,IF('ก.ค.'!P24="","",'ก.ค.'!P24),IF('ก.ค.'!P54="","",'ก.ค.'!P54))</f>
        <v/>
      </c>
      <c r="CI24" s="188" t="str">
        <f>IF($B$2=1,IF('ก.ค.'!Q24="","",'ก.ค.'!Q24),IF('ก.ค.'!Q54="","",'ก.ค.'!Q54))</f>
        <v/>
      </c>
      <c r="CJ24" s="188" t="str">
        <f>IF($B$2=1,IF('ก.ค.'!R24="","",'ก.ค.'!R24),IF('ก.ค.'!R54="","",'ก.ค.'!R54))</f>
        <v/>
      </c>
      <c r="CK24" s="188" t="str">
        <f>IF($B$2=1,IF('ก.ค.'!S24="","",'ก.ค.'!S24),IF('ก.ค.'!S54="","",'ก.ค.'!S54))</f>
        <v/>
      </c>
      <c r="CL24" s="188" t="str">
        <f>IF($B$2=1,IF('ก.ค.'!T24="","",'ก.ค.'!T24),IF('ก.ค.'!T54="","",'ก.ค.'!T54))</f>
        <v/>
      </c>
      <c r="CM24" s="188" t="str">
        <f>IF($B$2=1,IF('ก.ค.'!U24="","",'ก.ค.'!U24),IF('ก.ค.'!U54="","",'ก.ค.'!U54))</f>
        <v/>
      </c>
      <c r="CN24" s="188" t="str">
        <f>IF($B$2=1,IF('ก.ค.'!V24="","",'ก.ค.'!V24),IF('ก.ค.'!V54="","",'ก.ค.'!V54))</f>
        <v/>
      </c>
      <c r="CO24" s="188" t="str">
        <f>IF($B$2=1,IF('ก.ค.'!W24="","",'ก.ค.'!W24),IF('ก.ค.'!W54="","",'ก.ค.'!W54))</f>
        <v/>
      </c>
      <c r="CP24" s="188" t="str">
        <f>IF($B$2=1,IF('ก.ค.'!X24="","",'ก.ค.'!X24),IF('ก.ค.'!X54="","",'ก.ค.'!X54))</f>
        <v/>
      </c>
      <c r="CQ24" s="188" t="str">
        <f>IF($B$2=1,IF('ก.ค.'!Y24="","",'ก.ค.'!Y24),IF('ก.ค.'!Y54="","",'ก.ค.'!Y54))</f>
        <v/>
      </c>
      <c r="CR24" s="188" t="str">
        <f>IF($B$2=1,IF('ก.ค.'!Z24="","",'ก.ค.'!Z24),IF('ก.ค.'!Z54="","",'ก.ค.'!Z54))</f>
        <v/>
      </c>
      <c r="CS24" s="188" t="str">
        <f>IF($B$2=1,IF('ก.ค.'!AA24="","",'ก.ค.'!AA24),IF('ก.ค.'!AA54="","",'ก.ค.'!AA54))</f>
        <v/>
      </c>
      <c r="CT24" s="188" t="str">
        <f>IF($B$2=1,IF('ก.ค.'!AB24="","",'ก.ค.'!AB24),IF('ก.ค.'!AB54="","",'ก.ค.'!AB54))</f>
        <v/>
      </c>
      <c r="CU24" s="188" t="str">
        <f>IF($B$2=1,IF('ก.ค.'!AC24="","",'ก.ค.'!AC24),IF('ก.ค.'!AC54="","",'ก.ค.'!AC54))</f>
        <v/>
      </c>
      <c r="CV24" s="188" t="str">
        <f>IF($B$2=1,IF('ก.ค.'!AD24="","",'ก.ค.'!AD24),IF('ก.ค.'!AD54="","",'ก.ค.'!AD54))</f>
        <v/>
      </c>
      <c r="CW24" s="188" t="str">
        <f>IF($B$2=1,IF('ก.ค.'!AE24="","",'ก.ค.'!AE24),IF('ก.ค.'!AE54="","",'ก.ค.'!AE54))</f>
        <v/>
      </c>
      <c r="CX24" s="188" t="str">
        <f>IF($B$2=1,IF('ก.ค.'!AF24="","",'ก.ค.'!AF24),IF('ก.ค.'!AF54="","",'ก.ค.'!AF54))</f>
        <v/>
      </c>
      <c r="CY24" s="188" t="str">
        <f>IF($B$2=1,IF('ก.ค.'!AG24="","",'ก.ค.'!AG24),IF('ก.ค.'!AG54="","",'ก.ค.'!AG54))</f>
        <v/>
      </c>
      <c r="CZ24" s="188" t="str">
        <f>IF($B$2=1,IF('ก.ค.'!AH24="","",'ก.ค.'!AH24),IF('ก.ค.'!AH54="","",'ก.ค.'!AH54))</f>
        <v/>
      </c>
      <c r="DA24" s="188" t="str">
        <f>IF($B$2=1,IF('ก.ค.'!AI24="","",'ก.ค.'!AI24),IF('ก.ค.'!AI54="","",'ก.ค.'!AI54))</f>
        <v/>
      </c>
      <c r="DB24" s="187">
        <f t="shared" si="13"/>
        <v>21</v>
      </c>
      <c r="DC24" s="188"/>
      <c r="DD24" s="188" t="str">
        <f>IF($B$2=1,IF('ส.ค.'!D24="","",'ส.ค.'!D24),IF('ส.ค.'!D54="","",'ส.ค.'!D54))</f>
        <v/>
      </c>
      <c r="DE24" s="188" t="str">
        <f>IF($B$2=1,IF('ส.ค.'!E24="","",'ส.ค.'!E24),IF('ส.ค.'!E54="","",'ส.ค.'!E54))</f>
        <v/>
      </c>
      <c r="DF24" s="188" t="str">
        <f>IF($B$2=1,IF('ส.ค.'!F24="","",'ส.ค.'!F24),IF('ส.ค.'!F54="","",'ส.ค.'!F54))</f>
        <v/>
      </c>
      <c r="DG24" s="188" t="str">
        <f>IF($B$2=1,IF('ส.ค.'!G24="","",'ส.ค.'!G24),IF('ส.ค.'!G54="","",'ส.ค.'!G54))</f>
        <v/>
      </c>
      <c r="DH24" s="188" t="str">
        <f>IF($B$2=1,IF('ส.ค.'!H24="","",'ส.ค.'!H24),IF('ส.ค.'!H54="","",'ส.ค.'!H54))</f>
        <v/>
      </c>
      <c r="DI24" s="188" t="str">
        <f>IF($B$2=1,IF('ส.ค.'!I24="","",'ส.ค.'!I24),IF('ส.ค.'!I54="","",'ส.ค.'!I54))</f>
        <v/>
      </c>
      <c r="DJ24" s="188" t="str">
        <f>IF($B$2=1,IF('ส.ค.'!J24="","",'ส.ค.'!J24),IF('ส.ค.'!J54="","",'ส.ค.'!J54))</f>
        <v/>
      </c>
      <c r="DK24" s="188" t="str">
        <f>IF($B$2=1,IF('ส.ค.'!K24="","",'ส.ค.'!K24),IF('ส.ค.'!K54="","",'ส.ค.'!K54))</f>
        <v/>
      </c>
      <c r="DL24" s="188" t="str">
        <f>IF($B$2=1,IF('ส.ค.'!L24="","",'ส.ค.'!L24),IF('ส.ค.'!L54="","",'ส.ค.'!L54))</f>
        <v/>
      </c>
      <c r="DM24" s="188" t="str">
        <f>IF($B$2=1,IF('ส.ค.'!M24="","",'ส.ค.'!M24),IF('ส.ค.'!M54="","",'ส.ค.'!M54))</f>
        <v/>
      </c>
      <c r="DN24" s="188" t="str">
        <f>IF($B$2=1,IF('ส.ค.'!N24="","",'ส.ค.'!N24),IF('ส.ค.'!N54="","",'ส.ค.'!N54))</f>
        <v/>
      </c>
      <c r="DO24" s="188" t="str">
        <f>IF($B$2=1,IF('ส.ค.'!O24="","",'ส.ค.'!O24),IF('ส.ค.'!O54="","",'ส.ค.'!O54))</f>
        <v/>
      </c>
      <c r="DP24" s="188" t="str">
        <f>IF($B$2=1,IF('ส.ค.'!P24="","",'ส.ค.'!P24),IF('ส.ค.'!P54="","",'ส.ค.'!P54))</f>
        <v/>
      </c>
      <c r="DQ24" s="188" t="str">
        <f>IF($B$2=1,IF('ส.ค.'!Q24="","",'ส.ค.'!Q24),IF('ส.ค.'!Q54="","",'ส.ค.'!Q54))</f>
        <v/>
      </c>
      <c r="DR24" s="188" t="str">
        <f>IF($B$2=1,IF('ส.ค.'!R24="","",'ส.ค.'!R24),IF('ส.ค.'!R54="","",'ส.ค.'!R54))</f>
        <v/>
      </c>
      <c r="DS24" s="188" t="str">
        <f>IF($B$2=1,IF('ส.ค.'!S24="","",'ส.ค.'!S24),IF('ส.ค.'!S54="","",'ส.ค.'!S54))</f>
        <v/>
      </c>
      <c r="DT24" s="188" t="str">
        <f>IF($B$2=1,IF('ส.ค.'!T24="","",'ส.ค.'!T24),IF('ส.ค.'!T54="","",'ส.ค.'!T54))</f>
        <v/>
      </c>
      <c r="DU24" s="188" t="str">
        <f>IF($B$2=1,IF('ส.ค.'!U24="","",'ส.ค.'!U24),IF('ส.ค.'!U54="","",'ส.ค.'!U54))</f>
        <v/>
      </c>
      <c r="DV24" s="188" t="str">
        <f>IF($B$2=1,IF('ส.ค.'!V24="","",'ส.ค.'!V24),IF('ส.ค.'!V54="","",'ส.ค.'!V54))</f>
        <v/>
      </c>
      <c r="DW24" s="188" t="str">
        <f>IF($B$2=1,IF('ส.ค.'!W24="","",'ส.ค.'!W24),IF('ส.ค.'!W54="","",'ส.ค.'!W54))</f>
        <v/>
      </c>
      <c r="DX24" s="188" t="str">
        <f>IF($B$2=1,IF('ส.ค.'!X24="","",'ส.ค.'!X24),IF('ส.ค.'!X54="","",'ส.ค.'!X54))</f>
        <v/>
      </c>
      <c r="DY24" s="188" t="str">
        <f>IF($B$2=1,IF('ส.ค.'!Y24="","",'ส.ค.'!Y24),IF('ส.ค.'!Y54="","",'ส.ค.'!Y54))</f>
        <v/>
      </c>
      <c r="DZ24" s="188" t="str">
        <f>IF($B$2=1,IF('ส.ค.'!Z24="","",'ส.ค.'!Z24),IF('ส.ค.'!Z54="","",'ส.ค.'!Z54))</f>
        <v/>
      </c>
      <c r="EA24" s="188" t="str">
        <f>IF($B$2=1,IF('ส.ค.'!AA24="","",'ส.ค.'!AA24),IF('ส.ค.'!AA54="","",'ส.ค.'!AA54))</f>
        <v/>
      </c>
      <c r="EB24" s="188" t="str">
        <f>IF($B$2=1,IF('ส.ค.'!AB24="","",'ส.ค.'!AB24),IF('ส.ค.'!AB54="","",'ส.ค.'!AB54))</f>
        <v/>
      </c>
      <c r="EC24" s="188" t="str">
        <f>IF($B$2=1,IF('ส.ค.'!AC24="","",'ส.ค.'!AC24),IF('ส.ค.'!AC54="","",'ส.ค.'!AC54))</f>
        <v/>
      </c>
      <c r="ED24" s="188" t="str">
        <f>IF($B$2=1,IF('ส.ค.'!AD24="","",'ส.ค.'!AD24),IF('ส.ค.'!AD54="","",'ส.ค.'!AD54))</f>
        <v/>
      </c>
      <c r="EE24" s="188" t="str">
        <f>IF($B$2=1,IF('ส.ค.'!AE24="","",'ส.ค.'!AE24),IF('ส.ค.'!AE54="","",'ส.ค.'!AE54))</f>
        <v/>
      </c>
      <c r="EF24" s="188" t="str">
        <f>IF($B$2=1,IF('ส.ค.'!AF24="","",'ส.ค.'!AF24),IF('ส.ค.'!AF54="","",'ส.ค.'!AF54))</f>
        <v/>
      </c>
      <c r="EG24" s="188" t="str">
        <f>IF($B$2=1,IF('ส.ค.'!AG24="","",'ส.ค.'!AG24),IF('ส.ค.'!AG54="","",'ส.ค.'!AG54))</f>
        <v/>
      </c>
      <c r="EH24" s="188" t="str">
        <f>IF($B$2=1,IF('ส.ค.'!AH24="","",'ส.ค.'!AH24),IF('ส.ค.'!AH54="","",'ส.ค.'!AH54))</f>
        <v/>
      </c>
      <c r="EI24" s="188" t="str">
        <f>IF($B$2=1,IF('ส.ค.'!AI24="","",'ส.ค.'!AI24),IF('ส.ค.'!AI54="","",'ส.ค.'!AI54))</f>
        <v/>
      </c>
      <c r="EJ24" s="187">
        <f t="shared" si="14"/>
        <v>21</v>
      </c>
      <c r="EK24" s="188"/>
      <c r="EL24" s="188" t="str">
        <f>IF($B$2=1,IF('ก.ย.'!D24="","",'ก.ย.'!D24),IF('ก.ย.'!D54="","",'ก.ย.'!D54))</f>
        <v/>
      </c>
      <c r="EM24" s="188" t="str">
        <f>IF($B$2=1,IF('ก.ย.'!E24="","",'ก.ย.'!E24),IF('ก.ย.'!E54="","",'ก.ย.'!E54))</f>
        <v/>
      </c>
      <c r="EN24" s="188" t="str">
        <f>IF($B$2=1,IF('ก.ย.'!F24="","",'ก.ย.'!F24),IF('ก.ย.'!F54="","",'ก.ย.'!F54))</f>
        <v/>
      </c>
      <c r="EO24" s="188" t="str">
        <f>IF($B$2=1,IF('ก.ย.'!G24="","",'ก.ย.'!G24),IF('ก.ย.'!G54="","",'ก.ย.'!G54))</f>
        <v/>
      </c>
      <c r="EP24" s="188" t="str">
        <f>IF($B$2=1,IF('ก.ย.'!H24="","",'ก.ย.'!H24),IF('ก.ย.'!H54="","",'ก.ย.'!H54))</f>
        <v/>
      </c>
      <c r="EQ24" s="188" t="str">
        <f>IF($B$2=1,IF('ก.ย.'!I24="","",'ก.ย.'!I24),IF('ก.ย.'!I54="","",'ก.ย.'!I54))</f>
        <v/>
      </c>
      <c r="ER24" s="188" t="str">
        <f>IF($B$2=1,IF('ก.ย.'!J24="","",'ก.ย.'!J24),IF('ก.ย.'!J54="","",'ก.ย.'!J54))</f>
        <v/>
      </c>
      <c r="ES24" s="188" t="str">
        <f>IF($B$2=1,IF('ก.ย.'!K24="","",'ก.ย.'!K24),IF('ก.ย.'!K54="","",'ก.ย.'!K54))</f>
        <v/>
      </c>
      <c r="ET24" s="188" t="str">
        <f>IF($B$2=1,IF('ก.ย.'!L24="","",'ก.ย.'!L24),IF('ก.ย.'!L54="","",'ก.ย.'!L54))</f>
        <v/>
      </c>
      <c r="EU24" s="188" t="str">
        <f>IF($B$2=1,IF('ก.ย.'!M24="","",'ก.ย.'!M24),IF('ก.ย.'!M54="","",'ก.ย.'!M54))</f>
        <v/>
      </c>
      <c r="EV24" s="188" t="str">
        <f>IF($B$2=1,IF('ก.ย.'!N24="","",'ก.ย.'!N24),IF('ก.ย.'!N54="","",'ก.ย.'!N54))</f>
        <v/>
      </c>
      <c r="EW24" s="188" t="str">
        <f>IF($B$2=1,IF('ก.ย.'!O24="","",'ก.ย.'!O24),IF('ก.ย.'!O54="","",'ก.ย.'!O54))</f>
        <v/>
      </c>
      <c r="EX24" s="188" t="str">
        <f>IF($B$2=1,IF('ก.ย.'!P24="","",'ก.ย.'!P24),IF('ก.ย.'!P54="","",'ก.ย.'!P54))</f>
        <v/>
      </c>
      <c r="EY24" s="188" t="str">
        <f>IF($B$2=1,IF('ก.ย.'!Q24="","",'ก.ย.'!Q24),IF('ก.ย.'!Q54="","",'ก.ย.'!Q54))</f>
        <v/>
      </c>
      <c r="EZ24" s="188" t="str">
        <f>IF($B$2=1,IF('ก.ย.'!R24="","",'ก.ย.'!R24),IF('ก.ย.'!R54="","",'ก.ย.'!R54))</f>
        <v/>
      </c>
      <c r="FA24" s="188" t="str">
        <f>IF($B$2=1,IF('ก.ย.'!S24="","",'ก.ย.'!S24),IF('ก.ย.'!S54="","",'ก.ย.'!S54))</f>
        <v/>
      </c>
      <c r="FB24" s="188" t="str">
        <f>IF($B$2=1,IF('ก.ย.'!T24="","",'ก.ย.'!T24),IF('ก.ย.'!T54="","",'ก.ย.'!T54))</f>
        <v/>
      </c>
      <c r="FC24" s="188" t="str">
        <f>IF($B$2=1,IF('ก.ย.'!U24="","",'ก.ย.'!U24),IF('ก.ย.'!U54="","",'ก.ย.'!U54))</f>
        <v/>
      </c>
      <c r="FD24" s="188" t="str">
        <f>IF($B$2=1,IF('ก.ย.'!V24="","",'ก.ย.'!V24),IF('ก.ย.'!V54="","",'ก.ย.'!V54))</f>
        <v/>
      </c>
      <c r="FE24" s="188" t="str">
        <f>IF($B$2=1,IF('ก.ย.'!W24="","",'ก.ย.'!W24),IF('ก.ย.'!W54="","",'ก.ย.'!W54))</f>
        <v/>
      </c>
      <c r="FF24" s="188" t="str">
        <f>IF($B$2=1,IF('ก.ย.'!X24="","",'ก.ย.'!X24),IF('ก.ย.'!X54="","",'ก.ย.'!X54))</f>
        <v/>
      </c>
      <c r="FG24" s="188" t="str">
        <f>IF($B$2=1,IF('ก.ย.'!Y24="","",'ก.ย.'!Y24),IF('ก.ย.'!Y54="","",'ก.ย.'!Y54))</f>
        <v/>
      </c>
      <c r="FH24" s="188" t="str">
        <f>IF($B$2=1,IF('ก.ย.'!Z24="","",'ก.ย.'!Z24),IF('ก.ย.'!Z54="","",'ก.ย.'!Z54))</f>
        <v/>
      </c>
      <c r="FI24" s="188" t="str">
        <f>IF($B$2=1,IF('ก.ย.'!AA24="","",'ก.ย.'!AA24),IF('ก.ย.'!AA54="","",'ก.ย.'!AA54))</f>
        <v/>
      </c>
      <c r="FJ24" s="188" t="str">
        <f>IF($B$2=1,IF('ก.ย.'!AB24="","",'ก.ย.'!AB24),IF('ก.ย.'!AB54="","",'ก.ย.'!AB54))</f>
        <v/>
      </c>
      <c r="FK24" s="188" t="str">
        <f>IF($B$2=1,IF('ก.ย.'!AC24="","",'ก.ย.'!AC24),IF('ก.ย.'!AC54="","",'ก.ย.'!AC54))</f>
        <v/>
      </c>
      <c r="FL24" s="188" t="str">
        <f>IF($B$2=1,IF('ก.ย.'!AD24="","",'ก.ย.'!AD24),IF('ก.ย.'!AD54="","",'ก.ย.'!AD54))</f>
        <v/>
      </c>
      <c r="FM24" s="188" t="str">
        <f>IF($B$2=1,IF('ก.ย.'!AE24="","",'ก.ย.'!AE24),IF('ก.ย.'!AE54="","",'ก.ย.'!AE54))</f>
        <v/>
      </c>
      <c r="FN24" s="188" t="str">
        <f>IF($B$2=1,IF('ก.ย.'!AF24="","",'ก.ย.'!AF24),IF('ก.ย.'!AF54="","",'ก.ย.'!AF54))</f>
        <v/>
      </c>
      <c r="FO24" s="188" t="str">
        <f>IF($B$2=1,IF('ก.ย.'!AG24="","",'ก.ย.'!AG24),IF('ก.ย.'!AG54="","",'ก.ย.'!AG54))</f>
        <v/>
      </c>
      <c r="FP24" s="188" t="str">
        <f>IF($B$2=1,IF('ก.ย.'!AH24="","",'ก.ย.'!AH24),IF('ก.ย.'!AH54="","",'ก.ย.'!AH54))</f>
        <v/>
      </c>
      <c r="FQ24" s="188" t="str">
        <f>IF($B$2=1,IF('ก.ย.'!AI24="","",'ก.ย.'!AI24),IF('ก.ย.'!AI54="","",'ก.ย.'!AI54))</f>
        <v/>
      </c>
      <c r="FR24" s="187">
        <f t="shared" si="15"/>
        <v>21</v>
      </c>
      <c r="FS24" s="188"/>
      <c r="FT24" s="188" t="str">
        <f>IF($B$2=1,IF('ต.ค.'!D24="","",'ต.ค.'!D24),IF('ต.ค.'!D54="","",'ต.ค.'!D54))</f>
        <v/>
      </c>
      <c r="FU24" s="188" t="str">
        <f>IF($B$2=1,IF('ต.ค.'!E24="","",'ต.ค.'!E24),IF('ต.ค.'!E54="","",'ต.ค.'!E54))</f>
        <v/>
      </c>
      <c r="FV24" s="188" t="str">
        <f>IF($B$2=1,IF('ต.ค.'!F24="","",'ต.ค.'!F24),IF('ต.ค.'!F54="","",'ต.ค.'!F54))</f>
        <v/>
      </c>
      <c r="FW24" s="188" t="str">
        <f>IF($B$2=1,IF('ต.ค.'!G24="","",'ต.ค.'!G24),IF('ต.ค.'!G54="","",'ต.ค.'!G54))</f>
        <v/>
      </c>
      <c r="FX24" s="188" t="str">
        <f>IF($B$2=1,IF('ต.ค.'!H24="","",'ต.ค.'!H24),IF('ต.ค.'!H54="","",'ต.ค.'!H54))</f>
        <v/>
      </c>
      <c r="FY24" s="188" t="str">
        <f>IF($B$2=1,IF('ต.ค.'!I24="","",'ต.ค.'!I24),IF('ต.ค.'!I54="","",'ต.ค.'!I54))</f>
        <v/>
      </c>
      <c r="FZ24" s="188" t="str">
        <f>IF($B$2=1,IF('ต.ค.'!J24="","",'ต.ค.'!J24),IF('ต.ค.'!J54="","",'ต.ค.'!J54))</f>
        <v/>
      </c>
      <c r="GA24" s="188" t="str">
        <f>IF($B$2=1,IF('ต.ค.'!K24="","",'ต.ค.'!K24),IF('ต.ค.'!K54="","",'ต.ค.'!K54))</f>
        <v/>
      </c>
      <c r="GB24" s="188" t="str">
        <f>IF($B$2=1,IF('ต.ค.'!L24="","",'ต.ค.'!L24),IF('ต.ค.'!L54="","",'ต.ค.'!L54))</f>
        <v/>
      </c>
      <c r="GC24" s="188" t="str">
        <f>IF($B$2=1,IF('ต.ค.'!M24="","",'ต.ค.'!M24),IF('ต.ค.'!M54="","",'ต.ค.'!M54))</f>
        <v/>
      </c>
      <c r="GD24" s="188" t="str">
        <f>IF($B$2=1,IF('ต.ค.'!N24="","",'ต.ค.'!N24),IF('ต.ค.'!N54="","",'ต.ค.'!N54))</f>
        <v/>
      </c>
      <c r="GE24" s="188" t="str">
        <f>IF($B$2=1,IF('ต.ค.'!O24="","",'ต.ค.'!O24),IF('ต.ค.'!O54="","",'ต.ค.'!O54))</f>
        <v/>
      </c>
      <c r="GF24" s="188" t="str">
        <f>IF($B$2=1,IF('ต.ค.'!P24="","",'ต.ค.'!P24),IF('ต.ค.'!P54="","",'ต.ค.'!P54))</f>
        <v/>
      </c>
      <c r="GG24" s="188" t="str">
        <f>IF($B$2=1,IF('ต.ค.'!Q24="","",'ต.ค.'!Q24),IF('ต.ค.'!Q54="","",'ต.ค.'!Q54))</f>
        <v/>
      </c>
      <c r="GH24" s="188" t="str">
        <f>IF($B$2=1,IF('ต.ค.'!R24="","",'ต.ค.'!R24),IF('ต.ค.'!R54="","",'ต.ค.'!R54))</f>
        <v/>
      </c>
      <c r="GI24" s="188" t="str">
        <f>IF($B$2=1,IF('ต.ค.'!S24="","",'ต.ค.'!S24),IF('ต.ค.'!S54="","",'ต.ค.'!S54))</f>
        <v/>
      </c>
      <c r="GJ24" s="188" t="str">
        <f>IF($B$2=1,IF('ต.ค.'!T24="","",'ต.ค.'!T24),IF('ต.ค.'!T54="","",'ต.ค.'!T54))</f>
        <v/>
      </c>
      <c r="GK24" s="188" t="str">
        <f>IF($B$2=1,IF('ต.ค.'!U24="","",'ต.ค.'!U24),IF('ต.ค.'!U54="","",'ต.ค.'!U54))</f>
        <v/>
      </c>
      <c r="GL24" s="188" t="str">
        <f>IF($B$2=1,IF('ต.ค.'!V24="","",'ต.ค.'!V24),IF('ต.ค.'!V54="","",'ต.ค.'!V54))</f>
        <v/>
      </c>
      <c r="GM24" s="188" t="str">
        <f>IF($B$2=1,IF('ต.ค.'!W24="","",'ต.ค.'!W24),IF('ต.ค.'!W54="","",'ต.ค.'!W54))</f>
        <v/>
      </c>
      <c r="GN24" s="188" t="str">
        <f>IF($B$2=1,IF('ต.ค.'!X24="","",'ต.ค.'!X24),IF('ต.ค.'!X54="","",'ต.ค.'!X54))</f>
        <v/>
      </c>
      <c r="GO24" s="188" t="str">
        <f>IF($B$2=1,IF('ต.ค.'!Y24="","",'ต.ค.'!Y24),IF('ต.ค.'!Y54="","",'ต.ค.'!Y54))</f>
        <v/>
      </c>
      <c r="GP24" s="188" t="str">
        <f>IF($B$2=1,IF('ต.ค.'!Z24="","",'ต.ค.'!Z24),IF('ต.ค.'!Z54="","",'ต.ค.'!Z54))</f>
        <v/>
      </c>
      <c r="GQ24" s="188" t="str">
        <f>IF($B$2=1,IF('ต.ค.'!AA24="","",'ต.ค.'!AA24),IF('ต.ค.'!AA54="","",'ต.ค.'!AA54))</f>
        <v/>
      </c>
      <c r="GR24" s="188" t="str">
        <f>IF($B$2=1,IF('ต.ค.'!AB24="","",'ต.ค.'!AB24),IF('ต.ค.'!AB54="","",'ต.ค.'!AB54))</f>
        <v/>
      </c>
      <c r="GS24" s="188" t="str">
        <f>IF($B$2=1,IF('ต.ค.'!AC24="","",'ต.ค.'!AC24),IF('ต.ค.'!AC54="","",'ต.ค.'!AC54))</f>
        <v/>
      </c>
      <c r="GT24" s="188" t="str">
        <f>IF($B$2=1,IF('ต.ค.'!AD24="","",'ต.ค.'!AD24),IF('ต.ค.'!AD54="","",'ต.ค.'!AD54))</f>
        <v/>
      </c>
      <c r="GU24" s="188" t="str">
        <f>IF($B$2=1,IF('ต.ค.'!AE24="","",'ต.ค.'!AE24),IF('ต.ค.'!AE54="","",'ต.ค.'!AE54))</f>
        <v/>
      </c>
      <c r="GV24" s="188" t="str">
        <f>IF($B$2=1,IF('ต.ค.'!AF24="","",'ต.ค.'!AF24),IF('ต.ค.'!AF54="","",'ต.ค.'!AF54))</f>
        <v/>
      </c>
      <c r="GW24" s="188" t="str">
        <f>IF($B$2=1,IF('ต.ค.'!AG24="","",'ต.ค.'!AG24),IF('ต.ค.'!AG54="","",'ต.ค.'!AG54))</f>
        <v/>
      </c>
      <c r="GX24" s="188" t="str">
        <f>IF($B$2=1,IF('ต.ค.'!AH24="","",'ต.ค.'!AH24),IF('ต.ค.'!AH54="","",'ต.ค.'!AH54))</f>
        <v/>
      </c>
      <c r="GY24" s="188" t="str">
        <f>IF($B$2=1,IF('ต.ค.'!AI24="","",'ต.ค.'!AI24),IF('ต.ค.'!AI54="","",'ต.ค.'!AI54))</f>
        <v/>
      </c>
      <c r="GZ24" s="187">
        <f t="shared" si="16"/>
        <v>21</v>
      </c>
      <c r="HA24" s="188"/>
      <c r="HB24" s="188" t="str">
        <f>IF($B$2=1,IF('พ.ย.'!D24="","",'พ.ย.'!D24),IF('พ.ย.'!D54="","",'พ.ย.'!D54))</f>
        <v/>
      </c>
      <c r="HC24" s="188" t="str">
        <f>IF($B$2=1,IF('พ.ย.'!E24="","",'พ.ย.'!E24),IF('พ.ย.'!E54="","",'พ.ย.'!E54))</f>
        <v/>
      </c>
      <c r="HD24" s="188" t="str">
        <f>IF($B$2=1,IF('พ.ย.'!F24="","",'พ.ย.'!F24),IF('พ.ย.'!F54="","",'พ.ย.'!F54))</f>
        <v/>
      </c>
      <c r="HE24" s="188" t="str">
        <f>IF($B$2=1,IF('พ.ย.'!G24="","",'พ.ย.'!G24),IF('พ.ย.'!G54="","",'พ.ย.'!G54))</f>
        <v/>
      </c>
      <c r="HF24" s="188" t="str">
        <f>IF($B$2=1,IF('พ.ย.'!H24="","",'พ.ย.'!H24),IF('พ.ย.'!H54="","",'พ.ย.'!H54))</f>
        <v/>
      </c>
      <c r="HG24" s="188" t="str">
        <f>IF($B$2=1,IF('พ.ย.'!I24="","",'พ.ย.'!I24),IF('พ.ย.'!I54="","",'พ.ย.'!I54))</f>
        <v/>
      </c>
      <c r="HH24" s="188" t="str">
        <f>IF($B$2=1,IF('พ.ย.'!J24="","",'พ.ย.'!J24),IF('พ.ย.'!J54="","",'พ.ย.'!J54))</f>
        <v/>
      </c>
      <c r="HI24" s="188" t="str">
        <f>IF($B$2=1,IF('พ.ย.'!K24="","",'พ.ย.'!K24),IF('พ.ย.'!K54="","",'พ.ย.'!K54))</f>
        <v/>
      </c>
      <c r="HJ24" s="188" t="str">
        <f>IF($B$2=1,IF('พ.ย.'!L24="","",'พ.ย.'!L24),IF('พ.ย.'!L54="","",'พ.ย.'!L54))</f>
        <v/>
      </c>
      <c r="HK24" s="188" t="str">
        <f>IF($B$2=1,IF('พ.ย.'!M24="","",'พ.ย.'!M24),IF('พ.ย.'!M54="","",'พ.ย.'!M54))</f>
        <v/>
      </c>
      <c r="HL24" s="188" t="str">
        <f>IF($B$2=1,IF('พ.ย.'!N24="","",'พ.ย.'!N24),IF('พ.ย.'!N54="","",'พ.ย.'!N54))</f>
        <v/>
      </c>
      <c r="HM24" s="188" t="str">
        <f>IF($B$2=1,IF('พ.ย.'!O24="","",'พ.ย.'!O24),IF('พ.ย.'!O54="","",'พ.ย.'!O54))</f>
        <v/>
      </c>
      <c r="HN24" s="188" t="str">
        <f>IF($B$2=1,IF('พ.ย.'!P24="","",'พ.ย.'!P24),IF('พ.ย.'!P54="","",'พ.ย.'!P54))</f>
        <v/>
      </c>
      <c r="HO24" s="188" t="str">
        <f>IF($B$2=1,IF('พ.ย.'!Q24="","",'พ.ย.'!Q24),IF('พ.ย.'!Q54="","",'พ.ย.'!Q54))</f>
        <v/>
      </c>
      <c r="HP24" s="188" t="str">
        <f>IF($B$2=1,IF('พ.ย.'!R24="","",'พ.ย.'!R24),IF('พ.ย.'!R54="","",'พ.ย.'!R54))</f>
        <v/>
      </c>
      <c r="HQ24" s="188" t="str">
        <f>IF($B$2=1,IF('พ.ย.'!S24="","",'พ.ย.'!S24),IF('พ.ย.'!S54="","",'พ.ย.'!S54))</f>
        <v/>
      </c>
      <c r="HR24" s="188" t="str">
        <f>IF($B$2=1,IF('พ.ย.'!T24="","",'พ.ย.'!T24),IF('พ.ย.'!T54="","",'พ.ย.'!T54))</f>
        <v/>
      </c>
      <c r="HS24" s="188" t="str">
        <f>IF($B$2=1,IF('พ.ย.'!U24="","",'พ.ย.'!U24),IF('พ.ย.'!U54="","",'พ.ย.'!U54))</f>
        <v/>
      </c>
      <c r="HT24" s="188" t="str">
        <f>IF($B$2=1,IF('พ.ย.'!V24="","",'พ.ย.'!V24),IF('พ.ย.'!V54="","",'พ.ย.'!V54))</f>
        <v/>
      </c>
      <c r="HU24" s="188" t="str">
        <f>IF($B$2=1,IF('พ.ย.'!W24="","",'พ.ย.'!W24),IF('พ.ย.'!W54="","",'พ.ย.'!W54))</f>
        <v/>
      </c>
      <c r="HV24" s="188" t="str">
        <f>IF($B$2=1,IF('พ.ย.'!X24="","",'พ.ย.'!X24),IF('พ.ย.'!X54="","",'พ.ย.'!X54))</f>
        <v/>
      </c>
      <c r="HW24" s="188" t="str">
        <f>IF($B$2=1,IF('พ.ย.'!Y24="","",'พ.ย.'!Y24),IF('พ.ย.'!Y54="","",'พ.ย.'!Y54))</f>
        <v/>
      </c>
      <c r="HX24" s="188" t="str">
        <f>IF($B$2=1,IF('พ.ย.'!Z24="","",'พ.ย.'!Z24),IF('พ.ย.'!Z54="","",'พ.ย.'!Z54))</f>
        <v/>
      </c>
      <c r="HY24" s="188" t="str">
        <f>IF($B$2=1,IF('พ.ย.'!AA24="","",'พ.ย.'!AA24),IF('พ.ย.'!AA54="","",'พ.ย.'!AA54))</f>
        <v/>
      </c>
      <c r="HZ24" s="188" t="str">
        <f>IF($B$2=1,IF('พ.ย.'!AB24="","",'พ.ย.'!AB24),IF('พ.ย.'!AB54="","",'พ.ย.'!AB54))</f>
        <v/>
      </c>
      <c r="IA24" s="188" t="str">
        <f>IF($B$2=1,IF('พ.ย.'!AC24="","",'พ.ย.'!AC24),IF('พ.ย.'!AC54="","",'พ.ย.'!AC54))</f>
        <v/>
      </c>
      <c r="IB24" s="188" t="str">
        <f>IF($B$2=1,IF('พ.ย.'!AD24="","",'พ.ย.'!AD24),IF('พ.ย.'!AD54="","",'พ.ย.'!AD54))</f>
        <v/>
      </c>
      <c r="IC24" s="188" t="str">
        <f>IF($B$2=1,IF('พ.ย.'!AE24="","",'พ.ย.'!AE24),IF('พ.ย.'!AE54="","",'พ.ย.'!AE54))</f>
        <v/>
      </c>
      <c r="ID24" s="188" t="str">
        <f>IF($B$2=1,IF('พ.ย.'!AF24="","",'พ.ย.'!AF24),IF('พ.ย.'!AF54="","",'พ.ย.'!AF54))</f>
        <v/>
      </c>
      <c r="IE24" s="188" t="str">
        <f>IF($B$2=1,IF('พ.ย.'!AG24="","",'พ.ย.'!AG24),IF('พ.ย.'!AG54="","",'พ.ย.'!AG54))</f>
        <v/>
      </c>
      <c r="IF24" s="188" t="str">
        <f>IF($B$2=1,IF('พ.ย.'!AH24="","",'พ.ย.'!AH24),IF('พ.ย.'!AH54="","",'พ.ย.'!AH54))</f>
        <v/>
      </c>
      <c r="IG24" s="188" t="str">
        <f>IF($B$2=1,IF('พ.ย.'!AI24="","",'พ.ย.'!AI24),IF('พ.ย.'!AI54="","",'พ.ย.'!AI54))</f>
        <v/>
      </c>
      <c r="IH24" s="187">
        <f t="shared" si="17"/>
        <v>21</v>
      </c>
      <c r="II24" s="188"/>
      <c r="IJ24" s="188" t="str">
        <f>IF($B$2=1,IF('ธ.ค.'!D24="","",'ธ.ค.'!D24),IF('ธ.ค.'!D54="","",'ธ.ค.'!D54))</f>
        <v/>
      </c>
      <c r="IK24" s="188" t="str">
        <f>IF($B$2=1,IF('ธ.ค.'!E24="","",'ธ.ค.'!E24),IF('ธ.ค.'!E54="","",'ธ.ค.'!E54))</f>
        <v/>
      </c>
      <c r="IL24" s="188" t="str">
        <f>IF($B$2=1,IF('ธ.ค.'!F24="","",'ธ.ค.'!F24),IF('ธ.ค.'!F54="","",'ธ.ค.'!F54))</f>
        <v/>
      </c>
      <c r="IM24" s="188" t="str">
        <f>IF($B$2=1,IF('ธ.ค.'!G24="","",'ธ.ค.'!G24),IF('ธ.ค.'!G54="","",'ธ.ค.'!G54))</f>
        <v/>
      </c>
      <c r="IN24" s="188" t="str">
        <f>IF($B$2=1,IF('ธ.ค.'!H24="","",'ธ.ค.'!H24),IF('ธ.ค.'!H54="","",'ธ.ค.'!H54))</f>
        <v/>
      </c>
      <c r="IO24" s="188" t="str">
        <f>IF($B$2=1,IF('ธ.ค.'!I24="","",'ธ.ค.'!I24),IF('ธ.ค.'!I54="","",'ธ.ค.'!I54))</f>
        <v/>
      </c>
      <c r="IP24" s="188" t="str">
        <f>IF($B$2=1,IF('ธ.ค.'!J24="","",'ธ.ค.'!J24),IF('ธ.ค.'!J54="","",'ธ.ค.'!J54))</f>
        <v/>
      </c>
      <c r="IQ24" s="188" t="str">
        <f>IF($B$2=1,IF('ธ.ค.'!K24="","",'ธ.ค.'!K24),IF('ธ.ค.'!K54="","",'ธ.ค.'!K54))</f>
        <v/>
      </c>
      <c r="IR24" s="188" t="str">
        <f>IF($B$2=1,IF('ธ.ค.'!L24="","",'ธ.ค.'!L24),IF('ธ.ค.'!L54="","",'ธ.ค.'!L54))</f>
        <v/>
      </c>
      <c r="IS24" s="188" t="str">
        <f>IF($B$2=1,IF('ธ.ค.'!M24="","",'ธ.ค.'!M24),IF('ธ.ค.'!M54="","",'ธ.ค.'!M54))</f>
        <v/>
      </c>
      <c r="IT24" s="188" t="str">
        <f>IF($B$2=1,IF('ธ.ค.'!N24="","",'ธ.ค.'!N24),IF('ธ.ค.'!N54="","",'ธ.ค.'!N54))</f>
        <v/>
      </c>
      <c r="IU24" s="188" t="str">
        <f>IF($B$2=1,IF('ธ.ค.'!O24="","",'ธ.ค.'!O24),IF('ธ.ค.'!O54="","",'ธ.ค.'!O54))</f>
        <v/>
      </c>
      <c r="IV24" s="188" t="str">
        <f>IF($B$2=1,IF('ธ.ค.'!P24="","",'ธ.ค.'!P24),IF('ธ.ค.'!P54="","",'ธ.ค.'!P54))</f>
        <v/>
      </c>
      <c r="IW24" s="188" t="str">
        <f>IF($B$2=1,IF('ธ.ค.'!Q24="","",'ธ.ค.'!Q24),IF('ธ.ค.'!Q54="","",'ธ.ค.'!Q54))</f>
        <v/>
      </c>
      <c r="IX24" s="188" t="str">
        <f>IF($B$2=1,IF('ธ.ค.'!R24="","",'ธ.ค.'!R24),IF('ธ.ค.'!R54="","",'ธ.ค.'!R54))</f>
        <v/>
      </c>
      <c r="IY24" s="188" t="str">
        <f>IF($B$2=1,IF('ธ.ค.'!S24="","",'ธ.ค.'!S24),IF('ธ.ค.'!S54="","",'ธ.ค.'!S54))</f>
        <v/>
      </c>
      <c r="IZ24" s="188" t="str">
        <f>IF($B$2=1,IF('ธ.ค.'!T24="","",'ธ.ค.'!T24),IF('ธ.ค.'!T54="","",'ธ.ค.'!T54))</f>
        <v/>
      </c>
      <c r="JA24" s="188" t="str">
        <f>IF($B$2=1,IF('ธ.ค.'!U24="","",'ธ.ค.'!U24),IF('ธ.ค.'!U54="","",'ธ.ค.'!U54))</f>
        <v/>
      </c>
      <c r="JB24" s="188" t="str">
        <f>IF($B$2=1,IF('ธ.ค.'!V24="","",'ธ.ค.'!V24),IF('ธ.ค.'!V54="","",'ธ.ค.'!V54))</f>
        <v/>
      </c>
      <c r="JC24" s="188" t="str">
        <f>IF($B$2=1,IF('ธ.ค.'!W24="","",'ธ.ค.'!W24),IF('ธ.ค.'!W54="","",'ธ.ค.'!W54))</f>
        <v/>
      </c>
      <c r="JD24" s="188" t="str">
        <f>IF($B$2=1,IF('ธ.ค.'!X24="","",'ธ.ค.'!X24),IF('ธ.ค.'!X54="","",'ธ.ค.'!X54))</f>
        <v/>
      </c>
      <c r="JE24" s="188" t="str">
        <f>IF($B$2=1,IF('ธ.ค.'!Y24="","",'ธ.ค.'!Y24),IF('ธ.ค.'!Y54="","",'ธ.ค.'!Y54))</f>
        <v/>
      </c>
      <c r="JF24" s="188" t="str">
        <f>IF($B$2=1,IF('ธ.ค.'!Z24="","",'ธ.ค.'!Z24),IF('ธ.ค.'!Z54="","",'ธ.ค.'!Z54))</f>
        <v/>
      </c>
      <c r="JG24" s="188" t="str">
        <f>IF($B$2=1,IF('ธ.ค.'!AA24="","",'ธ.ค.'!AA24),IF('ธ.ค.'!AA54="","",'ธ.ค.'!AA54))</f>
        <v/>
      </c>
      <c r="JH24" s="188" t="str">
        <f>IF($B$2=1,IF('ธ.ค.'!AB24="","",'ธ.ค.'!AB24),IF('ธ.ค.'!AB54="","",'ธ.ค.'!AB54))</f>
        <v/>
      </c>
      <c r="JI24" s="188" t="str">
        <f>IF($B$2=1,IF('ธ.ค.'!AC24="","",'ธ.ค.'!AC24),IF('ธ.ค.'!AC54="","",'ธ.ค.'!AC54))</f>
        <v/>
      </c>
      <c r="JJ24" s="188" t="str">
        <f>IF($B$2=1,IF('ธ.ค.'!AD24="","",'ธ.ค.'!AD24),IF('ธ.ค.'!AD54="","",'ธ.ค.'!AD54))</f>
        <v/>
      </c>
      <c r="JK24" s="188" t="str">
        <f>IF($B$2=1,IF('ธ.ค.'!AE24="","",'ธ.ค.'!AE24),IF('ธ.ค.'!AE54="","",'ธ.ค.'!AE54))</f>
        <v/>
      </c>
      <c r="JL24" s="188" t="str">
        <f>IF($B$2=1,IF('ธ.ค.'!AF24="","",'ธ.ค.'!AF24),IF('ธ.ค.'!AF54="","",'ธ.ค.'!AF54))</f>
        <v/>
      </c>
      <c r="JM24" s="188" t="str">
        <f>IF($B$2=1,IF('ธ.ค.'!AG24="","",'ธ.ค.'!AG24),IF('ธ.ค.'!AG54="","",'ธ.ค.'!AG54))</f>
        <v/>
      </c>
      <c r="JN24" s="188" t="str">
        <f>IF($B$2=1,IF('ธ.ค.'!AH24="","",'ธ.ค.'!AH24),IF('ธ.ค.'!AH54="","",'ธ.ค.'!AH54))</f>
        <v/>
      </c>
      <c r="JO24" s="188" t="str">
        <f>IF($B$2=1,IF('ธ.ค.'!AI24="","",'ธ.ค.'!AI24),IF('ธ.ค.'!AI54="","",'ธ.ค.'!AI54))</f>
        <v/>
      </c>
      <c r="JP24" s="187">
        <f t="shared" si="18"/>
        <v>21</v>
      </c>
      <c r="JQ24" s="188"/>
      <c r="JR24" s="188" t="str">
        <f>IF($B$2=1,IF('ม.ค.'!D24="","",'ม.ค.'!D24),IF('ม.ค.'!D54="","",'ม.ค.'!D54))</f>
        <v/>
      </c>
      <c r="JS24" s="188" t="str">
        <f>IF($B$2=1,IF('ม.ค.'!E24="","",'ม.ค.'!E24),IF('ม.ค.'!E54="","",'ม.ค.'!E54))</f>
        <v/>
      </c>
      <c r="JT24" s="188" t="str">
        <f>IF($B$2=1,IF('ม.ค.'!F24="","",'ม.ค.'!F24),IF('ม.ค.'!F54="","",'ม.ค.'!F54))</f>
        <v/>
      </c>
      <c r="JU24" s="188" t="str">
        <f>IF($B$2=1,IF('ม.ค.'!G24="","",'ม.ค.'!G24),IF('ม.ค.'!G54="","",'ม.ค.'!G54))</f>
        <v/>
      </c>
      <c r="JV24" s="188" t="str">
        <f>IF($B$2=1,IF('ม.ค.'!H24="","",'ม.ค.'!H24),IF('ม.ค.'!H54="","",'ม.ค.'!H54))</f>
        <v/>
      </c>
      <c r="JW24" s="188" t="str">
        <f>IF($B$2=1,IF('ม.ค.'!I24="","",'ม.ค.'!I24),IF('ม.ค.'!I54="","",'ม.ค.'!I54))</f>
        <v/>
      </c>
      <c r="JX24" s="188" t="str">
        <f>IF($B$2=1,IF('ม.ค.'!J24="","",'ม.ค.'!J24),IF('ม.ค.'!J54="","",'ม.ค.'!J54))</f>
        <v/>
      </c>
      <c r="JY24" s="188" t="str">
        <f>IF($B$2=1,IF('ม.ค.'!K24="","",'ม.ค.'!K24),IF('ม.ค.'!K54="","",'ม.ค.'!K54))</f>
        <v/>
      </c>
      <c r="JZ24" s="188" t="str">
        <f>IF($B$2=1,IF('ม.ค.'!L24="","",'ม.ค.'!L24),IF('ม.ค.'!L54="","",'ม.ค.'!L54))</f>
        <v/>
      </c>
      <c r="KA24" s="188" t="str">
        <f>IF($B$2=1,IF('ม.ค.'!M24="","",'ม.ค.'!M24),IF('ม.ค.'!M54="","",'ม.ค.'!M54))</f>
        <v/>
      </c>
      <c r="KB24" s="188" t="str">
        <f>IF($B$2=1,IF('ม.ค.'!N24="","",'ม.ค.'!N24),IF('ม.ค.'!N54="","",'ม.ค.'!N54))</f>
        <v/>
      </c>
      <c r="KC24" s="188" t="str">
        <f>IF($B$2=1,IF('ม.ค.'!O24="","",'ม.ค.'!O24),IF('ม.ค.'!O54="","",'ม.ค.'!O54))</f>
        <v/>
      </c>
      <c r="KD24" s="188" t="str">
        <f>IF($B$2=1,IF('ม.ค.'!P24="","",'ม.ค.'!P24),IF('ม.ค.'!P54="","",'ม.ค.'!P54))</f>
        <v/>
      </c>
      <c r="KE24" s="188" t="str">
        <f>IF($B$2=1,IF('ม.ค.'!Q24="","",'ม.ค.'!Q24),IF('ม.ค.'!Q54="","",'ม.ค.'!Q54))</f>
        <v/>
      </c>
      <c r="KF24" s="188" t="str">
        <f>IF($B$2=1,IF('ม.ค.'!R24="","",'ม.ค.'!R24),IF('ม.ค.'!R54="","",'ม.ค.'!R54))</f>
        <v/>
      </c>
      <c r="KG24" s="188" t="str">
        <f>IF($B$2=1,IF('ม.ค.'!S24="","",'ม.ค.'!S24),IF('ม.ค.'!S54="","",'ม.ค.'!S54))</f>
        <v/>
      </c>
      <c r="KH24" s="188" t="str">
        <f>IF($B$2=1,IF('ม.ค.'!T24="","",'ม.ค.'!T24),IF('ม.ค.'!T54="","",'ม.ค.'!T54))</f>
        <v/>
      </c>
      <c r="KI24" s="188" t="str">
        <f>IF($B$2=1,IF('ม.ค.'!U24="","",'ม.ค.'!U24),IF('ม.ค.'!U54="","",'ม.ค.'!U54))</f>
        <v/>
      </c>
      <c r="KJ24" s="188" t="str">
        <f>IF($B$2=1,IF('ม.ค.'!V24="","",'ม.ค.'!V24),IF('ม.ค.'!V54="","",'ม.ค.'!V54))</f>
        <v/>
      </c>
      <c r="KK24" s="188" t="str">
        <f>IF($B$2=1,IF('ม.ค.'!W24="","",'ม.ค.'!W24),IF('ม.ค.'!W54="","",'ม.ค.'!W54))</f>
        <v/>
      </c>
      <c r="KL24" s="188" t="str">
        <f>IF($B$2=1,IF('ม.ค.'!X24="","",'ม.ค.'!X24),IF('ม.ค.'!X54="","",'ม.ค.'!X54))</f>
        <v/>
      </c>
      <c r="KM24" s="188" t="str">
        <f>IF($B$2=1,IF('ม.ค.'!Y24="","",'ม.ค.'!Y24),IF('ม.ค.'!Y54="","",'ม.ค.'!Y54))</f>
        <v/>
      </c>
      <c r="KN24" s="188" t="str">
        <f>IF($B$2=1,IF('ม.ค.'!Z24="","",'ม.ค.'!Z24),IF('ม.ค.'!Z54="","",'ม.ค.'!Z54))</f>
        <v/>
      </c>
      <c r="KO24" s="188" t="str">
        <f>IF($B$2=1,IF('ม.ค.'!AA24="","",'ม.ค.'!AA24),IF('ม.ค.'!AA54="","",'ม.ค.'!AA54))</f>
        <v/>
      </c>
      <c r="KP24" s="188" t="str">
        <f>IF($B$2=1,IF('ม.ค.'!AB24="","",'ม.ค.'!AB24),IF('ม.ค.'!AB54="","",'ม.ค.'!AB54))</f>
        <v/>
      </c>
      <c r="KQ24" s="188" t="str">
        <f>IF($B$2=1,IF('ม.ค.'!AC24="","",'ม.ค.'!AC24),IF('ม.ค.'!AC54="","",'ม.ค.'!AC54))</f>
        <v/>
      </c>
      <c r="KR24" s="188" t="str">
        <f>IF($B$2=1,IF('ม.ค.'!AD24="","",'ม.ค.'!AD24),IF('ม.ค.'!AD54="","",'ม.ค.'!AD54))</f>
        <v/>
      </c>
      <c r="KS24" s="188" t="str">
        <f>IF($B$2=1,IF('ม.ค.'!AE24="","",'ม.ค.'!AE24),IF('ม.ค.'!AE54="","",'ม.ค.'!AE54))</f>
        <v/>
      </c>
      <c r="KT24" s="188" t="str">
        <f>IF($B$2=1,IF('ม.ค.'!AF24="","",'ม.ค.'!AF24),IF('ม.ค.'!AF54="","",'ม.ค.'!AF54))</f>
        <v/>
      </c>
      <c r="KU24" s="188" t="str">
        <f>IF($B$2=1,IF('ม.ค.'!AG24="","",'ม.ค.'!AG24),IF('ม.ค.'!AG54="","",'ม.ค.'!AG54))</f>
        <v/>
      </c>
      <c r="KV24" s="188" t="str">
        <f>IF($B$2=1,IF('ม.ค.'!AH24="","",'ม.ค.'!AH24),IF('ม.ค.'!AH54="","",'ม.ค.'!AH54))</f>
        <v/>
      </c>
      <c r="KW24" s="188" t="str">
        <f>IF($B$2=1,IF('ม.ค.'!AI24="","",'ม.ค.'!AI24),IF('ม.ค.'!AI54="","",'ม.ค.'!AI54))</f>
        <v/>
      </c>
      <c r="KX24" s="187">
        <f t="shared" si="19"/>
        <v>21</v>
      </c>
      <c r="KY24" s="188"/>
      <c r="KZ24" s="188" t="str">
        <f>IF($B$2=1,IF('ก.พ.'!D24="","",'ก.พ.'!D24),IF('ก.พ.'!D54="","",'ก.พ.'!D54))</f>
        <v/>
      </c>
      <c r="LA24" s="188" t="str">
        <f>IF($B$2=1,IF('ก.พ.'!E24="","",'ก.พ.'!E24),IF('ก.พ.'!E54="","",'ก.พ.'!E54))</f>
        <v/>
      </c>
      <c r="LB24" s="188" t="str">
        <f>IF($B$2=1,IF('ก.พ.'!F24="","",'ก.พ.'!F24),IF('ก.พ.'!F54="","",'ก.พ.'!F54))</f>
        <v/>
      </c>
      <c r="LC24" s="188" t="str">
        <f>IF($B$2=1,IF('ก.พ.'!G24="","",'ก.พ.'!G24),IF('ก.พ.'!G54="","",'ก.พ.'!G54))</f>
        <v/>
      </c>
      <c r="LD24" s="188" t="str">
        <f>IF($B$2=1,IF('ก.พ.'!H24="","",'ก.พ.'!H24),IF('ก.พ.'!H54="","",'ก.พ.'!H54))</f>
        <v/>
      </c>
      <c r="LE24" s="188" t="str">
        <f>IF($B$2=1,IF('ก.พ.'!I24="","",'ก.พ.'!I24),IF('ก.พ.'!I54="","",'ก.พ.'!I54))</f>
        <v/>
      </c>
      <c r="LF24" s="188" t="str">
        <f>IF($B$2=1,IF('ก.พ.'!J24="","",'ก.พ.'!J24),IF('ก.พ.'!J54="","",'ก.พ.'!J54))</f>
        <v/>
      </c>
      <c r="LG24" s="188" t="str">
        <f>IF($B$2=1,IF('ก.พ.'!K24="","",'ก.พ.'!K24),IF('ก.พ.'!K54="","",'ก.พ.'!K54))</f>
        <v/>
      </c>
      <c r="LH24" s="188" t="str">
        <f>IF($B$2=1,IF('ก.พ.'!L24="","",'ก.พ.'!L24),IF('ก.พ.'!L54="","",'ก.พ.'!L54))</f>
        <v/>
      </c>
      <c r="LI24" s="188" t="str">
        <f>IF($B$2=1,IF('ก.พ.'!M24="","",'ก.พ.'!M24),IF('ก.พ.'!M54="","",'ก.พ.'!M54))</f>
        <v/>
      </c>
      <c r="LJ24" s="188" t="str">
        <f>IF($B$2=1,IF('ก.พ.'!N24="","",'ก.พ.'!N24),IF('ก.พ.'!N54="","",'ก.พ.'!N54))</f>
        <v/>
      </c>
      <c r="LK24" s="188" t="str">
        <f>IF($B$2=1,IF('ก.พ.'!O24="","",'ก.พ.'!O24),IF('ก.พ.'!O54="","",'ก.พ.'!O54))</f>
        <v/>
      </c>
      <c r="LL24" s="188" t="str">
        <f>IF($B$2=1,IF('ก.พ.'!P24="","",'ก.พ.'!P24),IF('ก.พ.'!P54="","",'ก.พ.'!P54))</f>
        <v/>
      </c>
      <c r="LM24" s="188" t="str">
        <f>IF($B$2=1,IF('ก.พ.'!Q24="","",'ก.พ.'!Q24),IF('ก.พ.'!Q54="","",'ก.พ.'!Q54))</f>
        <v/>
      </c>
      <c r="LN24" s="188" t="str">
        <f>IF($B$2=1,IF('ก.พ.'!R24="","",'ก.พ.'!R24),IF('ก.พ.'!R54="","",'ก.พ.'!R54))</f>
        <v/>
      </c>
      <c r="LO24" s="188" t="str">
        <f>IF($B$2=1,IF('ก.พ.'!S24="","",'ก.พ.'!S24),IF('ก.พ.'!S54="","",'ก.พ.'!S54))</f>
        <v/>
      </c>
      <c r="LP24" s="188" t="str">
        <f>IF($B$2=1,IF('ก.พ.'!T24="","",'ก.พ.'!T24),IF('ก.พ.'!T54="","",'ก.พ.'!T54))</f>
        <v/>
      </c>
      <c r="LQ24" s="188" t="str">
        <f>IF($B$2=1,IF('ก.พ.'!U24="","",'ก.พ.'!U24),IF('ก.พ.'!U54="","",'ก.พ.'!U54))</f>
        <v/>
      </c>
      <c r="LR24" s="188" t="str">
        <f>IF($B$2=1,IF('ก.พ.'!V24="","",'ก.พ.'!V24),IF('ก.พ.'!V54="","",'ก.พ.'!V54))</f>
        <v/>
      </c>
      <c r="LS24" s="188" t="str">
        <f>IF($B$2=1,IF('ก.พ.'!W24="","",'ก.พ.'!W24),IF('ก.พ.'!W54="","",'ก.พ.'!W54))</f>
        <v/>
      </c>
      <c r="LT24" s="188" t="str">
        <f>IF($B$2=1,IF('ก.พ.'!X24="","",'ก.พ.'!X24),IF('ก.พ.'!X54="","",'ก.พ.'!X54))</f>
        <v/>
      </c>
      <c r="LU24" s="188" t="str">
        <f>IF($B$2=1,IF('ก.พ.'!Y24="","",'ก.พ.'!Y24),IF('ก.พ.'!Y54="","",'ก.พ.'!Y54))</f>
        <v/>
      </c>
      <c r="LV24" s="188" t="str">
        <f>IF($B$2=1,IF('ก.พ.'!Z24="","",'ก.พ.'!Z24),IF('ก.พ.'!Z54="","",'ก.พ.'!Z54))</f>
        <v/>
      </c>
      <c r="LW24" s="188" t="str">
        <f>IF($B$2=1,IF('ก.พ.'!AA24="","",'ก.พ.'!AA24),IF('ก.พ.'!AA54="","",'ก.พ.'!AA54))</f>
        <v/>
      </c>
      <c r="LX24" s="188" t="str">
        <f>IF($B$2=1,IF('ก.พ.'!AB24="","",'ก.พ.'!AB24),IF('ก.พ.'!AB54="","",'ก.พ.'!AB54))</f>
        <v/>
      </c>
      <c r="LY24" s="188" t="str">
        <f>IF($B$2=1,IF('ก.พ.'!AC24="","",'ก.พ.'!AC24),IF('ก.พ.'!AC54="","",'ก.พ.'!AC54))</f>
        <v/>
      </c>
      <c r="LZ24" s="188" t="str">
        <f>IF($B$2=1,IF('ก.พ.'!AD24="","",'ก.พ.'!AD24),IF('ก.พ.'!AD54="","",'ก.พ.'!AD54))</f>
        <v/>
      </c>
      <c r="MA24" s="188" t="str">
        <f>IF($B$2=1,IF('ก.พ.'!AE24="","",'ก.พ.'!AE24),IF('ก.พ.'!AE54="","",'ก.พ.'!AE54))</f>
        <v/>
      </c>
      <c r="MB24" s="188" t="str">
        <f>IF($B$2=1,IF('ก.พ.'!AF24="","",'ก.พ.'!AF24),IF('ก.พ.'!AF54="","",'ก.พ.'!AF54))</f>
        <v/>
      </c>
      <c r="MC24" s="188" t="str">
        <f>IF($B$2=1,IF('ก.พ.'!AG24="","",'ก.พ.'!AG24),IF('ก.พ.'!AG54="","",'ก.พ.'!AG54))</f>
        <v/>
      </c>
      <c r="MD24" s="188" t="str">
        <f>IF($B$2=1,IF('ก.พ.'!AH24="","",'ก.พ.'!AH24),IF('ก.พ.'!AH54="","",'ก.พ.'!AH54))</f>
        <v/>
      </c>
      <c r="ME24" s="188" t="str">
        <f>IF($B$2=1,IF('ก.พ.'!AI24="","",'ก.พ.'!AI24),IF('ก.พ.'!AI54="","",'ก.พ.'!AI54))</f>
        <v/>
      </c>
      <c r="MF24" s="187">
        <f t="shared" si="20"/>
        <v>21</v>
      </c>
      <c r="MG24" s="188"/>
      <c r="MH24" s="188" t="str">
        <f>IF($B$2=1,IF('มี.ค.'!D24="","",'มี.ค.'!D24),IF('มี.ค.'!D54="","",'มี.ค.'!D54))</f>
        <v/>
      </c>
      <c r="MI24" s="188" t="str">
        <f>IF($B$2=1,IF('มี.ค.'!E24="","",'มี.ค.'!E24),IF('มี.ค.'!E54="","",'มี.ค.'!E54))</f>
        <v/>
      </c>
      <c r="MJ24" s="188" t="str">
        <f>IF($B$2=1,IF('มี.ค.'!F24="","",'มี.ค.'!F24),IF('มี.ค.'!F54="","",'มี.ค.'!F54))</f>
        <v/>
      </c>
      <c r="MK24" s="188" t="str">
        <f>IF($B$2=1,IF('มี.ค.'!G24="","",'มี.ค.'!G24),IF('มี.ค.'!G54="","",'มี.ค.'!G54))</f>
        <v/>
      </c>
      <c r="ML24" s="188" t="str">
        <f>IF($B$2=1,IF('มี.ค.'!H24="","",'มี.ค.'!H24),IF('มี.ค.'!H54="","",'มี.ค.'!H54))</f>
        <v/>
      </c>
      <c r="MM24" s="188" t="str">
        <f>IF($B$2=1,IF('มี.ค.'!I24="","",'มี.ค.'!I24),IF('มี.ค.'!I54="","",'มี.ค.'!I54))</f>
        <v/>
      </c>
      <c r="MN24" s="188" t="str">
        <f>IF($B$2=1,IF('มี.ค.'!J24="","",'มี.ค.'!J24),IF('มี.ค.'!J54="","",'มี.ค.'!J54))</f>
        <v/>
      </c>
      <c r="MO24" s="188" t="str">
        <f>IF($B$2=1,IF('มี.ค.'!K24="","",'มี.ค.'!K24),IF('มี.ค.'!K54="","",'มี.ค.'!K54))</f>
        <v/>
      </c>
      <c r="MP24" s="188" t="str">
        <f>IF($B$2=1,IF('มี.ค.'!L24="","",'มี.ค.'!L24),IF('มี.ค.'!L54="","",'มี.ค.'!L54))</f>
        <v/>
      </c>
      <c r="MQ24" s="188" t="str">
        <f>IF($B$2=1,IF('มี.ค.'!M24="","",'มี.ค.'!M24),IF('มี.ค.'!M54="","",'มี.ค.'!M54))</f>
        <v/>
      </c>
      <c r="MR24" s="188" t="str">
        <f>IF($B$2=1,IF('มี.ค.'!N24="","",'มี.ค.'!N24),IF('มี.ค.'!N54="","",'มี.ค.'!N54))</f>
        <v/>
      </c>
      <c r="MS24" s="188" t="str">
        <f>IF($B$2=1,IF('มี.ค.'!O24="","",'มี.ค.'!O24),IF('มี.ค.'!O54="","",'มี.ค.'!O54))</f>
        <v/>
      </c>
      <c r="MT24" s="188" t="str">
        <f>IF($B$2=1,IF('มี.ค.'!P24="","",'มี.ค.'!P24),IF('มี.ค.'!P54="","",'มี.ค.'!P54))</f>
        <v/>
      </c>
      <c r="MU24" s="188" t="str">
        <f>IF($B$2=1,IF('มี.ค.'!Q24="","",'มี.ค.'!Q24),IF('มี.ค.'!Q54="","",'มี.ค.'!Q54))</f>
        <v/>
      </c>
      <c r="MV24" s="188" t="str">
        <f>IF($B$2=1,IF('มี.ค.'!R24="","",'มี.ค.'!R24),IF('มี.ค.'!R54="","",'มี.ค.'!R54))</f>
        <v/>
      </c>
      <c r="MW24" s="188" t="str">
        <f>IF($B$2=1,IF('มี.ค.'!S24="","",'มี.ค.'!S24),IF('มี.ค.'!S54="","",'มี.ค.'!S54))</f>
        <v/>
      </c>
      <c r="MX24" s="188" t="str">
        <f>IF($B$2=1,IF('มี.ค.'!T24="","",'มี.ค.'!T24),IF('มี.ค.'!T54="","",'มี.ค.'!T54))</f>
        <v/>
      </c>
      <c r="MY24" s="188" t="str">
        <f>IF($B$2=1,IF('มี.ค.'!U24="","",'มี.ค.'!U24),IF('มี.ค.'!U54="","",'มี.ค.'!U54))</f>
        <v/>
      </c>
      <c r="MZ24" s="188" t="str">
        <f>IF($B$2=1,IF('มี.ค.'!V24="","",'มี.ค.'!V24),IF('มี.ค.'!V54="","",'มี.ค.'!V54))</f>
        <v/>
      </c>
      <c r="NA24" s="188" t="str">
        <f>IF($B$2=1,IF('มี.ค.'!W24="","",'มี.ค.'!W24),IF('มี.ค.'!W54="","",'มี.ค.'!W54))</f>
        <v/>
      </c>
      <c r="NB24" s="188" t="str">
        <f>IF($B$2=1,IF('มี.ค.'!X24="","",'มี.ค.'!X24),IF('มี.ค.'!X54="","",'มี.ค.'!X54))</f>
        <v/>
      </c>
      <c r="NC24" s="188" t="str">
        <f>IF($B$2=1,IF('มี.ค.'!Y24="","",'มี.ค.'!Y24),IF('มี.ค.'!Y54="","",'มี.ค.'!Y54))</f>
        <v/>
      </c>
      <c r="ND24" s="188" t="str">
        <f>IF($B$2=1,IF('มี.ค.'!Z24="","",'มี.ค.'!Z24),IF('มี.ค.'!Z54="","",'มี.ค.'!Z54))</f>
        <v/>
      </c>
      <c r="NE24" s="188" t="str">
        <f>IF($B$2=1,IF('มี.ค.'!AA24="","",'มี.ค.'!AA24),IF('มี.ค.'!AA54="","",'มี.ค.'!AA54))</f>
        <v/>
      </c>
      <c r="NF24" s="188" t="str">
        <f>IF($B$2=1,IF('มี.ค.'!AB24="","",'มี.ค.'!AB24),IF('มี.ค.'!AB54="","",'มี.ค.'!AB54))</f>
        <v/>
      </c>
      <c r="NG24" s="188" t="str">
        <f>IF($B$2=1,IF('มี.ค.'!AC24="","",'มี.ค.'!AC24),IF('มี.ค.'!AC54="","",'มี.ค.'!AC54))</f>
        <v/>
      </c>
      <c r="NH24" s="188" t="str">
        <f>IF($B$2=1,IF('มี.ค.'!AD24="","",'มี.ค.'!AD24),IF('มี.ค.'!AD54="","",'มี.ค.'!AD54))</f>
        <v/>
      </c>
      <c r="NI24" s="188" t="str">
        <f>IF($B$2=1,IF('มี.ค.'!AE24="","",'มี.ค.'!AE24),IF('มี.ค.'!AE54="","",'มี.ค.'!AE54))</f>
        <v/>
      </c>
      <c r="NJ24" s="188" t="str">
        <f>IF($B$2=1,IF('มี.ค.'!AF24="","",'มี.ค.'!AF24),IF('มี.ค.'!AF54="","",'มี.ค.'!AF54))</f>
        <v/>
      </c>
      <c r="NK24" s="188" t="str">
        <f>IF($B$2=1,IF('มี.ค.'!AG24="","",'มี.ค.'!AG24),IF('มี.ค.'!AG54="","",'มี.ค.'!AG54))</f>
        <v/>
      </c>
      <c r="NL24" s="188" t="str">
        <f>IF($B$2=1,IF('มี.ค.'!AH24="","",'มี.ค.'!AH24),IF('มี.ค.'!AH54="","",'มี.ค.'!AH54))</f>
        <v/>
      </c>
      <c r="NM24" s="188" t="str">
        <f>IF($B$2=1,IF('มี.ค.'!AI24="","",'มี.ค.'!AI24),IF('มี.ค.'!AI54="","",'มี.ค.'!AI54))</f>
        <v/>
      </c>
    </row>
    <row r="25" spans="1:377" ht="21" customHeight="1" x14ac:dyDescent="0.35">
      <c r="A25" s="62"/>
      <c r="B25" s="62"/>
      <c r="C25" s="62"/>
      <c r="D25" s="187">
        <f t="shared" si="21"/>
        <v>22</v>
      </c>
      <c r="E25" s="188"/>
      <c r="F25" s="188" t="str">
        <f>IF($B$2=1,IF('พ.ค.'!D25="","",'พ.ค.'!D25),IF('พ.ค.'!D55="","",'พ.ค.'!D55))</f>
        <v/>
      </c>
      <c r="G25" s="188" t="str">
        <f>IF($B$2=1,IF('พ.ค.'!E25="","",'พ.ค.'!E25),IF('พ.ค.'!E55="","",'พ.ค.'!E55))</f>
        <v/>
      </c>
      <c r="H25" s="188" t="str">
        <f>IF($B$2=1,IF('พ.ค.'!F25="","",'พ.ค.'!F25),IF('พ.ค.'!F55="","",'พ.ค.'!F55))</f>
        <v/>
      </c>
      <c r="I25" s="188" t="str">
        <f>IF($B$2=1,IF('พ.ค.'!G25="","",'พ.ค.'!G25),IF('พ.ค.'!G55="","",'พ.ค.'!G55))</f>
        <v/>
      </c>
      <c r="J25" s="188" t="str">
        <f>IF($B$2=1,IF('พ.ค.'!H25="","",'พ.ค.'!H25),IF('พ.ค.'!H55="","",'พ.ค.'!H55))</f>
        <v/>
      </c>
      <c r="K25" s="188" t="str">
        <f>IF($B$2=1,IF('พ.ค.'!I25="","",'พ.ค.'!I25),IF('พ.ค.'!I55="","",'พ.ค.'!I55))</f>
        <v/>
      </c>
      <c r="L25" s="188" t="str">
        <f>IF($B$2=1,IF('พ.ค.'!J25="","",'พ.ค.'!J25),IF('พ.ค.'!J55="","",'พ.ค.'!J55))</f>
        <v/>
      </c>
      <c r="M25" s="188" t="str">
        <f>IF($B$2=1,IF('พ.ค.'!K25="","",'พ.ค.'!K25),IF('พ.ค.'!K55="","",'พ.ค.'!K55))</f>
        <v/>
      </c>
      <c r="N25" s="188" t="str">
        <f>IF($B$2=1,IF('พ.ค.'!L25="","",'พ.ค.'!L25),IF('พ.ค.'!L55="","",'พ.ค.'!L55))</f>
        <v/>
      </c>
      <c r="O25" s="188" t="str">
        <f>IF($B$2=1,IF('พ.ค.'!M25="","",'พ.ค.'!M25),IF('พ.ค.'!M55="","",'พ.ค.'!M55))</f>
        <v/>
      </c>
      <c r="P25" s="188" t="str">
        <f>IF($B$2=1,IF('พ.ค.'!N25="","",'พ.ค.'!N25),IF('พ.ค.'!N55="","",'พ.ค.'!N55))</f>
        <v/>
      </c>
      <c r="Q25" s="188" t="str">
        <f>IF($B$2=1,IF('พ.ค.'!O25="","",'พ.ค.'!O25),IF('พ.ค.'!O55="","",'พ.ค.'!O55))</f>
        <v/>
      </c>
      <c r="R25" s="188" t="str">
        <f>IF($B$2=1,IF('พ.ค.'!P25="","",'พ.ค.'!P25),IF('พ.ค.'!P55="","",'พ.ค.'!P55))</f>
        <v/>
      </c>
      <c r="S25" s="188" t="str">
        <f>IF($B$2=1,IF('พ.ค.'!Q25="","",'พ.ค.'!Q25),IF('พ.ค.'!Q55="","",'พ.ค.'!Q55))</f>
        <v/>
      </c>
      <c r="T25" s="188" t="str">
        <f>IF($B$2=1,IF('พ.ค.'!R25="","",'พ.ค.'!R25),IF('พ.ค.'!R55="","",'พ.ค.'!R55))</f>
        <v/>
      </c>
      <c r="U25" s="188" t="str">
        <f>IF($B$2=1,IF('พ.ค.'!S25="","",'พ.ค.'!S25),IF('พ.ค.'!S55="","",'พ.ค.'!S55))</f>
        <v/>
      </c>
      <c r="V25" s="188" t="str">
        <f>IF($B$2=1,IF('พ.ค.'!T25="","",'พ.ค.'!T25),IF('พ.ค.'!T55="","",'พ.ค.'!T55))</f>
        <v/>
      </c>
      <c r="W25" s="188" t="str">
        <f>IF($B$2=1,IF('พ.ค.'!U25="","",'พ.ค.'!U25),IF('พ.ค.'!U55="","",'พ.ค.'!U55))</f>
        <v/>
      </c>
      <c r="X25" s="188" t="str">
        <f>IF($B$2=1,IF('พ.ค.'!V25="","",'พ.ค.'!V25),IF('พ.ค.'!V55="","",'พ.ค.'!V55))</f>
        <v/>
      </c>
      <c r="Y25" s="188" t="str">
        <f>IF($B$2=1,IF('พ.ค.'!W25="","",'พ.ค.'!W25),IF('พ.ค.'!W55="","",'พ.ค.'!W55))</f>
        <v/>
      </c>
      <c r="Z25" s="188" t="str">
        <f>IF($B$2=1,IF('พ.ค.'!X25="","",'พ.ค.'!X25),IF('พ.ค.'!X55="","",'พ.ค.'!X55))</f>
        <v/>
      </c>
      <c r="AA25" s="188" t="str">
        <f>IF($B$2=1,IF('พ.ค.'!Y25="","",'พ.ค.'!Y25),IF('พ.ค.'!Y55="","",'พ.ค.'!Y55))</f>
        <v/>
      </c>
      <c r="AB25" s="188" t="str">
        <f>IF($B$2=1,IF('พ.ค.'!Z25="","",'พ.ค.'!Z25),IF('พ.ค.'!Z55="","",'พ.ค.'!Z55))</f>
        <v/>
      </c>
      <c r="AC25" s="188" t="str">
        <f>IF($B$2=1,IF('พ.ค.'!AA25="","",'พ.ค.'!AA25),IF('พ.ค.'!AA55="","",'พ.ค.'!AA55))</f>
        <v/>
      </c>
      <c r="AD25" s="188" t="str">
        <f>IF($B$2=1,IF('พ.ค.'!AB25="","",'พ.ค.'!AB25),IF('พ.ค.'!AB55="","",'พ.ค.'!AB55))</f>
        <v/>
      </c>
      <c r="AE25" s="188" t="str">
        <f>IF($B$2=1,IF('พ.ค.'!AC25="","",'พ.ค.'!AC25),IF('พ.ค.'!AC55="","",'พ.ค.'!AC55))</f>
        <v/>
      </c>
      <c r="AF25" s="188" t="str">
        <f>IF($B$2=1,IF('พ.ค.'!AD25="","",'พ.ค.'!AD25),IF('พ.ค.'!AD55="","",'พ.ค.'!AD55))</f>
        <v/>
      </c>
      <c r="AG25" s="188" t="str">
        <f>IF($B$2=1,IF('พ.ค.'!AE25="","",'พ.ค.'!AE25),IF('พ.ค.'!AE55="","",'พ.ค.'!AE55))</f>
        <v/>
      </c>
      <c r="AH25" s="188" t="str">
        <f>IF($B$2=1,IF('พ.ค.'!AF25="","",'พ.ค.'!AF25),IF('พ.ค.'!AF55="","",'พ.ค.'!AF55))</f>
        <v/>
      </c>
      <c r="AI25" s="188" t="str">
        <f>IF($B$2=1,IF('พ.ค.'!AG25="","",'พ.ค.'!AG25),IF('พ.ค.'!AG55="","",'พ.ค.'!AG55))</f>
        <v/>
      </c>
      <c r="AJ25" s="188" t="str">
        <f>IF($B$2=1,IF('พ.ค.'!AH25="","",'พ.ค.'!AH25),IF('พ.ค.'!AH55="","",'พ.ค.'!AH55))</f>
        <v/>
      </c>
      <c r="AK25" s="188" t="str">
        <f>IF($B$2=1,IF('พ.ค.'!AI25="","",'พ.ค.'!AI25),IF('พ.ค.'!AI55="","",'พ.ค.'!AI55))</f>
        <v/>
      </c>
      <c r="AL25" s="187">
        <f t="shared" si="11"/>
        <v>22</v>
      </c>
      <c r="AM25" s="188"/>
      <c r="AN25" s="188" t="str">
        <f>IF($B$2=1,IF('มิ.ย.'!D25="","",'มิ.ย.'!D25),IF('มิ.ย.'!D55="","",'มิ.ย.'!D55))</f>
        <v/>
      </c>
      <c r="AO25" s="188" t="str">
        <f>IF($B$2=1,IF('มิ.ย.'!E25="","",'มิ.ย.'!E25),IF('มิ.ย.'!E55="","",'มิ.ย.'!E55))</f>
        <v/>
      </c>
      <c r="AP25" s="188" t="str">
        <f>IF($B$2=1,IF('มิ.ย.'!F25="","",'มิ.ย.'!F25),IF('มิ.ย.'!F55="","",'มิ.ย.'!F55))</f>
        <v/>
      </c>
      <c r="AQ25" s="188" t="str">
        <f>IF($B$2=1,IF('มิ.ย.'!G25="","",'มิ.ย.'!G25),IF('มิ.ย.'!G55="","",'มิ.ย.'!G55))</f>
        <v/>
      </c>
      <c r="AR25" s="188" t="str">
        <f>IF($B$2=1,IF('มิ.ย.'!H25="","",'มิ.ย.'!H25),IF('มิ.ย.'!H55="","",'มิ.ย.'!H55))</f>
        <v/>
      </c>
      <c r="AS25" s="188" t="str">
        <f>IF($B$2=1,IF('มิ.ย.'!I25="","",'มิ.ย.'!I25),IF('มิ.ย.'!I55="","",'มิ.ย.'!I55))</f>
        <v/>
      </c>
      <c r="AT25" s="188" t="str">
        <f>IF($B$2=1,IF('มิ.ย.'!J25="","",'มิ.ย.'!J25),IF('มิ.ย.'!J55="","",'มิ.ย.'!J55))</f>
        <v/>
      </c>
      <c r="AU25" s="188" t="str">
        <f>IF($B$2=1,IF('มิ.ย.'!K25="","",'มิ.ย.'!K25),IF('มิ.ย.'!K55="","",'มิ.ย.'!K55))</f>
        <v/>
      </c>
      <c r="AV25" s="188" t="str">
        <f>IF($B$2=1,IF('มิ.ย.'!L25="","",'มิ.ย.'!L25),IF('มิ.ย.'!L55="","",'มิ.ย.'!L55))</f>
        <v/>
      </c>
      <c r="AW25" s="188" t="str">
        <f>IF($B$2=1,IF('มิ.ย.'!M25="","",'มิ.ย.'!M25),IF('มิ.ย.'!M55="","",'มิ.ย.'!M55))</f>
        <v/>
      </c>
      <c r="AX25" s="188" t="str">
        <f>IF($B$2=1,IF('มิ.ย.'!N25="","",'มิ.ย.'!N25),IF('มิ.ย.'!N55="","",'มิ.ย.'!N55))</f>
        <v/>
      </c>
      <c r="AY25" s="188" t="str">
        <f>IF($B$2=1,IF('มิ.ย.'!O25="","",'มิ.ย.'!O25),IF('มิ.ย.'!O55="","",'มิ.ย.'!O55))</f>
        <v/>
      </c>
      <c r="AZ25" s="188" t="str">
        <f>IF($B$2=1,IF('มิ.ย.'!P25="","",'มิ.ย.'!P25),IF('มิ.ย.'!P55="","",'มิ.ย.'!P55))</f>
        <v/>
      </c>
      <c r="BA25" s="188" t="str">
        <f>IF($B$2=1,IF('มิ.ย.'!Q25="","",'มิ.ย.'!Q25),IF('มิ.ย.'!Q55="","",'มิ.ย.'!Q55))</f>
        <v/>
      </c>
      <c r="BB25" s="188" t="str">
        <f>IF($B$2=1,IF('มิ.ย.'!R25="","",'มิ.ย.'!R25),IF('มิ.ย.'!R55="","",'มิ.ย.'!R55))</f>
        <v/>
      </c>
      <c r="BC25" s="188" t="str">
        <f>IF($B$2=1,IF('มิ.ย.'!S25="","",'มิ.ย.'!S25),IF('มิ.ย.'!S55="","",'มิ.ย.'!S55))</f>
        <v/>
      </c>
      <c r="BD25" s="188" t="str">
        <f>IF($B$2=1,IF('มิ.ย.'!T25="","",'มิ.ย.'!T25),IF('มิ.ย.'!T55="","",'มิ.ย.'!T55))</f>
        <v/>
      </c>
      <c r="BE25" s="188" t="str">
        <f>IF($B$2=1,IF('มิ.ย.'!U25="","",'มิ.ย.'!U25),IF('มิ.ย.'!U55="","",'มิ.ย.'!U55))</f>
        <v/>
      </c>
      <c r="BF25" s="188" t="str">
        <f>IF($B$2=1,IF('มิ.ย.'!V25="","",'มิ.ย.'!V25),IF('มิ.ย.'!V55="","",'มิ.ย.'!V55))</f>
        <v/>
      </c>
      <c r="BG25" s="188" t="str">
        <f>IF($B$2=1,IF('มิ.ย.'!W25="","",'มิ.ย.'!W25),IF('มิ.ย.'!W55="","",'มิ.ย.'!W55))</f>
        <v/>
      </c>
      <c r="BH25" s="188" t="str">
        <f>IF($B$2=1,IF('มิ.ย.'!X25="","",'มิ.ย.'!X25),IF('มิ.ย.'!X55="","",'มิ.ย.'!X55))</f>
        <v/>
      </c>
      <c r="BI25" s="188" t="str">
        <f>IF($B$2=1,IF('มิ.ย.'!Y25="","",'มิ.ย.'!Y25),IF('มิ.ย.'!Y55="","",'มิ.ย.'!Y55))</f>
        <v/>
      </c>
      <c r="BJ25" s="188" t="str">
        <f>IF($B$2=1,IF('มิ.ย.'!Z25="","",'มิ.ย.'!Z25),IF('มิ.ย.'!Z55="","",'มิ.ย.'!Z55))</f>
        <v/>
      </c>
      <c r="BK25" s="188" t="str">
        <f>IF($B$2=1,IF('มิ.ย.'!AA25="","",'มิ.ย.'!AA25),IF('มิ.ย.'!AA55="","",'มิ.ย.'!AA55))</f>
        <v/>
      </c>
      <c r="BL25" s="188" t="str">
        <f>IF($B$2=1,IF('มิ.ย.'!AB25="","",'มิ.ย.'!AB25),IF('มิ.ย.'!AB55="","",'มิ.ย.'!AB55))</f>
        <v/>
      </c>
      <c r="BM25" s="188" t="str">
        <f>IF($B$2=1,IF('มิ.ย.'!AC25="","",'มิ.ย.'!AC25),IF('มิ.ย.'!AC55="","",'มิ.ย.'!AC55))</f>
        <v/>
      </c>
      <c r="BN25" s="188" t="str">
        <f>IF($B$2=1,IF('มิ.ย.'!AD25="","",'มิ.ย.'!AD25),IF('มิ.ย.'!AD55="","",'มิ.ย.'!AD55))</f>
        <v/>
      </c>
      <c r="BO25" s="188" t="str">
        <f>IF($B$2=1,IF('มิ.ย.'!AE25="","",'มิ.ย.'!AE25),IF('มิ.ย.'!AE55="","",'มิ.ย.'!AE55))</f>
        <v/>
      </c>
      <c r="BP25" s="188" t="str">
        <f>IF($B$2=1,IF('มิ.ย.'!AF25="","",'มิ.ย.'!AF25),IF('มิ.ย.'!AF55="","",'มิ.ย.'!AF55))</f>
        <v/>
      </c>
      <c r="BQ25" s="188" t="str">
        <f>IF($B$2=1,IF('มิ.ย.'!AG25="","",'มิ.ย.'!AG25),IF('มิ.ย.'!AG55="","",'มิ.ย.'!AG55))</f>
        <v/>
      </c>
      <c r="BR25" s="188" t="str">
        <f>IF($B$2=1,IF('มิ.ย.'!AH25="","",'มิ.ย.'!AH25),IF('มิ.ย.'!AH55="","",'มิ.ย.'!AH55))</f>
        <v/>
      </c>
      <c r="BS25" s="188" t="str">
        <f>IF($B$2=1,IF('มิ.ย.'!AI25="","",'มิ.ย.'!AI25),IF('มิ.ย.'!AI55="","",'มิ.ย.'!AI55))</f>
        <v/>
      </c>
      <c r="BT25" s="187">
        <f t="shared" si="12"/>
        <v>22</v>
      </c>
      <c r="BU25" s="188"/>
      <c r="BV25" s="188" t="str">
        <f>IF($B$2=1,IF('ก.ค.'!D25="","",'ก.ค.'!D25),IF('ก.ค.'!D55="","",'ก.ค.'!D55))</f>
        <v/>
      </c>
      <c r="BW25" s="188" t="str">
        <f>IF($B$2=1,IF('ก.ค.'!E25="","",'ก.ค.'!E25),IF('ก.ค.'!E55="","",'ก.ค.'!E55))</f>
        <v/>
      </c>
      <c r="BX25" s="188" t="str">
        <f>IF($B$2=1,IF('ก.ค.'!F25="","",'ก.ค.'!F25),IF('ก.ค.'!F55="","",'ก.ค.'!F55))</f>
        <v/>
      </c>
      <c r="BY25" s="188" t="str">
        <f>IF($B$2=1,IF('ก.ค.'!G25="","",'ก.ค.'!G25),IF('ก.ค.'!G55="","",'ก.ค.'!G55))</f>
        <v/>
      </c>
      <c r="BZ25" s="188" t="str">
        <f>IF($B$2=1,IF('ก.ค.'!H25="","",'ก.ค.'!H25),IF('ก.ค.'!H55="","",'ก.ค.'!H55))</f>
        <v/>
      </c>
      <c r="CA25" s="188" t="str">
        <f>IF($B$2=1,IF('ก.ค.'!I25="","",'ก.ค.'!I25),IF('ก.ค.'!I55="","",'ก.ค.'!I55))</f>
        <v/>
      </c>
      <c r="CB25" s="188" t="str">
        <f>IF($B$2=1,IF('ก.ค.'!J25="","",'ก.ค.'!J25),IF('ก.ค.'!J55="","",'ก.ค.'!J55))</f>
        <v/>
      </c>
      <c r="CC25" s="188" t="str">
        <f>IF($B$2=1,IF('ก.ค.'!K25="","",'ก.ค.'!K25),IF('ก.ค.'!K55="","",'ก.ค.'!K55))</f>
        <v/>
      </c>
      <c r="CD25" s="188" t="str">
        <f>IF($B$2=1,IF('ก.ค.'!L25="","",'ก.ค.'!L25),IF('ก.ค.'!L55="","",'ก.ค.'!L55))</f>
        <v/>
      </c>
      <c r="CE25" s="188" t="str">
        <f>IF($B$2=1,IF('ก.ค.'!M25="","",'ก.ค.'!M25),IF('ก.ค.'!M55="","",'ก.ค.'!M55))</f>
        <v/>
      </c>
      <c r="CF25" s="188" t="str">
        <f>IF($B$2=1,IF('ก.ค.'!N25="","",'ก.ค.'!N25),IF('ก.ค.'!N55="","",'ก.ค.'!N55))</f>
        <v/>
      </c>
      <c r="CG25" s="188" t="str">
        <f>IF($B$2=1,IF('ก.ค.'!O25="","",'ก.ค.'!O25),IF('ก.ค.'!O55="","",'ก.ค.'!O55))</f>
        <v/>
      </c>
      <c r="CH25" s="188" t="str">
        <f>IF($B$2=1,IF('ก.ค.'!P25="","",'ก.ค.'!P25),IF('ก.ค.'!P55="","",'ก.ค.'!P55))</f>
        <v/>
      </c>
      <c r="CI25" s="188" t="str">
        <f>IF($B$2=1,IF('ก.ค.'!Q25="","",'ก.ค.'!Q25),IF('ก.ค.'!Q55="","",'ก.ค.'!Q55))</f>
        <v/>
      </c>
      <c r="CJ25" s="188" t="str">
        <f>IF($B$2=1,IF('ก.ค.'!R25="","",'ก.ค.'!R25),IF('ก.ค.'!R55="","",'ก.ค.'!R55))</f>
        <v/>
      </c>
      <c r="CK25" s="188" t="str">
        <f>IF($B$2=1,IF('ก.ค.'!S25="","",'ก.ค.'!S25),IF('ก.ค.'!S55="","",'ก.ค.'!S55))</f>
        <v/>
      </c>
      <c r="CL25" s="188" t="str">
        <f>IF($B$2=1,IF('ก.ค.'!T25="","",'ก.ค.'!T25),IF('ก.ค.'!T55="","",'ก.ค.'!T55))</f>
        <v/>
      </c>
      <c r="CM25" s="188" t="str">
        <f>IF($B$2=1,IF('ก.ค.'!U25="","",'ก.ค.'!U25),IF('ก.ค.'!U55="","",'ก.ค.'!U55))</f>
        <v/>
      </c>
      <c r="CN25" s="188" t="str">
        <f>IF($B$2=1,IF('ก.ค.'!V25="","",'ก.ค.'!V25),IF('ก.ค.'!V55="","",'ก.ค.'!V55))</f>
        <v/>
      </c>
      <c r="CO25" s="188" t="str">
        <f>IF($B$2=1,IF('ก.ค.'!W25="","",'ก.ค.'!W25),IF('ก.ค.'!W55="","",'ก.ค.'!W55))</f>
        <v/>
      </c>
      <c r="CP25" s="188" t="str">
        <f>IF($B$2=1,IF('ก.ค.'!X25="","",'ก.ค.'!X25),IF('ก.ค.'!X55="","",'ก.ค.'!X55))</f>
        <v/>
      </c>
      <c r="CQ25" s="188" t="str">
        <f>IF($B$2=1,IF('ก.ค.'!Y25="","",'ก.ค.'!Y25),IF('ก.ค.'!Y55="","",'ก.ค.'!Y55))</f>
        <v/>
      </c>
      <c r="CR25" s="188" t="str">
        <f>IF($B$2=1,IF('ก.ค.'!Z25="","",'ก.ค.'!Z25),IF('ก.ค.'!Z55="","",'ก.ค.'!Z55))</f>
        <v/>
      </c>
      <c r="CS25" s="188" t="str">
        <f>IF($B$2=1,IF('ก.ค.'!AA25="","",'ก.ค.'!AA25),IF('ก.ค.'!AA55="","",'ก.ค.'!AA55))</f>
        <v/>
      </c>
      <c r="CT25" s="188" t="str">
        <f>IF($B$2=1,IF('ก.ค.'!AB25="","",'ก.ค.'!AB25),IF('ก.ค.'!AB55="","",'ก.ค.'!AB55))</f>
        <v/>
      </c>
      <c r="CU25" s="188" t="str">
        <f>IF($B$2=1,IF('ก.ค.'!AC25="","",'ก.ค.'!AC25),IF('ก.ค.'!AC55="","",'ก.ค.'!AC55))</f>
        <v/>
      </c>
      <c r="CV25" s="188" t="str">
        <f>IF($B$2=1,IF('ก.ค.'!AD25="","",'ก.ค.'!AD25),IF('ก.ค.'!AD55="","",'ก.ค.'!AD55))</f>
        <v/>
      </c>
      <c r="CW25" s="188" t="str">
        <f>IF($B$2=1,IF('ก.ค.'!AE25="","",'ก.ค.'!AE25),IF('ก.ค.'!AE55="","",'ก.ค.'!AE55))</f>
        <v/>
      </c>
      <c r="CX25" s="188" t="str">
        <f>IF($B$2=1,IF('ก.ค.'!AF25="","",'ก.ค.'!AF25),IF('ก.ค.'!AF55="","",'ก.ค.'!AF55))</f>
        <v/>
      </c>
      <c r="CY25" s="188" t="str">
        <f>IF($B$2=1,IF('ก.ค.'!AG25="","",'ก.ค.'!AG25),IF('ก.ค.'!AG55="","",'ก.ค.'!AG55))</f>
        <v/>
      </c>
      <c r="CZ25" s="188" t="str">
        <f>IF($B$2=1,IF('ก.ค.'!AH25="","",'ก.ค.'!AH25),IF('ก.ค.'!AH55="","",'ก.ค.'!AH55))</f>
        <v/>
      </c>
      <c r="DA25" s="188" t="str">
        <f>IF($B$2=1,IF('ก.ค.'!AI25="","",'ก.ค.'!AI25),IF('ก.ค.'!AI55="","",'ก.ค.'!AI55))</f>
        <v/>
      </c>
      <c r="DB25" s="187">
        <f t="shared" si="13"/>
        <v>22</v>
      </c>
      <c r="DC25" s="188"/>
      <c r="DD25" s="188" t="str">
        <f>IF($B$2=1,IF('ส.ค.'!D25="","",'ส.ค.'!D25),IF('ส.ค.'!D55="","",'ส.ค.'!D55))</f>
        <v/>
      </c>
      <c r="DE25" s="188" t="str">
        <f>IF($B$2=1,IF('ส.ค.'!E25="","",'ส.ค.'!E25),IF('ส.ค.'!E55="","",'ส.ค.'!E55))</f>
        <v/>
      </c>
      <c r="DF25" s="188" t="str">
        <f>IF($B$2=1,IF('ส.ค.'!F25="","",'ส.ค.'!F25),IF('ส.ค.'!F55="","",'ส.ค.'!F55))</f>
        <v/>
      </c>
      <c r="DG25" s="188" t="str">
        <f>IF($B$2=1,IF('ส.ค.'!G25="","",'ส.ค.'!G25),IF('ส.ค.'!G55="","",'ส.ค.'!G55))</f>
        <v/>
      </c>
      <c r="DH25" s="188" t="str">
        <f>IF($B$2=1,IF('ส.ค.'!H25="","",'ส.ค.'!H25),IF('ส.ค.'!H55="","",'ส.ค.'!H55))</f>
        <v/>
      </c>
      <c r="DI25" s="188" t="str">
        <f>IF($B$2=1,IF('ส.ค.'!I25="","",'ส.ค.'!I25),IF('ส.ค.'!I55="","",'ส.ค.'!I55))</f>
        <v/>
      </c>
      <c r="DJ25" s="188" t="str">
        <f>IF($B$2=1,IF('ส.ค.'!J25="","",'ส.ค.'!J25),IF('ส.ค.'!J55="","",'ส.ค.'!J55))</f>
        <v/>
      </c>
      <c r="DK25" s="188" t="str">
        <f>IF($B$2=1,IF('ส.ค.'!K25="","",'ส.ค.'!K25),IF('ส.ค.'!K55="","",'ส.ค.'!K55))</f>
        <v/>
      </c>
      <c r="DL25" s="188" t="str">
        <f>IF($B$2=1,IF('ส.ค.'!L25="","",'ส.ค.'!L25),IF('ส.ค.'!L55="","",'ส.ค.'!L55))</f>
        <v/>
      </c>
      <c r="DM25" s="188" t="str">
        <f>IF($B$2=1,IF('ส.ค.'!M25="","",'ส.ค.'!M25),IF('ส.ค.'!M55="","",'ส.ค.'!M55))</f>
        <v/>
      </c>
      <c r="DN25" s="188" t="str">
        <f>IF($B$2=1,IF('ส.ค.'!N25="","",'ส.ค.'!N25),IF('ส.ค.'!N55="","",'ส.ค.'!N55))</f>
        <v/>
      </c>
      <c r="DO25" s="188" t="str">
        <f>IF($B$2=1,IF('ส.ค.'!O25="","",'ส.ค.'!O25),IF('ส.ค.'!O55="","",'ส.ค.'!O55))</f>
        <v/>
      </c>
      <c r="DP25" s="188" t="str">
        <f>IF($B$2=1,IF('ส.ค.'!P25="","",'ส.ค.'!P25),IF('ส.ค.'!P55="","",'ส.ค.'!P55))</f>
        <v/>
      </c>
      <c r="DQ25" s="188" t="str">
        <f>IF($B$2=1,IF('ส.ค.'!Q25="","",'ส.ค.'!Q25),IF('ส.ค.'!Q55="","",'ส.ค.'!Q55))</f>
        <v/>
      </c>
      <c r="DR25" s="188" t="str">
        <f>IF($B$2=1,IF('ส.ค.'!R25="","",'ส.ค.'!R25),IF('ส.ค.'!R55="","",'ส.ค.'!R55))</f>
        <v/>
      </c>
      <c r="DS25" s="188" t="str">
        <f>IF($B$2=1,IF('ส.ค.'!S25="","",'ส.ค.'!S25),IF('ส.ค.'!S55="","",'ส.ค.'!S55))</f>
        <v/>
      </c>
      <c r="DT25" s="188" t="str">
        <f>IF($B$2=1,IF('ส.ค.'!T25="","",'ส.ค.'!T25),IF('ส.ค.'!T55="","",'ส.ค.'!T55))</f>
        <v/>
      </c>
      <c r="DU25" s="188" t="str">
        <f>IF($B$2=1,IF('ส.ค.'!U25="","",'ส.ค.'!U25),IF('ส.ค.'!U55="","",'ส.ค.'!U55))</f>
        <v/>
      </c>
      <c r="DV25" s="188" t="str">
        <f>IF($B$2=1,IF('ส.ค.'!V25="","",'ส.ค.'!V25),IF('ส.ค.'!V55="","",'ส.ค.'!V55))</f>
        <v/>
      </c>
      <c r="DW25" s="188" t="str">
        <f>IF($B$2=1,IF('ส.ค.'!W25="","",'ส.ค.'!W25),IF('ส.ค.'!W55="","",'ส.ค.'!W55))</f>
        <v/>
      </c>
      <c r="DX25" s="188" t="str">
        <f>IF($B$2=1,IF('ส.ค.'!X25="","",'ส.ค.'!X25),IF('ส.ค.'!X55="","",'ส.ค.'!X55))</f>
        <v/>
      </c>
      <c r="DY25" s="188" t="str">
        <f>IF($B$2=1,IF('ส.ค.'!Y25="","",'ส.ค.'!Y25),IF('ส.ค.'!Y55="","",'ส.ค.'!Y55))</f>
        <v/>
      </c>
      <c r="DZ25" s="188" t="str">
        <f>IF($B$2=1,IF('ส.ค.'!Z25="","",'ส.ค.'!Z25),IF('ส.ค.'!Z55="","",'ส.ค.'!Z55))</f>
        <v/>
      </c>
      <c r="EA25" s="188" t="str">
        <f>IF($B$2=1,IF('ส.ค.'!AA25="","",'ส.ค.'!AA25),IF('ส.ค.'!AA55="","",'ส.ค.'!AA55))</f>
        <v/>
      </c>
      <c r="EB25" s="188" t="str">
        <f>IF($B$2=1,IF('ส.ค.'!AB25="","",'ส.ค.'!AB25),IF('ส.ค.'!AB55="","",'ส.ค.'!AB55))</f>
        <v/>
      </c>
      <c r="EC25" s="188" t="str">
        <f>IF($B$2=1,IF('ส.ค.'!AC25="","",'ส.ค.'!AC25),IF('ส.ค.'!AC55="","",'ส.ค.'!AC55))</f>
        <v/>
      </c>
      <c r="ED25" s="188" t="str">
        <f>IF($B$2=1,IF('ส.ค.'!AD25="","",'ส.ค.'!AD25),IF('ส.ค.'!AD55="","",'ส.ค.'!AD55))</f>
        <v/>
      </c>
      <c r="EE25" s="188" t="str">
        <f>IF($B$2=1,IF('ส.ค.'!AE25="","",'ส.ค.'!AE25),IF('ส.ค.'!AE55="","",'ส.ค.'!AE55))</f>
        <v/>
      </c>
      <c r="EF25" s="188" t="str">
        <f>IF($B$2=1,IF('ส.ค.'!AF25="","",'ส.ค.'!AF25),IF('ส.ค.'!AF55="","",'ส.ค.'!AF55))</f>
        <v/>
      </c>
      <c r="EG25" s="188" t="str">
        <f>IF($B$2=1,IF('ส.ค.'!AG25="","",'ส.ค.'!AG25),IF('ส.ค.'!AG55="","",'ส.ค.'!AG55))</f>
        <v/>
      </c>
      <c r="EH25" s="188" t="str">
        <f>IF($B$2=1,IF('ส.ค.'!AH25="","",'ส.ค.'!AH25),IF('ส.ค.'!AH55="","",'ส.ค.'!AH55))</f>
        <v/>
      </c>
      <c r="EI25" s="188" t="str">
        <f>IF($B$2=1,IF('ส.ค.'!AI25="","",'ส.ค.'!AI25),IF('ส.ค.'!AI55="","",'ส.ค.'!AI55))</f>
        <v/>
      </c>
      <c r="EJ25" s="187">
        <f t="shared" si="14"/>
        <v>22</v>
      </c>
      <c r="EK25" s="188"/>
      <c r="EL25" s="188" t="str">
        <f>IF($B$2=1,IF('ก.ย.'!D25="","",'ก.ย.'!D25),IF('ก.ย.'!D55="","",'ก.ย.'!D55))</f>
        <v/>
      </c>
      <c r="EM25" s="188" t="str">
        <f>IF($B$2=1,IF('ก.ย.'!E25="","",'ก.ย.'!E25),IF('ก.ย.'!E55="","",'ก.ย.'!E55))</f>
        <v/>
      </c>
      <c r="EN25" s="188" t="str">
        <f>IF($B$2=1,IF('ก.ย.'!F25="","",'ก.ย.'!F25),IF('ก.ย.'!F55="","",'ก.ย.'!F55))</f>
        <v/>
      </c>
      <c r="EO25" s="188" t="str">
        <f>IF($B$2=1,IF('ก.ย.'!G25="","",'ก.ย.'!G25),IF('ก.ย.'!G55="","",'ก.ย.'!G55))</f>
        <v/>
      </c>
      <c r="EP25" s="188" t="str">
        <f>IF($B$2=1,IF('ก.ย.'!H25="","",'ก.ย.'!H25),IF('ก.ย.'!H55="","",'ก.ย.'!H55))</f>
        <v/>
      </c>
      <c r="EQ25" s="188" t="str">
        <f>IF($B$2=1,IF('ก.ย.'!I25="","",'ก.ย.'!I25),IF('ก.ย.'!I55="","",'ก.ย.'!I55))</f>
        <v/>
      </c>
      <c r="ER25" s="188" t="str">
        <f>IF($B$2=1,IF('ก.ย.'!J25="","",'ก.ย.'!J25),IF('ก.ย.'!J55="","",'ก.ย.'!J55))</f>
        <v/>
      </c>
      <c r="ES25" s="188" t="str">
        <f>IF($B$2=1,IF('ก.ย.'!K25="","",'ก.ย.'!K25),IF('ก.ย.'!K55="","",'ก.ย.'!K55))</f>
        <v/>
      </c>
      <c r="ET25" s="188" t="str">
        <f>IF($B$2=1,IF('ก.ย.'!L25="","",'ก.ย.'!L25),IF('ก.ย.'!L55="","",'ก.ย.'!L55))</f>
        <v/>
      </c>
      <c r="EU25" s="188" t="str">
        <f>IF($B$2=1,IF('ก.ย.'!M25="","",'ก.ย.'!M25),IF('ก.ย.'!M55="","",'ก.ย.'!M55))</f>
        <v/>
      </c>
      <c r="EV25" s="188" t="str">
        <f>IF($B$2=1,IF('ก.ย.'!N25="","",'ก.ย.'!N25),IF('ก.ย.'!N55="","",'ก.ย.'!N55))</f>
        <v/>
      </c>
      <c r="EW25" s="188" t="str">
        <f>IF($B$2=1,IF('ก.ย.'!O25="","",'ก.ย.'!O25),IF('ก.ย.'!O55="","",'ก.ย.'!O55))</f>
        <v/>
      </c>
      <c r="EX25" s="188" t="str">
        <f>IF($B$2=1,IF('ก.ย.'!P25="","",'ก.ย.'!P25),IF('ก.ย.'!P55="","",'ก.ย.'!P55))</f>
        <v/>
      </c>
      <c r="EY25" s="188" t="str">
        <f>IF($B$2=1,IF('ก.ย.'!Q25="","",'ก.ย.'!Q25),IF('ก.ย.'!Q55="","",'ก.ย.'!Q55))</f>
        <v/>
      </c>
      <c r="EZ25" s="188" t="str">
        <f>IF($B$2=1,IF('ก.ย.'!R25="","",'ก.ย.'!R25),IF('ก.ย.'!R55="","",'ก.ย.'!R55))</f>
        <v/>
      </c>
      <c r="FA25" s="188" t="str">
        <f>IF($B$2=1,IF('ก.ย.'!S25="","",'ก.ย.'!S25),IF('ก.ย.'!S55="","",'ก.ย.'!S55))</f>
        <v/>
      </c>
      <c r="FB25" s="188" t="str">
        <f>IF($B$2=1,IF('ก.ย.'!T25="","",'ก.ย.'!T25),IF('ก.ย.'!T55="","",'ก.ย.'!T55))</f>
        <v/>
      </c>
      <c r="FC25" s="188" t="str">
        <f>IF($B$2=1,IF('ก.ย.'!U25="","",'ก.ย.'!U25),IF('ก.ย.'!U55="","",'ก.ย.'!U55))</f>
        <v/>
      </c>
      <c r="FD25" s="188" t="str">
        <f>IF($B$2=1,IF('ก.ย.'!V25="","",'ก.ย.'!V25),IF('ก.ย.'!V55="","",'ก.ย.'!V55))</f>
        <v/>
      </c>
      <c r="FE25" s="188" t="str">
        <f>IF($B$2=1,IF('ก.ย.'!W25="","",'ก.ย.'!W25),IF('ก.ย.'!W55="","",'ก.ย.'!W55))</f>
        <v/>
      </c>
      <c r="FF25" s="188" t="str">
        <f>IF($B$2=1,IF('ก.ย.'!X25="","",'ก.ย.'!X25),IF('ก.ย.'!X55="","",'ก.ย.'!X55))</f>
        <v/>
      </c>
      <c r="FG25" s="188" t="str">
        <f>IF($B$2=1,IF('ก.ย.'!Y25="","",'ก.ย.'!Y25),IF('ก.ย.'!Y55="","",'ก.ย.'!Y55))</f>
        <v/>
      </c>
      <c r="FH25" s="188" t="str">
        <f>IF($B$2=1,IF('ก.ย.'!Z25="","",'ก.ย.'!Z25),IF('ก.ย.'!Z55="","",'ก.ย.'!Z55))</f>
        <v/>
      </c>
      <c r="FI25" s="188" t="str">
        <f>IF($B$2=1,IF('ก.ย.'!AA25="","",'ก.ย.'!AA25),IF('ก.ย.'!AA55="","",'ก.ย.'!AA55))</f>
        <v/>
      </c>
      <c r="FJ25" s="188" t="str">
        <f>IF($B$2=1,IF('ก.ย.'!AB25="","",'ก.ย.'!AB25),IF('ก.ย.'!AB55="","",'ก.ย.'!AB55))</f>
        <v/>
      </c>
      <c r="FK25" s="188" t="str">
        <f>IF($B$2=1,IF('ก.ย.'!AC25="","",'ก.ย.'!AC25),IF('ก.ย.'!AC55="","",'ก.ย.'!AC55))</f>
        <v/>
      </c>
      <c r="FL25" s="188" t="str">
        <f>IF($B$2=1,IF('ก.ย.'!AD25="","",'ก.ย.'!AD25),IF('ก.ย.'!AD55="","",'ก.ย.'!AD55))</f>
        <v/>
      </c>
      <c r="FM25" s="188" t="str">
        <f>IF($B$2=1,IF('ก.ย.'!AE25="","",'ก.ย.'!AE25),IF('ก.ย.'!AE55="","",'ก.ย.'!AE55))</f>
        <v/>
      </c>
      <c r="FN25" s="188" t="str">
        <f>IF($B$2=1,IF('ก.ย.'!AF25="","",'ก.ย.'!AF25),IF('ก.ย.'!AF55="","",'ก.ย.'!AF55))</f>
        <v/>
      </c>
      <c r="FO25" s="188" t="str">
        <f>IF($B$2=1,IF('ก.ย.'!AG25="","",'ก.ย.'!AG25),IF('ก.ย.'!AG55="","",'ก.ย.'!AG55))</f>
        <v/>
      </c>
      <c r="FP25" s="188" t="str">
        <f>IF($B$2=1,IF('ก.ย.'!AH25="","",'ก.ย.'!AH25),IF('ก.ย.'!AH55="","",'ก.ย.'!AH55))</f>
        <v/>
      </c>
      <c r="FQ25" s="188" t="str">
        <f>IF($B$2=1,IF('ก.ย.'!AI25="","",'ก.ย.'!AI25),IF('ก.ย.'!AI55="","",'ก.ย.'!AI55))</f>
        <v/>
      </c>
      <c r="FR25" s="187">
        <f t="shared" si="15"/>
        <v>22</v>
      </c>
      <c r="FS25" s="188"/>
      <c r="FT25" s="188" t="str">
        <f>IF($B$2=1,IF('ต.ค.'!D25="","",'ต.ค.'!D25),IF('ต.ค.'!D55="","",'ต.ค.'!D55))</f>
        <v/>
      </c>
      <c r="FU25" s="188" t="str">
        <f>IF($B$2=1,IF('ต.ค.'!E25="","",'ต.ค.'!E25),IF('ต.ค.'!E55="","",'ต.ค.'!E55))</f>
        <v/>
      </c>
      <c r="FV25" s="188" t="str">
        <f>IF($B$2=1,IF('ต.ค.'!F25="","",'ต.ค.'!F25),IF('ต.ค.'!F55="","",'ต.ค.'!F55))</f>
        <v/>
      </c>
      <c r="FW25" s="188" t="str">
        <f>IF($B$2=1,IF('ต.ค.'!G25="","",'ต.ค.'!G25),IF('ต.ค.'!G55="","",'ต.ค.'!G55))</f>
        <v/>
      </c>
      <c r="FX25" s="188" t="str">
        <f>IF($B$2=1,IF('ต.ค.'!H25="","",'ต.ค.'!H25),IF('ต.ค.'!H55="","",'ต.ค.'!H55))</f>
        <v/>
      </c>
      <c r="FY25" s="188" t="str">
        <f>IF($B$2=1,IF('ต.ค.'!I25="","",'ต.ค.'!I25),IF('ต.ค.'!I55="","",'ต.ค.'!I55))</f>
        <v/>
      </c>
      <c r="FZ25" s="188" t="str">
        <f>IF($B$2=1,IF('ต.ค.'!J25="","",'ต.ค.'!J25),IF('ต.ค.'!J55="","",'ต.ค.'!J55))</f>
        <v/>
      </c>
      <c r="GA25" s="188" t="str">
        <f>IF($B$2=1,IF('ต.ค.'!K25="","",'ต.ค.'!K25),IF('ต.ค.'!K55="","",'ต.ค.'!K55))</f>
        <v/>
      </c>
      <c r="GB25" s="188" t="str">
        <f>IF($B$2=1,IF('ต.ค.'!L25="","",'ต.ค.'!L25),IF('ต.ค.'!L55="","",'ต.ค.'!L55))</f>
        <v/>
      </c>
      <c r="GC25" s="188" t="str">
        <f>IF($B$2=1,IF('ต.ค.'!M25="","",'ต.ค.'!M25),IF('ต.ค.'!M55="","",'ต.ค.'!M55))</f>
        <v/>
      </c>
      <c r="GD25" s="188" t="str">
        <f>IF($B$2=1,IF('ต.ค.'!N25="","",'ต.ค.'!N25),IF('ต.ค.'!N55="","",'ต.ค.'!N55))</f>
        <v/>
      </c>
      <c r="GE25" s="188" t="str">
        <f>IF($B$2=1,IF('ต.ค.'!O25="","",'ต.ค.'!O25),IF('ต.ค.'!O55="","",'ต.ค.'!O55))</f>
        <v/>
      </c>
      <c r="GF25" s="188" t="str">
        <f>IF($B$2=1,IF('ต.ค.'!P25="","",'ต.ค.'!P25),IF('ต.ค.'!P55="","",'ต.ค.'!P55))</f>
        <v/>
      </c>
      <c r="GG25" s="188" t="str">
        <f>IF($B$2=1,IF('ต.ค.'!Q25="","",'ต.ค.'!Q25),IF('ต.ค.'!Q55="","",'ต.ค.'!Q55))</f>
        <v/>
      </c>
      <c r="GH25" s="188" t="str">
        <f>IF($B$2=1,IF('ต.ค.'!R25="","",'ต.ค.'!R25),IF('ต.ค.'!R55="","",'ต.ค.'!R55))</f>
        <v/>
      </c>
      <c r="GI25" s="188" t="str">
        <f>IF($B$2=1,IF('ต.ค.'!S25="","",'ต.ค.'!S25),IF('ต.ค.'!S55="","",'ต.ค.'!S55))</f>
        <v/>
      </c>
      <c r="GJ25" s="188" t="str">
        <f>IF($B$2=1,IF('ต.ค.'!T25="","",'ต.ค.'!T25),IF('ต.ค.'!T55="","",'ต.ค.'!T55))</f>
        <v/>
      </c>
      <c r="GK25" s="188" t="str">
        <f>IF($B$2=1,IF('ต.ค.'!U25="","",'ต.ค.'!U25),IF('ต.ค.'!U55="","",'ต.ค.'!U55))</f>
        <v/>
      </c>
      <c r="GL25" s="188" t="str">
        <f>IF($B$2=1,IF('ต.ค.'!V25="","",'ต.ค.'!V25),IF('ต.ค.'!V55="","",'ต.ค.'!V55))</f>
        <v/>
      </c>
      <c r="GM25" s="188" t="str">
        <f>IF($B$2=1,IF('ต.ค.'!W25="","",'ต.ค.'!W25),IF('ต.ค.'!W55="","",'ต.ค.'!W55))</f>
        <v/>
      </c>
      <c r="GN25" s="188" t="str">
        <f>IF($B$2=1,IF('ต.ค.'!X25="","",'ต.ค.'!X25),IF('ต.ค.'!X55="","",'ต.ค.'!X55))</f>
        <v/>
      </c>
      <c r="GO25" s="188" t="str">
        <f>IF($B$2=1,IF('ต.ค.'!Y25="","",'ต.ค.'!Y25),IF('ต.ค.'!Y55="","",'ต.ค.'!Y55))</f>
        <v/>
      </c>
      <c r="GP25" s="188" t="str">
        <f>IF($B$2=1,IF('ต.ค.'!Z25="","",'ต.ค.'!Z25),IF('ต.ค.'!Z55="","",'ต.ค.'!Z55))</f>
        <v/>
      </c>
      <c r="GQ25" s="188" t="str">
        <f>IF($B$2=1,IF('ต.ค.'!AA25="","",'ต.ค.'!AA25),IF('ต.ค.'!AA55="","",'ต.ค.'!AA55))</f>
        <v/>
      </c>
      <c r="GR25" s="188" t="str">
        <f>IF($B$2=1,IF('ต.ค.'!AB25="","",'ต.ค.'!AB25),IF('ต.ค.'!AB55="","",'ต.ค.'!AB55))</f>
        <v/>
      </c>
      <c r="GS25" s="188" t="str">
        <f>IF($B$2=1,IF('ต.ค.'!AC25="","",'ต.ค.'!AC25),IF('ต.ค.'!AC55="","",'ต.ค.'!AC55))</f>
        <v/>
      </c>
      <c r="GT25" s="188" t="str">
        <f>IF($B$2=1,IF('ต.ค.'!AD25="","",'ต.ค.'!AD25),IF('ต.ค.'!AD55="","",'ต.ค.'!AD55))</f>
        <v/>
      </c>
      <c r="GU25" s="188" t="str">
        <f>IF($B$2=1,IF('ต.ค.'!AE25="","",'ต.ค.'!AE25),IF('ต.ค.'!AE55="","",'ต.ค.'!AE55))</f>
        <v/>
      </c>
      <c r="GV25" s="188" t="str">
        <f>IF($B$2=1,IF('ต.ค.'!AF25="","",'ต.ค.'!AF25),IF('ต.ค.'!AF55="","",'ต.ค.'!AF55))</f>
        <v/>
      </c>
      <c r="GW25" s="188" t="str">
        <f>IF($B$2=1,IF('ต.ค.'!AG25="","",'ต.ค.'!AG25),IF('ต.ค.'!AG55="","",'ต.ค.'!AG55))</f>
        <v/>
      </c>
      <c r="GX25" s="188" t="str">
        <f>IF($B$2=1,IF('ต.ค.'!AH25="","",'ต.ค.'!AH25),IF('ต.ค.'!AH55="","",'ต.ค.'!AH55))</f>
        <v/>
      </c>
      <c r="GY25" s="188" t="str">
        <f>IF($B$2=1,IF('ต.ค.'!AI25="","",'ต.ค.'!AI25),IF('ต.ค.'!AI55="","",'ต.ค.'!AI55))</f>
        <v/>
      </c>
      <c r="GZ25" s="187">
        <f t="shared" si="16"/>
        <v>22</v>
      </c>
      <c r="HA25" s="188"/>
      <c r="HB25" s="188" t="str">
        <f>IF($B$2=1,IF('พ.ย.'!D25="","",'พ.ย.'!D25),IF('พ.ย.'!D55="","",'พ.ย.'!D55))</f>
        <v/>
      </c>
      <c r="HC25" s="188" t="str">
        <f>IF($B$2=1,IF('พ.ย.'!E25="","",'พ.ย.'!E25),IF('พ.ย.'!E55="","",'พ.ย.'!E55))</f>
        <v/>
      </c>
      <c r="HD25" s="188" t="str">
        <f>IF($B$2=1,IF('พ.ย.'!F25="","",'พ.ย.'!F25),IF('พ.ย.'!F55="","",'พ.ย.'!F55))</f>
        <v/>
      </c>
      <c r="HE25" s="188" t="str">
        <f>IF($B$2=1,IF('พ.ย.'!G25="","",'พ.ย.'!G25),IF('พ.ย.'!G55="","",'พ.ย.'!G55))</f>
        <v/>
      </c>
      <c r="HF25" s="188" t="str">
        <f>IF($B$2=1,IF('พ.ย.'!H25="","",'พ.ย.'!H25),IF('พ.ย.'!H55="","",'พ.ย.'!H55))</f>
        <v/>
      </c>
      <c r="HG25" s="188" t="str">
        <f>IF($B$2=1,IF('พ.ย.'!I25="","",'พ.ย.'!I25),IF('พ.ย.'!I55="","",'พ.ย.'!I55))</f>
        <v/>
      </c>
      <c r="HH25" s="188" t="str">
        <f>IF($B$2=1,IF('พ.ย.'!J25="","",'พ.ย.'!J25),IF('พ.ย.'!J55="","",'พ.ย.'!J55))</f>
        <v/>
      </c>
      <c r="HI25" s="188" t="str">
        <f>IF($B$2=1,IF('พ.ย.'!K25="","",'พ.ย.'!K25),IF('พ.ย.'!K55="","",'พ.ย.'!K55))</f>
        <v/>
      </c>
      <c r="HJ25" s="188" t="str">
        <f>IF($B$2=1,IF('พ.ย.'!L25="","",'พ.ย.'!L25),IF('พ.ย.'!L55="","",'พ.ย.'!L55))</f>
        <v/>
      </c>
      <c r="HK25" s="188" t="str">
        <f>IF($B$2=1,IF('พ.ย.'!M25="","",'พ.ย.'!M25),IF('พ.ย.'!M55="","",'พ.ย.'!M55))</f>
        <v/>
      </c>
      <c r="HL25" s="188" t="str">
        <f>IF($B$2=1,IF('พ.ย.'!N25="","",'พ.ย.'!N25),IF('พ.ย.'!N55="","",'พ.ย.'!N55))</f>
        <v/>
      </c>
      <c r="HM25" s="188" t="str">
        <f>IF($B$2=1,IF('พ.ย.'!O25="","",'พ.ย.'!O25),IF('พ.ย.'!O55="","",'พ.ย.'!O55))</f>
        <v/>
      </c>
      <c r="HN25" s="188" t="str">
        <f>IF($B$2=1,IF('พ.ย.'!P25="","",'พ.ย.'!P25),IF('พ.ย.'!P55="","",'พ.ย.'!P55))</f>
        <v/>
      </c>
      <c r="HO25" s="188" t="str">
        <f>IF($B$2=1,IF('พ.ย.'!Q25="","",'พ.ย.'!Q25),IF('พ.ย.'!Q55="","",'พ.ย.'!Q55))</f>
        <v/>
      </c>
      <c r="HP25" s="188" t="str">
        <f>IF($B$2=1,IF('พ.ย.'!R25="","",'พ.ย.'!R25),IF('พ.ย.'!R55="","",'พ.ย.'!R55))</f>
        <v/>
      </c>
      <c r="HQ25" s="188" t="str">
        <f>IF($B$2=1,IF('พ.ย.'!S25="","",'พ.ย.'!S25),IF('พ.ย.'!S55="","",'พ.ย.'!S55))</f>
        <v/>
      </c>
      <c r="HR25" s="188" t="str">
        <f>IF($B$2=1,IF('พ.ย.'!T25="","",'พ.ย.'!T25),IF('พ.ย.'!T55="","",'พ.ย.'!T55))</f>
        <v/>
      </c>
      <c r="HS25" s="188" t="str">
        <f>IF($B$2=1,IF('พ.ย.'!U25="","",'พ.ย.'!U25),IF('พ.ย.'!U55="","",'พ.ย.'!U55))</f>
        <v/>
      </c>
      <c r="HT25" s="188" t="str">
        <f>IF($B$2=1,IF('พ.ย.'!V25="","",'พ.ย.'!V25),IF('พ.ย.'!V55="","",'พ.ย.'!V55))</f>
        <v/>
      </c>
      <c r="HU25" s="188" t="str">
        <f>IF($B$2=1,IF('พ.ย.'!W25="","",'พ.ย.'!W25),IF('พ.ย.'!W55="","",'พ.ย.'!W55))</f>
        <v/>
      </c>
      <c r="HV25" s="188" t="str">
        <f>IF($B$2=1,IF('พ.ย.'!X25="","",'พ.ย.'!X25),IF('พ.ย.'!X55="","",'พ.ย.'!X55))</f>
        <v/>
      </c>
      <c r="HW25" s="188" t="str">
        <f>IF($B$2=1,IF('พ.ย.'!Y25="","",'พ.ย.'!Y25),IF('พ.ย.'!Y55="","",'พ.ย.'!Y55))</f>
        <v/>
      </c>
      <c r="HX25" s="188" t="str">
        <f>IF($B$2=1,IF('พ.ย.'!Z25="","",'พ.ย.'!Z25),IF('พ.ย.'!Z55="","",'พ.ย.'!Z55))</f>
        <v/>
      </c>
      <c r="HY25" s="188" t="str">
        <f>IF($B$2=1,IF('พ.ย.'!AA25="","",'พ.ย.'!AA25),IF('พ.ย.'!AA55="","",'พ.ย.'!AA55))</f>
        <v/>
      </c>
      <c r="HZ25" s="188" t="str">
        <f>IF($B$2=1,IF('พ.ย.'!AB25="","",'พ.ย.'!AB25),IF('พ.ย.'!AB55="","",'พ.ย.'!AB55))</f>
        <v/>
      </c>
      <c r="IA25" s="188" t="str">
        <f>IF($B$2=1,IF('พ.ย.'!AC25="","",'พ.ย.'!AC25),IF('พ.ย.'!AC55="","",'พ.ย.'!AC55))</f>
        <v/>
      </c>
      <c r="IB25" s="188" t="str">
        <f>IF($B$2=1,IF('พ.ย.'!AD25="","",'พ.ย.'!AD25),IF('พ.ย.'!AD55="","",'พ.ย.'!AD55))</f>
        <v/>
      </c>
      <c r="IC25" s="188" t="str">
        <f>IF($B$2=1,IF('พ.ย.'!AE25="","",'พ.ย.'!AE25),IF('พ.ย.'!AE55="","",'พ.ย.'!AE55))</f>
        <v/>
      </c>
      <c r="ID25" s="188" t="str">
        <f>IF($B$2=1,IF('พ.ย.'!AF25="","",'พ.ย.'!AF25),IF('พ.ย.'!AF55="","",'พ.ย.'!AF55))</f>
        <v/>
      </c>
      <c r="IE25" s="188" t="str">
        <f>IF($B$2=1,IF('พ.ย.'!AG25="","",'พ.ย.'!AG25),IF('พ.ย.'!AG55="","",'พ.ย.'!AG55))</f>
        <v/>
      </c>
      <c r="IF25" s="188" t="str">
        <f>IF($B$2=1,IF('พ.ย.'!AH25="","",'พ.ย.'!AH25),IF('พ.ย.'!AH55="","",'พ.ย.'!AH55))</f>
        <v/>
      </c>
      <c r="IG25" s="188" t="str">
        <f>IF($B$2=1,IF('พ.ย.'!AI25="","",'พ.ย.'!AI25),IF('พ.ย.'!AI55="","",'พ.ย.'!AI55))</f>
        <v/>
      </c>
      <c r="IH25" s="187">
        <f t="shared" si="17"/>
        <v>22</v>
      </c>
      <c r="II25" s="188"/>
      <c r="IJ25" s="188" t="str">
        <f>IF($B$2=1,IF('ธ.ค.'!D25="","",'ธ.ค.'!D25),IF('ธ.ค.'!D55="","",'ธ.ค.'!D55))</f>
        <v/>
      </c>
      <c r="IK25" s="188" t="str">
        <f>IF($B$2=1,IF('ธ.ค.'!E25="","",'ธ.ค.'!E25),IF('ธ.ค.'!E55="","",'ธ.ค.'!E55))</f>
        <v/>
      </c>
      <c r="IL25" s="188" t="str">
        <f>IF($B$2=1,IF('ธ.ค.'!F25="","",'ธ.ค.'!F25),IF('ธ.ค.'!F55="","",'ธ.ค.'!F55))</f>
        <v/>
      </c>
      <c r="IM25" s="188" t="str">
        <f>IF($B$2=1,IF('ธ.ค.'!G25="","",'ธ.ค.'!G25),IF('ธ.ค.'!G55="","",'ธ.ค.'!G55))</f>
        <v/>
      </c>
      <c r="IN25" s="188" t="str">
        <f>IF($B$2=1,IF('ธ.ค.'!H25="","",'ธ.ค.'!H25),IF('ธ.ค.'!H55="","",'ธ.ค.'!H55))</f>
        <v/>
      </c>
      <c r="IO25" s="188" t="str">
        <f>IF($B$2=1,IF('ธ.ค.'!I25="","",'ธ.ค.'!I25),IF('ธ.ค.'!I55="","",'ธ.ค.'!I55))</f>
        <v/>
      </c>
      <c r="IP25" s="188" t="str">
        <f>IF($B$2=1,IF('ธ.ค.'!J25="","",'ธ.ค.'!J25),IF('ธ.ค.'!J55="","",'ธ.ค.'!J55))</f>
        <v/>
      </c>
      <c r="IQ25" s="188" t="str">
        <f>IF($B$2=1,IF('ธ.ค.'!K25="","",'ธ.ค.'!K25),IF('ธ.ค.'!K55="","",'ธ.ค.'!K55))</f>
        <v/>
      </c>
      <c r="IR25" s="188" t="str">
        <f>IF($B$2=1,IF('ธ.ค.'!L25="","",'ธ.ค.'!L25),IF('ธ.ค.'!L55="","",'ธ.ค.'!L55))</f>
        <v/>
      </c>
      <c r="IS25" s="188" t="str">
        <f>IF($B$2=1,IF('ธ.ค.'!M25="","",'ธ.ค.'!M25),IF('ธ.ค.'!M55="","",'ธ.ค.'!M55))</f>
        <v/>
      </c>
      <c r="IT25" s="188" t="str">
        <f>IF($B$2=1,IF('ธ.ค.'!N25="","",'ธ.ค.'!N25),IF('ธ.ค.'!N55="","",'ธ.ค.'!N55))</f>
        <v/>
      </c>
      <c r="IU25" s="188" t="str">
        <f>IF($B$2=1,IF('ธ.ค.'!O25="","",'ธ.ค.'!O25),IF('ธ.ค.'!O55="","",'ธ.ค.'!O55))</f>
        <v/>
      </c>
      <c r="IV25" s="188" t="str">
        <f>IF($B$2=1,IF('ธ.ค.'!P25="","",'ธ.ค.'!P25),IF('ธ.ค.'!P55="","",'ธ.ค.'!P55))</f>
        <v/>
      </c>
      <c r="IW25" s="188" t="str">
        <f>IF($B$2=1,IF('ธ.ค.'!Q25="","",'ธ.ค.'!Q25),IF('ธ.ค.'!Q55="","",'ธ.ค.'!Q55))</f>
        <v/>
      </c>
      <c r="IX25" s="188" t="str">
        <f>IF($B$2=1,IF('ธ.ค.'!R25="","",'ธ.ค.'!R25),IF('ธ.ค.'!R55="","",'ธ.ค.'!R55))</f>
        <v/>
      </c>
      <c r="IY25" s="188" t="str">
        <f>IF($B$2=1,IF('ธ.ค.'!S25="","",'ธ.ค.'!S25),IF('ธ.ค.'!S55="","",'ธ.ค.'!S55))</f>
        <v/>
      </c>
      <c r="IZ25" s="188" t="str">
        <f>IF($B$2=1,IF('ธ.ค.'!T25="","",'ธ.ค.'!T25),IF('ธ.ค.'!T55="","",'ธ.ค.'!T55))</f>
        <v/>
      </c>
      <c r="JA25" s="188" t="str">
        <f>IF($B$2=1,IF('ธ.ค.'!U25="","",'ธ.ค.'!U25),IF('ธ.ค.'!U55="","",'ธ.ค.'!U55))</f>
        <v/>
      </c>
      <c r="JB25" s="188" t="str">
        <f>IF($B$2=1,IF('ธ.ค.'!V25="","",'ธ.ค.'!V25),IF('ธ.ค.'!V55="","",'ธ.ค.'!V55))</f>
        <v/>
      </c>
      <c r="JC25" s="188" t="str">
        <f>IF($B$2=1,IF('ธ.ค.'!W25="","",'ธ.ค.'!W25),IF('ธ.ค.'!W55="","",'ธ.ค.'!W55))</f>
        <v/>
      </c>
      <c r="JD25" s="188" t="str">
        <f>IF($B$2=1,IF('ธ.ค.'!X25="","",'ธ.ค.'!X25),IF('ธ.ค.'!X55="","",'ธ.ค.'!X55))</f>
        <v/>
      </c>
      <c r="JE25" s="188" t="str">
        <f>IF($B$2=1,IF('ธ.ค.'!Y25="","",'ธ.ค.'!Y25),IF('ธ.ค.'!Y55="","",'ธ.ค.'!Y55))</f>
        <v/>
      </c>
      <c r="JF25" s="188" t="str">
        <f>IF($B$2=1,IF('ธ.ค.'!Z25="","",'ธ.ค.'!Z25),IF('ธ.ค.'!Z55="","",'ธ.ค.'!Z55))</f>
        <v/>
      </c>
      <c r="JG25" s="188" t="str">
        <f>IF($B$2=1,IF('ธ.ค.'!AA25="","",'ธ.ค.'!AA25),IF('ธ.ค.'!AA55="","",'ธ.ค.'!AA55))</f>
        <v/>
      </c>
      <c r="JH25" s="188" t="str">
        <f>IF($B$2=1,IF('ธ.ค.'!AB25="","",'ธ.ค.'!AB25),IF('ธ.ค.'!AB55="","",'ธ.ค.'!AB55))</f>
        <v/>
      </c>
      <c r="JI25" s="188" t="str">
        <f>IF($B$2=1,IF('ธ.ค.'!AC25="","",'ธ.ค.'!AC25),IF('ธ.ค.'!AC55="","",'ธ.ค.'!AC55))</f>
        <v/>
      </c>
      <c r="JJ25" s="188" t="str">
        <f>IF($B$2=1,IF('ธ.ค.'!AD25="","",'ธ.ค.'!AD25),IF('ธ.ค.'!AD55="","",'ธ.ค.'!AD55))</f>
        <v/>
      </c>
      <c r="JK25" s="188" t="str">
        <f>IF($B$2=1,IF('ธ.ค.'!AE25="","",'ธ.ค.'!AE25),IF('ธ.ค.'!AE55="","",'ธ.ค.'!AE55))</f>
        <v/>
      </c>
      <c r="JL25" s="188" t="str">
        <f>IF($B$2=1,IF('ธ.ค.'!AF25="","",'ธ.ค.'!AF25),IF('ธ.ค.'!AF55="","",'ธ.ค.'!AF55))</f>
        <v/>
      </c>
      <c r="JM25" s="188" t="str">
        <f>IF($B$2=1,IF('ธ.ค.'!AG25="","",'ธ.ค.'!AG25),IF('ธ.ค.'!AG55="","",'ธ.ค.'!AG55))</f>
        <v/>
      </c>
      <c r="JN25" s="188" t="str">
        <f>IF($B$2=1,IF('ธ.ค.'!AH25="","",'ธ.ค.'!AH25),IF('ธ.ค.'!AH55="","",'ธ.ค.'!AH55))</f>
        <v/>
      </c>
      <c r="JO25" s="188" t="str">
        <f>IF($B$2=1,IF('ธ.ค.'!AI25="","",'ธ.ค.'!AI25),IF('ธ.ค.'!AI55="","",'ธ.ค.'!AI55))</f>
        <v/>
      </c>
      <c r="JP25" s="187">
        <f t="shared" si="18"/>
        <v>22</v>
      </c>
      <c r="JQ25" s="188"/>
      <c r="JR25" s="188" t="str">
        <f>IF($B$2=1,IF('ม.ค.'!D25="","",'ม.ค.'!D25),IF('ม.ค.'!D55="","",'ม.ค.'!D55))</f>
        <v/>
      </c>
      <c r="JS25" s="188" t="str">
        <f>IF($B$2=1,IF('ม.ค.'!E25="","",'ม.ค.'!E25),IF('ม.ค.'!E55="","",'ม.ค.'!E55))</f>
        <v/>
      </c>
      <c r="JT25" s="188" t="str">
        <f>IF($B$2=1,IF('ม.ค.'!F25="","",'ม.ค.'!F25),IF('ม.ค.'!F55="","",'ม.ค.'!F55))</f>
        <v/>
      </c>
      <c r="JU25" s="188" t="str">
        <f>IF($B$2=1,IF('ม.ค.'!G25="","",'ม.ค.'!G25),IF('ม.ค.'!G55="","",'ม.ค.'!G55))</f>
        <v/>
      </c>
      <c r="JV25" s="188" t="str">
        <f>IF($B$2=1,IF('ม.ค.'!H25="","",'ม.ค.'!H25),IF('ม.ค.'!H55="","",'ม.ค.'!H55))</f>
        <v/>
      </c>
      <c r="JW25" s="188" t="str">
        <f>IF($B$2=1,IF('ม.ค.'!I25="","",'ม.ค.'!I25),IF('ม.ค.'!I55="","",'ม.ค.'!I55))</f>
        <v/>
      </c>
      <c r="JX25" s="188" t="str">
        <f>IF($B$2=1,IF('ม.ค.'!J25="","",'ม.ค.'!J25),IF('ม.ค.'!J55="","",'ม.ค.'!J55))</f>
        <v/>
      </c>
      <c r="JY25" s="188" t="str">
        <f>IF($B$2=1,IF('ม.ค.'!K25="","",'ม.ค.'!K25),IF('ม.ค.'!K55="","",'ม.ค.'!K55))</f>
        <v/>
      </c>
      <c r="JZ25" s="188" t="str">
        <f>IF($B$2=1,IF('ม.ค.'!L25="","",'ม.ค.'!L25),IF('ม.ค.'!L55="","",'ม.ค.'!L55))</f>
        <v/>
      </c>
      <c r="KA25" s="188" t="str">
        <f>IF($B$2=1,IF('ม.ค.'!M25="","",'ม.ค.'!M25),IF('ม.ค.'!M55="","",'ม.ค.'!M55))</f>
        <v/>
      </c>
      <c r="KB25" s="188" t="str">
        <f>IF($B$2=1,IF('ม.ค.'!N25="","",'ม.ค.'!N25),IF('ม.ค.'!N55="","",'ม.ค.'!N55))</f>
        <v/>
      </c>
      <c r="KC25" s="188" t="str">
        <f>IF($B$2=1,IF('ม.ค.'!O25="","",'ม.ค.'!O25),IF('ม.ค.'!O55="","",'ม.ค.'!O55))</f>
        <v/>
      </c>
      <c r="KD25" s="188" t="str">
        <f>IF($B$2=1,IF('ม.ค.'!P25="","",'ม.ค.'!P25),IF('ม.ค.'!P55="","",'ม.ค.'!P55))</f>
        <v/>
      </c>
      <c r="KE25" s="188" t="str">
        <f>IF($B$2=1,IF('ม.ค.'!Q25="","",'ม.ค.'!Q25),IF('ม.ค.'!Q55="","",'ม.ค.'!Q55))</f>
        <v/>
      </c>
      <c r="KF25" s="188" t="str">
        <f>IF($B$2=1,IF('ม.ค.'!R25="","",'ม.ค.'!R25),IF('ม.ค.'!R55="","",'ม.ค.'!R55))</f>
        <v/>
      </c>
      <c r="KG25" s="188" t="str">
        <f>IF($B$2=1,IF('ม.ค.'!S25="","",'ม.ค.'!S25),IF('ม.ค.'!S55="","",'ม.ค.'!S55))</f>
        <v/>
      </c>
      <c r="KH25" s="188" t="str">
        <f>IF($B$2=1,IF('ม.ค.'!T25="","",'ม.ค.'!T25),IF('ม.ค.'!T55="","",'ม.ค.'!T55))</f>
        <v/>
      </c>
      <c r="KI25" s="188" t="str">
        <f>IF($B$2=1,IF('ม.ค.'!U25="","",'ม.ค.'!U25),IF('ม.ค.'!U55="","",'ม.ค.'!U55))</f>
        <v/>
      </c>
      <c r="KJ25" s="188" t="str">
        <f>IF($B$2=1,IF('ม.ค.'!V25="","",'ม.ค.'!V25),IF('ม.ค.'!V55="","",'ม.ค.'!V55))</f>
        <v/>
      </c>
      <c r="KK25" s="188" t="str">
        <f>IF($B$2=1,IF('ม.ค.'!W25="","",'ม.ค.'!W25),IF('ม.ค.'!W55="","",'ม.ค.'!W55))</f>
        <v/>
      </c>
      <c r="KL25" s="188" t="str">
        <f>IF($B$2=1,IF('ม.ค.'!X25="","",'ม.ค.'!X25),IF('ม.ค.'!X55="","",'ม.ค.'!X55))</f>
        <v/>
      </c>
      <c r="KM25" s="188" t="str">
        <f>IF($B$2=1,IF('ม.ค.'!Y25="","",'ม.ค.'!Y25),IF('ม.ค.'!Y55="","",'ม.ค.'!Y55))</f>
        <v/>
      </c>
      <c r="KN25" s="188" t="str">
        <f>IF($B$2=1,IF('ม.ค.'!Z25="","",'ม.ค.'!Z25),IF('ม.ค.'!Z55="","",'ม.ค.'!Z55))</f>
        <v/>
      </c>
      <c r="KO25" s="188" t="str">
        <f>IF($B$2=1,IF('ม.ค.'!AA25="","",'ม.ค.'!AA25),IF('ม.ค.'!AA55="","",'ม.ค.'!AA55))</f>
        <v/>
      </c>
      <c r="KP25" s="188" t="str">
        <f>IF($B$2=1,IF('ม.ค.'!AB25="","",'ม.ค.'!AB25),IF('ม.ค.'!AB55="","",'ม.ค.'!AB55))</f>
        <v/>
      </c>
      <c r="KQ25" s="188" t="str">
        <f>IF($B$2=1,IF('ม.ค.'!AC25="","",'ม.ค.'!AC25),IF('ม.ค.'!AC55="","",'ม.ค.'!AC55))</f>
        <v/>
      </c>
      <c r="KR25" s="188" t="str">
        <f>IF($B$2=1,IF('ม.ค.'!AD25="","",'ม.ค.'!AD25),IF('ม.ค.'!AD55="","",'ม.ค.'!AD55))</f>
        <v/>
      </c>
      <c r="KS25" s="188" t="str">
        <f>IF($B$2=1,IF('ม.ค.'!AE25="","",'ม.ค.'!AE25),IF('ม.ค.'!AE55="","",'ม.ค.'!AE55))</f>
        <v/>
      </c>
      <c r="KT25" s="188" t="str">
        <f>IF($B$2=1,IF('ม.ค.'!AF25="","",'ม.ค.'!AF25),IF('ม.ค.'!AF55="","",'ม.ค.'!AF55))</f>
        <v/>
      </c>
      <c r="KU25" s="188" t="str">
        <f>IF($B$2=1,IF('ม.ค.'!AG25="","",'ม.ค.'!AG25),IF('ม.ค.'!AG55="","",'ม.ค.'!AG55))</f>
        <v/>
      </c>
      <c r="KV25" s="188" t="str">
        <f>IF($B$2=1,IF('ม.ค.'!AH25="","",'ม.ค.'!AH25),IF('ม.ค.'!AH55="","",'ม.ค.'!AH55))</f>
        <v/>
      </c>
      <c r="KW25" s="188" t="str">
        <f>IF($B$2=1,IF('ม.ค.'!AI25="","",'ม.ค.'!AI25),IF('ม.ค.'!AI55="","",'ม.ค.'!AI55))</f>
        <v/>
      </c>
      <c r="KX25" s="187">
        <f t="shared" si="19"/>
        <v>22</v>
      </c>
      <c r="KY25" s="188"/>
      <c r="KZ25" s="188" t="str">
        <f>IF($B$2=1,IF('ก.พ.'!D25="","",'ก.พ.'!D25),IF('ก.พ.'!D55="","",'ก.พ.'!D55))</f>
        <v/>
      </c>
      <c r="LA25" s="188" t="str">
        <f>IF($B$2=1,IF('ก.พ.'!E25="","",'ก.พ.'!E25),IF('ก.พ.'!E55="","",'ก.พ.'!E55))</f>
        <v/>
      </c>
      <c r="LB25" s="188" t="str">
        <f>IF($B$2=1,IF('ก.พ.'!F25="","",'ก.พ.'!F25),IF('ก.พ.'!F55="","",'ก.พ.'!F55))</f>
        <v/>
      </c>
      <c r="LC25" s="188" t="str">
        <f>IF($B$2=1,IF('ก.พ.'!G25="","",'ก.พ.'!G25),IF('ก.พ.'!G55="","",'ก.พ.'!G55))</f>
        <v/>
      </c>
      <c r="LD25" s="188" t="str">
        <f>IF($B$2=1,IF('ก.พ.'!H25="","",'ก.พ.'!H25),IF('ก.พ.'!H55="","",'ก.พ.'!H55))</f>
        <v/>
      </c>
      <c r="LE25" s="188" t="str">
        <f>IF($B$2=1,IF('ก.พ.'!I25="","",'ก.พ.'!I25),IF('ก.พ.'!I55="","",'ก.พ.'!I55))</f>
        <v/>
      </c>
      <c r="LF25" s="188" t="str">
        <f>IF($B$2=1,IF('ก.พ.'!J25="","",'ก.พ.'!J25),IF('ก.พ.'!J55="","",'ก.พ.'!J55))</f>
        <v/>
      </c>
      <c r="LG25" s="188" t="str">
        <f>IF($B$2=1,IF('ก.พ.'!K25="","",'ก.พ.'!K25),IF('ก.พ.'!K55="","",'ก.พ.'!K55))</f>
        <v/>
      </c>
      <c r="LH25" s="188" t="str">
        <f>IF($B$2=1,IF('ก.พ.'!L25="","",'ก.พ.'!L25),IF('ก.พ.'!L55="","",'ก.พ.'!L55))</f>
        <v/>
      </c>
      <c r="LI25" s="188" t="str">
        <f>IF($B$2=1,IF('ก.พ.'!M25="","",'ก.พ.'!M25),IF('ก.พ.'!M55="","",'ก.พ.'!M55))</f>
        <v/>
      </c>
      <c r="LJ25" s="188" t="str">
        <f>IF($B$2=1,IF('ก.พ.'!N25="","",'ก.พ.'!N25),IF('ก.พ.'!N55="","",'ก.พ.'!N55))</f>
        <v/>
      </c>
      <c r="LK25" s="188" t="str">
        <f>IF($B$2=1,IF('ก.พ.'!O25="","",'ก.พ.'!O25),IF('ก.พ.'!O55="","",'ก.พ.'!O55))</f>
        <v/>
      </c>
      <c r="LL25" s="188" t="str">
        <f>IF($B$2=1,IF('ก.พ.'!P25="","",'ก.พ.'!P25),IF('ก.พ.'!P55="","",'ก.พ.'!P55))</f>
        <v/>
      </c>
      <c r="LM25" s="188" t="str">
        <f>IF($B$2=1,IF('ก.พ.'!Q25="","",'ก.พ.'!Q25),IF('ก.พ.'!Q55="","",'ก.พ.'!Q55))</f>
        <v/>
      </c>
      <c r="LN25" s="188" t="str">
        <f>IF($B$2=1,IF('ก.พ.'!R25="","",'ก.พ.'!R25),IF('ก.พ.'!R55="","",'ก.พ.'!R55))</f>
        <v/>
      </c>
      <c r="LO25" s="188" t="str">
        <f>IF($B$2=1,IF('ก.พ.'!S25="","",'ก.พ.'!S25),IF('ก.พ.'!S55="","",'ก.พ.'!S55))</f>
        <v/>
      </c>
      <c r="LP25" s="188" t="str">
        <f>IF($B$2=1,IF('ก.พ.'!T25="","",'ก.พ.'!T25),IF('ก.พ.'!T55="","",'ก.พ.'!T55))</f>
        <v/>
      </c>
      <c r="LQ25" s="188" t="str">
        <f>IF($B$2=1,IF('ก.พ.'!U25="","",'ก.พ.'!U25),IF('ก.พ.'!U55="","",'ก.พ.'!U55))</f>
        <v/>
      </c>
      <c r="LR25" s="188" t="str">
        <f>IF($B$2=1,IF('ก.พ.'!V25="","",'ก.พ.'!V25),IF('ก.พ.'!V55="","",'ก.พ.'!V55))</f>
        <v/>
      </c>
      <c r="LS25" s="188" t="str">
        <f>IF($B$2=1,IF('ก.พ.'!W25="","",'ก.พ.'!W25),IF('ก.พ.'!W55="","",'ก.พ.'!W55))</f>
        <v/>
      </c>
      <c r="LT25" s="188" t="str">
        <f>IF($B$2=1,IF('ก.พ.'!X25="","",'ก.พ.'!X25),IF('ก.พ.'!X55="","",'ก.พ.'!X55))</f>
        <v/>
      </c>
      <c r="LU25" s="188" t="str">
        <f>IF($B$2=1,IF('ก.พ.'!Y25="","",'ก.พ.'!Y25),IF('ก.พ.'!Y55="","",'ก.พ.'!Y55))</f>
        <v/>
      </c>
      <c r="LV25" s="188" t="str">
        <f>IF($B$2=1,IF('ก.พ.'!Z25="","",'ก.พ.'!Z25),IF('ก.พ.'!Z55="","",'ก.พ.'!Z55))</f>
        <v/>
      </c>
      <c r="LW25" s="188" t="str">
        <f>IF($B$2=1,IF('ก.พ.'!AA25="","",'ก.พ.'!AA25),IF('ก.พ.'!AA55="","",'ก.พ.'!AA55))</f>
        <v/>
      </c>
      <c r="LX25" s="188" t="str">
        <f>IF($B$2=1,IF('ก.พ.'!AB25="","",'ก.พ.'!AB25),IF('ก.พ.'!AB55="","",'ก.พ.'!AB55))</f>
        <v/>
      </c>
      <c r="LY25" s="188" t="str">
        <f>IF($B$2=1,IF('ก.พ.'!AC25="","",'ก.พ.'!AC25),IF('ก.พ.'!AC55="","",'ก.พ.'!AC55))</f>
        <v/>
      </c>
      <c r="LZ25" s="188" t="str">
        <f>IF($B$2=1,IF('ก.พ.'!AD25="","",'ก.พ.'!AD25),IF('ก.พ.'!AD55="","",'ก.พ.'!AD55))</f>
        <v/>
      </c>
      <c r="MA25" s="188" t="str">
        <f>IF($B$2=1,IF('ก.พ.'!AE25="","",'ก.พ.'!AE25),IF('ก.พ.'!AE55="","",'ก.พ.'!AE55))</f>
        <v/>
      </c>
      <c r="MB25" s="188" t="str">
        <f>IF($B$2=1,IF('ก.พ.'!AF25="","",'ก.พ.'!AF25),IF('ก.พ.'!AF55="","",'ก.พ.'!AF55))</f>
        <v/>
      </c>
      <c r="MC25" s="188" t="str">
        <f>IF($B$2=1,IF('ก.พ.'!AG25="","",'ก.พ.'!AG25),IF('ก.พ.'!AG55="","",'ก.พ.'!AG55))</f>
        <v/>
      </c>
      <c r="MD25" s="188" t="str">
        <f>IF($B$2=1,IF('ก.พ.'!AH25="","",'ก.พ.'!AH25),IF('ก.พ.'!AH55="","",'ก.พ.'!AH55))</f>
        <v/>
      </c>
      <c r="ME25" s="188" t="str">
        <f>IF($B$2=1,IF('ก.พ.'!AI25="","",'ก.พ.'!AI25),IF('ก.พ.'!AI55="","",'ก.พ.'!AI55))</f>
        <v/>
      </c>
      <c r="MF25" s="187">
        <f t="shared" si="20"/>
        <v>22</v>
      </c>
      <c r="MG25" s="188"/>
      <c r="MH25" s="188" t="str">
        <f>IF($B$2=1,IF('มี.ค.'!D25="","",'มี.ค.'!D25),IF('มี.ค.'!D55="","",'มี.ค.'!D55))</f>
        <v/>
      </c>
      <c r="MI25" s="188" t="str">
        <f>IF($B$2=1,IF('มี.ค.'!E25="","",'มี.ค.'!E25),IF('มี.ค.'!E55="","",'มี.ค.'!E55))</f>
        <v/>
      </c>
      <c r="MJ25" s="188" t="str">
        <f>IF($B$2=1,IF('มี.ค.'!F25="","",'มี.ค.'!F25),IF('มี.ค.'!F55="","",'มี.ค.'!F55))</f>
        <v/>
      </c>
      <c r="MK25" s="188" t="str">
        <f>IF($B$2=1,IF('มี.ค.'!G25="","",'มี.ค.'!G25),IF('มี.ค.'!G55="","",'มี.ค.'!G55))</f>
        <v/>
      </c>
      <c r="ML25" s="188" t="str">
        <f>IF($B$2=1,IF('มี.ค.'!H25="","",'มี.ค.'!H25),IF('มี.ค.'!H55="","",'มี.ค.'!H55))</f>
        <v/>
      </c>
      <c r="MM25" s="188" t="str">
        <f>IF($B$2=1,IF('มี.ค.'!I25="","",'มี.ค.'!I25),IF('มี.ค.'!I55="","",'มี.ค.'!I55))</f>
        <v/>
      </c>
      <c r="MN25" s="188" t="str">
        <f>IF($B$2=1,IF('มี.ค.'!J25="","",'มี.ค.'!J25),IF('มี.ค.'!J55="","",'มี.ค.'!J55))</f>
        <v/>
      </c>
      <c r="MO25" s="188" t="str">
        <f>IF($B$2=1,IF('มี.ค.'!K25="","",'มี.ค.'!K25),IF('มี.ค.'!K55="","",'มี.ค.'!K55))</f>
        <v/>
      </c>
      <c r="MP25" s="188" t="str">
        <f>IF($B$2=1,IF('มี.ค.'!L25="","",'มี.ค.'!L25),IF('มี.ค.'!L55="","",'มี.ค.'!L55))</f>
        <v/>
      </c>
      <c r="MQ25" s="188" t="str">
        <f>IF($B$2=1,IF('มี.ค.'!M25="","",'มี.ค.'!M25),IF('มี.ค.'!M55="","",'มี.ค.'!M55))</f>
        <v/>
      </c>
      <c r="MR25" s="188" t="str">
        <f>IF($B$2=1,IF('มี.ค.'!N25="","",'มี.ค.'!N25),IF('มี.ค.'!N55="","",'มี.ค.'!N55))</f>
        <v/>
      </c>
      <c r="MS25" s="188" t="str">
        <f>IF($B$2=1,IF('มี.ค.'!O25="","",'มี.ค.'!O25),IF('มี.ค.'!O55="","",'มี.ค.'!O55))</f>
        <v/>
      </c>
      <c r="MT25" s="188" t="str">
        <f>IF($B$2=1,IF('มี.ค.'!P25="","",'มี.ค.'!P25),IF('มี.ค.'!P55="","",'มี.ค.'!P55))</f>
        <v/>
      </c>
      <c r="MU25" s="188" t="str">
        <f>IF($B$2=1,IF('มี.ค.'!Q25="","",'มี.ค.'!Q25),IF('มี.ค.'!Q55="","",'มี.ค.'!Q55))</f>
        <v/>
      </c>
      <c r="MV25" s="188" t="str">
        <f>IF($B$2=1,IF('มี.ค.'!R25="","",'มี.ค.'!R25),IF('มี.ค.'!R55="","",'มี.ค.'!R55))</f>
        <v/>
      </c>
      <c r="MW25" s="188" t="str">
        <f>IF($B$2=1,IF('มี.ค.'!S25="","",'มี.ค.'!S25),IF('มี.ค.'!S55="","",'มี.ค.'!S55))</f>
        <v/>
      </c>
      <c r="MX25" s="188" t="str">
        <f>IF($B$2=1,IF('มี.ค.'!T25="","",'มี.ค.'!T25),IF('มี.ค.'!T55="","",'มี.ค.'!T55))</f>
        <v/>
      </c>
      <c r="MY25" s="188" t="str">
        <f>IF($B$2=1,IF('มี.ค.'!U25="","",'มี.ค.'!U25),IF('มี.ค.'!U55="","",'มี.ค.'!U55))</f>
        <v/>
      </c>
      <c r="MZ25" s="188" t="str">
        <f>IF($B$2=1,IF('มี.ค.'!V25="","",'มี.ค.'!V25),IF('มี.ค.'!V55="","",'มี.ค.'!V55))</f>
        <v/>
      </c>
      <c r="NA25" s="188" t="str">
        <f>IF($B$2=1,IF('มี.ค.'!W25="","",'มี.ค.'!W25),IF('มี.ค.'!W55="","",'มี.ค.'!W55))</f>
        <v/>
      </c>
      <c r="NB25" s="188" t="str">
        <f>IF($B$2=1,IF('มี.ค.'!X25="","",'มี.ค.'!X25),IF('มี.ค.'!X55="","",'มี.ค.'!X55))</f>
        <v/>
      </c>
      <c r="NC25" s="188" t="str">
        <f>IF($B$2=1,IF('มี.ค.'!Y25="","",'มี.ค.'!Y25),IF('มี.ค.'!Y55="","",'มี.ค.'!Y55))</f>
        <v/>
      </c>
      <c r="ND25" s="188" t="str">
        <f>IF($B$2=1,IF('มี.ค.'!Z25="","",'มี.ค.'!Z25),IF('มี.ค.'!Z55="","",'มี.ค.'!Z55))</f>
        <v/>
      </c>
      <c r="NE25" s="188" t="str">
        <f>IF($B$2=1,IF('มี.ค.'!AA25="","",'มี.ค.'!AA25),IF('มี.ค.'!AA55="","",'มี.ค.'!AA55))</f>
        <v/>
      </c>
      <c r="NF25" s="188" t="str">
        <f>IF($B$2=1,IF('มี.ค.'!AB25="","",'มี.ค.'!AB25),IF('มี.ค.'!AB55="","",'มี.ค.'!AB55))</f>
        <v/>
      </c>
      <c r="NG25" s="188" t="str">
        <f>IF($B$2=1,IF('มี.ค.'!AC25="","",'มี.ค.'!AC25),IF('มี.ค.'!AC55="","",'มี.ค.'!AC55))</f>
        <v/>
      </c>
      <c r="NH25" s="188" t="str">
        <f>IF($B$2=1,IF('มี.ค.'!AD25="","",'มี.ค.'!AD25),IF('มี.ค.'!AD55="","",'มี.ค.'!AD55))</f>
        <v/>
      </c>
      <c r="NI25" s="188" t="str">
        <f>IF($B$2=1,IF('มี.ค.'!AE25="","",'มี.ค.'!AE25),IF('มี.ค.'!AE55="","",'มี.ค.'!AE55))</f>
        <v/>
      </c>
      <c r="NJ25" s="188" t="str">
        <f>IF($B$2=1,IF('มี.ค.'!AF25="","",'มี.ค.'!AF25),IF('มี.ค.'!AF55="","",'มี.ค.'!AF55))</f>
        <v/>
      </c>
      <c r="NK25" s="188" t="str">
        <f>IF($B$2=1,IF('มี.ค.'!AG25="","",'มี.ค.'!AG25),IF('มี.ค.'!AG55="","",'มี.ค.'!AG55))</f>
        <v/>
      </c>
      <c r="NL25" s="188" t="str">
        <f>IF($B$2=1,IF('มี.ค.'!AH25="","",'มี.ค.'!AH25),IF('มี.ค.'!AH55="","",'มี.ค.'!AH55))</f>
        <v/>
      </c>
      <c r="NM25" s="188" t="str">
        <f>IF($B$2=1,IF('มี.ค.'!AI25="","",'มี.ค.'!AI25),IF('มี.ค.'!AI55="","",'มี.ค.'!AI55))</f>
        <v/>
      </c>
    </row>
    <row r="26" spans="1:377" ht="21" customHeight="1" x14ac:dyDescent="0.35">
      <c r="A26" s="62"/>
      <c r="B26" s="62"/>
      <c r="C26" s="62"/>
      <c r="D26" s="187">
        <f t="shared" si="21"/>
        <v>23</v>
      </c>
      <c r="E26" s="188"/>
      <c r="F26" s="188" t="str">
        <f>IF($B$2=1,IF('พ.ค.'!D26="","",'พ.ค.'!D26),IF('พ.ค.'!D56="","",'พ.ค.'!D56))</f>
        <v/>
      </c>
      <c r="G26" s="188" t="str">
        <f>IF($B$2=1,IF('พ.ค.'!E26="","",'พ.ค.'!E26),IF('พ.ค.'!E56="","",'พ.ค.'!E56))</f>
        <v/>
      </c>
      <c r="H26" s="188" t="str">
        <f>IF($B$2=1,IF('พ.ค.'!F26="","",'พ.ค.'!F26),IF('พ.ค.'!F56="","",'พ.ค.'!F56))</f>
        <v/>
      </c>
      <c r="I26" s="188" t="str">
        <f>IF($B$2=1,IF('พ.ค.'!G26="","",'พ.ค.'!G26),IF('พ.ค.'!G56="","",'พ.ค.'!G56))</f>
        <v/>
      </c>
      <c r="J26" s="188" t="str">
        <f>IF($B$2=1,IF('พ.ค.'!H26="","",'พ.ค.'!H26),IF('พ.ค.'!H56="","",'พ.ค.'!H56))</f>
        <v/>
      </c>
      <c r="K26" s="188" t="str">
        <f>IF($B$2=1,IF('พ.ค.'!I26="","",'พ.ค.'!I26),IF('พ.ค.'!I56="","",'พ.ค.'!I56))</f>
        <v/>
      </c>
      <c r="L26" s="188" t="str">
        <f>IF($B$2=1,IF('พ.ค.'!J26="","",'พ.ค.'!J26),IF('พ.ค.'!J56="","",'พ.ค.'!J56))</f>
        <v/>
      </c>
      <c r="M26" s="188" t="str">
        <f>IF($B$2=1,IF('พ.ค.'!K26="","",'พ.ค.'!K26),IF('พ.ค.'!K56="","",'พ.ค.'!K56))</f>
        <v/>
      </c>
      <c r="N26" s="188" t="str">
        <f>IF($B$2=1,IF('พ.ค.'!L26="","",'พ.ค.'!L26),IF('พ.ค.'!L56="","",'พ.ค.'!L56))</f>
        <v/>
      </c>
      <c r="O26" s="188" t="str">
        <f>IF($B$2=1,IF('พ.ค.'!M26="","",'พ.ค.'!M26),IF('พ.ค.'!M56="","",'พ.ค.'!M56))</f>
        <v/>
      </c>
      <c r="P26" s="188" t="str">
        <f>IF($B$2=1,IF('พ.ค.'!N26="","",'พ.ค.'!N26),IF('พ.ค.'!N56="","",'พ.ค.'!N56))</f>
        <v/>
      </c>
      <c r="Q26" s="188" t="str">
        <f>IF($B$2=1,IF('พ.ค.'!O26="","",'พ.ค.'!O26),IF('พ.ค.'!O56="","",'พ.ค.'!O56))</f>
        <v/>
      </c>
      <c r="R26" s="188" t="str">
        <f>IF($B$2=1,IF('พ.ค.'!P26="","",'พ.ค.'!P26),IF('พ.ค.'!P56="","",'พ.ค.'!P56))</f>
        <v/>
      </c>
      <c r="S26" s="188" t="str">
        <f>IF($B$2=1,IF('พ.ค.'!Q26="","",'พ.ค.'!Q26),IF('พ.ค.'!Q56="","",'พ.ค.'!Q56))</f>
        <v/>
      </c>
      <c r="T26" s="188" t="str">
        <f>IF($B$2=1,IF('พ.ค.'!R26="","",'พ.ค.'!R26),IF('พ.ค.'!R56="","",'พ.ค.'!R56))</f>
        <v/>
      </c>
      <c r="U26" s="188" t="str">
        <f>IF($B$2=1,IF('พ.ค.'!S26="","",'พ.ค.'!S26),IF('พ.ค.'!S56="","",'พ.ค.'!S56))</f>
        <v/>
      </c>
      <c r="V26" s="188" t="str">
        <f>IF($B$2=1,IF('พ.ค.'!T26="","",'พ.ค.'!T26),IF('พ.ค.'!T56="","",'พ.ค.'!T56))</f>
        <v/>
      </c>
      <c r="W26" s="188" t="str">
        <f>IF($B$2=1,IF('พ.ค.'!U26="","",'พ.ค.'!U26),IF('พ.ค.'!U56="","",'พ.ค.'!U56))</f>
        <v/>
      </c>
      <c r="X26" s="188" t="str">
        <f>IF($B$2=1,IF('พ.ค.'!V26="","",'พ.ค.'!V26),IF('พ.ค.'!V56="","",'พ.ค.'!V56))</f>
        <v/>
      </c>
      <c r="Y26" s="188" t="str">
        <f>IF($B$2=1,IF('พ.ค.'!W26="","",'พ.ค.'!W26),IF('พ.ค.'!W56="","",'พ.ค.'!W56))</f>
        <v/>
      </c>
      <c r="Z26" s="188" t="str">
        <f>IF($B$2=1,IF('พ.ค.'!X26="","",'พ.ค.'!X26),IF('พ.ค.'!X56="","",'พ.ค.'!X56))</f>
        <v/>
      </c>
      <c r="AA26" s="188" t="str">
        <f>IF($B$2=1,IF('พ.ค.'!Y26="","",'พ.ค.'!Y26),IF('พ.ค.'!Y56="","",'พ.ค.'!Y56))</f>
        <v/>
      </c>
      <c r="AB26" s="188" t="str">
        <f>IF($B$2=1,IF('พ.ค.'!Z26="","",'พ.ค.'!Z26),IF('พ.ค.'!Z56="","",'พ.ค.'!Z56))</f>
        <v/>
      </c>
      <c r="AC26" s="188" t="str">
        <f>IF($B$2=1,IF('พ.ค.'!AA26="","",'พ.ค.'!AA26),IF('พ.ค.'!AA56="","",'พ.ค.'!AA56))</f>
        <v/>
      </c>
      <c r="AD26" s="188" t="str">
        <f>IF($B$2=1,IF('พ.ค.'!AB26="","",'พ.ค.'!AB26),IF('พ.ค.'!AB56="","",'พ.ค.'!AB56))</f>
        <v/>
      </c>
      <c r="AE26" s="188" t="str">
        <f>IF($B$2=1,IF('พ.ค.'!AC26="","",'พ.ค.'!AC26),IF('พ.ค.'!AC56="","",'พ.ค.'!AC56))</f>
        <v/>
      </c>
      <c r="AF26" s="188" t="str">
        <f>IF($B$2=1,IF('พ.ค.'!AD26="","",'พ.ค.'!AD26),IF('พ.ค.'!AD56="","",'พ.ค.'!AD56))</f>
        <v/>
      </c>
      <c r="AG26" s="188" t="str">
        <f>IF($B$2=1,IF('พ.ค.'!AE26="","",'พ.ค.'!AE26),IF('พ.ค.'!AE56="","",'พ.ค.'!AE56))</f>
        <v/>
      </c>
      <c r="AH26" s="188" t="str">
        <f>IF($B$2=1,IF('พ.ค.'!AF26="","",'พ.ค.'!AF26),IF('พ.ค.'!AF56="","",'พ.ค.'!AF56))</f>
        <v/>
      </c>
      <c r="AI26" s="188" t="str">
        <f>IF($B$2=1,IF('พ.ค.'!AG26="","",'พ.ค.'!AG26),IF('พ.ค.'!AG56="","",'พ.ค.'!AG56))</f>
        <v/>
      </c>
      <c r="AJ26" s="188" t="str">
        <f>IF($B$2=1,IF('พ.ค.'!AH26="","",'พ.ค.'!AH26),IF('พ.ค.'!AH56="","",'พ.ค.'!AH56))</f>
        <v/>
      </c>
      <c r="AK26" s="188" t="str">
        <f>IF($B$2=1,IF('พ.ค.'!AI26="","",'พ.ค.'!AI26),IF('พ.ค.'!AI56="","",'พ.ค.'!AI56))</f>
        <v/>
      </c>
      <c r="AL26" s="187">
        <f t="shared" si="11"/>
        <v>23</v>
      </c>
      <c r="AM26" s="188"/>
      <c r="AN26" s="188" t="str">
        <f>IF($B$2=1,IF('มิ.ย.'!D26="","",'มิ.ย.'!D26),IF('มิ.ย.'!D56="","",'มิ.ย.'!D56))</f>
        <v/>
      </c>
      <c r="AO26" s="188" t="str">
        <f>IF($B$2=1,IF('มิ.ย.'!E26="","",'มิ.ย.'!E26),IF('มิ.ย.'!E56="","",'มิ.ย.'!E56))</f>
        <v/>
      </c>
      <c r="AP26" s="188" t="str">
        <f>IF($B$2=1,IF('มิ.ย.'!F26="","",'มิ.ย.'!F26),IF('มิ.ย.'!F56="","",'มิ.ย.'!F56))</f>
        <v/>
      </c>
      <c r="AQ26" s="188" t="str">
        <f>IF($B$2=1,IF('มิ.ย.'!G26="","",'มิ.ย.'!G26),IF('มิ.ย.'!G56="","",'มิ.ย.'!G56))</f>
        <v/>
      </c>
      <c r="AR26" s="188" t="str">
        <f>IF($B$2=1,IF('มิ.ย.'!H26="","",'มิ.ย.'!H26),IF('มิ.ย.'!H56="","",'มิ.ย.'!H56))</f>
        <v/>
      </c>
      <c r="AS26" s="188" t="str">
        <f>IF($B$2=1,IF('มิ.ย.'!I26="","",'มิ.ย.'!I26),IF('มิ.ย.'!I56="","",'มิ.ย.'!I56))</f>
        <v/>
      </c>
      <c r="AT26" s="188" t="str">
        <f>IF($B$2=1,IF('มิ.ย.'!J26="","",'มิ.ย.'!J26),IF('มิ.ย.'!J56="","",'มิ.ย.'!J56))</f>
        <v/>
      </c>
      <c r="AU26" s="188" t="str">
        <f>IF($B$2=1,IF('มิ.ย.'!K26="","",'มิ.ย.'!K26),IF('มิ.ย.'!K56="","",'มิ.ย.'!K56))</f>
        <v/>
      </c>
      <c r="AV26" s="188" t="str">
        <f>IF($B$2=1,IF('มิ.ย.'!L26="","",'มิ.ย.'!L26),IF('มิ.ย.'!L56="","",'มิ.ย.'!L56))</f>
        <v/>
      </c>
      <c r="AW26" s="188" t="str">
        <f>IF($B$2=1,IF('มิ.ย.'!M26="","",'มิ.ย.'!M26),IF('มิ.ย.'!M56="","",'มิ.ย.'!M56))</f>
        <v/>
      </c>
      <c r="AX26" s="188" t="str">
        <f>IF($B$2=1,IF('มิ.ย.'!N26="","",'มิ.ย.'!N26),IF('มิ.ย.'!N56="","",'มิ.ย.'!N56))</f>
        <v/>
      </c>
      <c r="AY26" s="188" t="str">
        <f>IF($B$2=1,IF('มิ.ย.'!O26="","",'มิ.ย.'!O26),IF('มิ.ย.'!O56="","",'มิ.ย.'!O56))</f>
        <v/>
      </c>
      <c r="AZ26" s="188" t="str">
        <f>IF($B$2=1,IF('มิ.ย.'!P26="","",'มิ.ย.'!P26),IF('มิ.ย.'!P56="","",'มิ.ย.'!P56))</f>
        <v/>
      </c>
      <c r="BA26" s="188" t="str">
        <f>IF($B$2=1,IF('มิ.ย.'!Q26="","",'มิ.ย.'!Q26),IF('มิ.ย.'!Q56="","",'มิ.ย.'!Q56))</f>
        <v/>
      </c>
      <c r="BB26" s="188" t="str">
        <f>IF($B$2=1,IF('มิ.ย.'!R26="","",'มิ.ย.'!R26),IF('มิ.ย.'!R56="","",'มิ.ย.'!R56))</f>
        <v/>
      </c>
      <c r="BC26" s="188" t="str">
        <f>IF($B$2=1,IF('มิ.ย.'!S26="","",'มิ.ย.'!S26),IF('มิ.ย.'!S56="","",'มิ.ย.'!S56))</f>
        <v/>
      </c>
      <c r="BD26" s="188" t="str">
        <f>IF($B$2=1,IF('มิ.ย.'!T26="","",'มิ.ย.'!T26),IF('มิ.ย.'!T56="","",'มิ.ย.'!T56))</f>
        <v/>
      </c>
      <c r="BE26" s="188" t="str">
        <f>IF($B$2=1,IF('มิ.ย.'!U26="","",'มิ.ย.'!U26),IF('มิ.ย.'!U56="","",'มิ.ย.'!U56))</f>
        <v/>
      </c>
      <c r="BF26" s="188" t="str">
        <f>IF($B$2=1,IF('มิ.ย.'!V26="","",'มิ.ย.'!V26),IF('มิ.ย.'!V56="","",'มิ.ย.'!V56))</f>
        <v/>
      </c>
      <c r="BG26" s="188" t="str">
        <f>IF($B$2=1,IF('มิ.ย.'!W26="","",'มิ.ย.'!W26),IF('มิ.ย.'!W56="","",'มิ.ย.'!W56))</f>
        <v/>
      </c>
      <c r="BH26" s="188" t="str">
        <f>IF($B$2=1,IF('มิ.ย.'!X26="","",'มิ.ย.'!X26),IF('มิ.ย.'!X56="","",'มิ.ย.'!X56))</f>
        <v/>
      </c>
      <c r="BI26" s="188" t="str">
        <f>IF($B$2=1,IF('มิ.ย.'!Y26="","",'มิ.ย.'!Y26),IF('มิ.ย.'!Y56="","",'มิ.ย.'!Y56))</f>
        <v/>
      </c>
      <c r="BJ26" s="188" t="str">
        <f>IF($B$2=1,IF('มิ.ย.'!Z26="","",'มิ.ย.'!Z26),IF('มิ.ย.'!Z56="","",'มิ.ย.'!Z56))</f>
        <v/>
      </c>
      <c r="BK26" s="188" t="str">
        <f>IF($B$2=1,IF('มิ.ย.'!AA26="","",'มิ.ย.'!AA26),IF('มิ.ย.'!AA56="","",'มิ.ย.'!AA56))</f>
        <v/>
      </c>
      <c r="BL26" s="188" t="str">
        <f>IF($B$2=1,IF('มิ.ย.'!AB26="","",'มิ.ย.'!AB26),IF('มิ.ย.'!AB56="","",'มิ.ย.'!AB56))</f>
        <v/>
      </c>
      <c r="BM26" s="188" t="str">
        <f>IF($B$2=1,IF('มิ.ย.'!AC26="","",'มิ.ย.'!AC26),IF('มิ.ย.'!AC56="","",'มิ.ย.'!AC56))</f>
        <v/>
      </c>
      <c r="BN26" s="188" t="str">
        <f>IF($B$2=1,IF('มิ.ย.'!AD26="","",'มิ.ย.'!AD26),IF('มิ.ย.'!AD56="","",'มิ.ย.'!AD56))</f>
        <v/>
      </c>
      <c r="BO26" s="188" t="str">
        <f>IF($B$2=1,IF('มิ.ย.'!AE26="","",'มิ.ย.'!AE26),IF('มิ.ย.'!AE56="","",'มิ.ย.'!AE56))</f>
        <v/>
      </c>
      <c r="BP26" s="188" t="str">
        <f>IF($B$2=1,IF('มิ.ย.'!AF26="","",'มิ.ย.'!AF26),IF('มิ.ย.'!AF56="","",'มิ.ย.'!AF56))</f>
        <v/>
      </c>
      <c r="BQ26" s="188" t="str">
        <f>IF($B$2=1,IF('มิ.ย.'!AG26="","",'มิ.ย.'!AG26),IF('มิ.ย.'!AG56="","",'มิ.ย.'!AG56))</f>
        <v/>
      </c>
      <c r="BR26" s="188" t="str">
        <f>IF($B$2=1,IF('มิ.ย.'!AH26="","",'มิ.ย.'!AH26),IF('มิ.ย.'!AH56="","",'มิ.ย.'!AH56))</f>
        <v/>
      </c>
      <c r="BS26" s="188" t="str">
        <f>IF($B$2=1,IF('มิ.ย.'!AI26="","",'มิ.ย.'!AI26),IF('มิ.ย.'!AI56="","",'มิ.ย.'!AI56))</f>
        <v/>
      </c>
      <c r="BT26" s="187">
        <f t="shared" si="12"/>
        <v>23</v>
      </c>
      <c r="BU26" s="188"/>
      <c r="BV26" s="188" t="str">
        <f>IF($B$2=1,IF('ก.ค.'!D26="","",'ก.ค.'!D26),IF('ก.ค.'!D56="","",'ก.ค.'!D56))</f>
        <v/>
      </c>
      <c r="BW26" s="188" t="str">
        <f>IF($B$2=1,IF('ก.ค.'!E26="","",'ก.ค.'!E26),IF('ก.ค.'!E56="","",'ก.ค.'!E56))</f>
        <v/>
      </c>
      <c r="BX26" s="188" t="str">
        <f>IF($B$2=1,IF('ก.ค.'!F26="","",'ก.ค.'!F26),IF('ก.ค.'!F56="","",'ก.ค.'!F56))</f>
        <v/>
      </c>
      <c r="BY26" s="188" t="str">
        <f>IF($B$2=1,IF('ก.ค.'!G26="","",'ก.ค.'!G26),IF('ก.ค.'!G56="","",'ก.ค.'!G56))</f>
        <v/>
      </c>
      <c r="BZ26" s="188" t="str">
        <f>IF($B$2=1,IF('ก.ค.'!H26="","",'ก.ค.'!H26),IF('ก.ค.'!H56="","",'ก.ค.'!H56))</f>
        <v/>
      </c>
      <c r="CA26" s="188" t="str">
        <f>IF($B$2=1,IF('ก.ค.'!I26="","",'ก.ค.'!I26),IF('ก.ค.'!I56="","",'ก.ค.'!I56))</f>
        <v/>
      </c>
      <c r="CB26" s="188" t="str">
        <f>IF($B$2=1,IF('ก.ค.'!J26="","",'ก.ค.'!J26),IF('ก.ค.'!J56="","",'ก.ค.'!J56))</f>
        <v/>
      </c>
      <c r="CC26" s="188" t="str">
        <f>IF($B$2=1,IF('ก.ค.'!K26="","",'ก.ค.'!K26),IF('ก.ค.'!K56="","",'ก.ค.'!K56))</f>
        <v/>
      </c>
      <c r="CD26" s="188" t="str">
        <f>IF($B$2=1,IF('ก.ค.'!L26="","",'ก.ค.'!L26),IF('ก.ค.'!L56="","",'ก.ค.'!L56))</f>
        <v/>
      </c>
      <c r="CE26" s="188" t="str">
        <f>IF($B$2=1,IF('ก.ค.'!M26="","",'ก.ค.'!M26),IF('ก.ค.'!M56="","",'ก.ค.'!M56))</f>
        <v/>
      </c>
      <c r="CF26" s="188" t="str">
        <f>IF($B$2=1,IF('ก.ค.'!N26="","",'ก.ค.'!N26),IF('ก.ค.'!N56="","",'ก.ค.'!N56))</f>
        <v/>
      </c>
      <c r="CG26" s="188" t="str">
        <f>IF($B$2=1,IF('ก.ค.'!O26="","",'ก.ค.'!O26),IF('ก.ค.'!O56="","",'ก.ค.'!O56))</f>
        <v/>
      </c>
      <c r="CH26" s="188" t="str">
        <f>IF($B$2=1,IF('ก.ค.'!P26="","",'ก.ค.'!P26),IF('ก.ค.'!P56="","",'ก.ค.'!P56))</f>
        <v/>
      </c>
      <c r="CI26" s="188" t="str">
        <f>IF($B$2=1,IF('ก.ค.'!Q26="","",'ก.ค.'!Q26),IF('ก.ค.'!Q56="","",'ก.ค.'!Q56))</f>
        <v/>
      </c>
      <c r="CJ26" s="188" t="str">
        <f>IF($B$2=1,IF('ก.ค.'!R26="","",'ก.ค.'!R26),IF('ก.ค.'!R56="","",'ก.ค.'!R56))</f>
        <v/>
      </c>
      <c r="CK26" s="188" t="str">
        <f>IF($B$2=1,IF('ก.ค.'!S26="","",'ก.ค.'!S26),IF('ก.ค.'!S56="","",'ก.ค.'!S56))</f>
        <v/>
      </c>
      <c r="CL26" s="188" t="str">
        <f>IF($B$2=1,IF('ก.ค.'!T26="","",'ก.ค.'!T26),IF('ก.ค.'!T56="","",'ก.ค.'!T56))</f>
        <v/>
      </c>
      <c r="CM26" s="188" t="str">
        <f>IF($B$2=1,IF('ก.ค.'!U26="","",'ก.ค.'!U26),IF('ก.ค.'!U56="","",'ก.ค.'!U56))</f>
        <v/>
      </c>
      <c r="CN26" s="188" t="str">
        <f>IF($B$2=1,IF('ก.ค.'!V26="","",'ก.ค.'!V26),IF('ก.ค.'!V56="","",'ก.ค.'!V56))</f>
        <v/>
      </c>
      <c r="CO26" s="188" t="str">
        <f>IF($B$2=1,IF('ก.ค.'!W26="","",'ก.ค.'!W26),IF('ก.ค.'!W56="","",'ก.ค.'!W56))</f>
        <v/>
      </c>
      <c r="CP26" s="188" t="str">
        <f>IF($B$2=1,IF('ก.ค.'!X26="","",'ก.ค.'!X26),IF('ก.ค.'!X56="","",'ก.ค.'!X56))</f>
        <v/>
      </c>
      <c r="CQ26" s="188" t="str">
        <f>IF($B$2=1,IF('ก.ค.'!Y26="","",'ก.ค.'!Y26),IF('ก.ค.'!Y56="","",'ก.ค.'!Y56))</f>
        <v/>
      </c>
      <c r="CR26" s="188" t="str">
        <f>IF($B$2=1,IF('ก.ค.'!Z26="","",'ก.ค.'!Z26),IF('ก.ค.'!Z56="","",'ก.ค.'!Z56))</f>
        <v/>
      </c>
      <c r="CS26" s="188" t="str">
        <f>IF($B$2=1,IF('ก.ค.'!AA26="","",'ก.ค.'!AA26),IF('ก.ค.'!AA56="","",'ก.ค.'!AA56))</f>
        <v/>
      </c>
      <c r="CT26" s="188" t="str">
        <f>IF($B$2=1,IF('ก.ค.'!AB26="","",'ก.ค.'!AB26),IF('ก.ค.'!AB56="","",'ก.ค.'!AB56))</f>
        <v/>
      </c>
      <c r="CU26" s="188" t="str">
        <f>IF($B$2=1,IF('ก.ค.'!AC26="","",'ก.ค.'!AC26),IF('ก.ค.'!AC56="","",'ก.ค.'!AC56))</f>
        <v/>
      </c>
      <c r="CV26" s="188" t="str">
        <f>IF($B$2=1,IF('ก.ค.'!AD26="","",'ก.ค.'!AD26),IF('ก.ค.'!AD56="","",'ก.ค.'!AD56))</f>
        <v/>
      </c>
      <c r="CW26" s="188" t="str">
        <f>IF($B$2=1,IF('ก.ค.'!AE26="","",'ก.ค.'!AE26),IF('ก.ค.'!AE56="","",'ก.ค.'!AE56))</f>
        <v/>
      </c>
      <c r="CX26" s="188" t="str">
        <f>IF($B$2=1,IF('ก.ค.'!AF26="","",'ก.ค.'!AF26),IF('ก.ค.'!AF56="","",'ก.ค.'!AF56))</f>
        <v/>
      </c>
      <c r="CY26" s="188" t="str">
        <f>IF($B$2=1,IF('ก.ค.'!AG26="","",'ก.ค.'!AG26),IF('ก.ค.'!AG56="","",'ก.ค.'!AG56))</f>
        <v/>
      </c>
      <c r="CZ26" s="188" t="str">
        <f>IF($B$2=1,IF('ก.ค.'!AH26="","",'ก.ค.'!AH26),IF('ก.ค.'!AH56="","",'ก.ค.'!AH56))</f>
        <v/>
      </c>
      <c r="DA26" s="188" t="str">
        <f>IF($B$2=1,IF('ก.ค.'!AI26="","",'ก.ค.'!AI26),IF('ก.ค.'!AI56="","",'ก.ค.'!AI56))</f>
        <v/>
      </c>
      <c r="DB26" s="187">
        <f t="shared" si="13"/>
        <v>23</v>
      </c>
      <c r="DC26" s="188"/>
      <c r="DD26" s="188" t="str">
        <f>IF($B$2=1,IF('ส.ค.'!D26="","",'ส.ค.'!D26),IF('ส.ค.'!D56="","",'ส.ค.'!D56))</f>
        <v/>
      </c>
      <c r="DE26" s="188" t="str">
        <f>IF($B$2=1,IF('ส.ค.'!E26="","",'ส.ค.'!E26),IF('ส.ค.'!E56="","",'ส.ค.'!E56))</f>
        <v/>
      </c>
      <c r="DF26" s="188" t="str">
        <f>IF($B$2=1,IF('ส.ค.'!F26="","",'ส.ค.'!F26),IF('ส.ค.'!F56="","",'ส.ค.'!F56))</f>
        <v/>
      </c>
      <c r="DG26" s="188" t="str">
        <f>IF($B$2=1,IF('ส.ค.'!G26="","",'ส.ค.'!G26),IF('ส.ค.'!G56="","",'ส.ค.'!G56))</f>
        <v/>
      </c>
      <c r="DH26" s="188" t="str">
        <f>IF($B$2=1,IF('ส.ค.'!H26="","",'ส.ค.'!H26),IF('ส.ค.'!H56="","",'ส.ค.'!H56))</f>
        <v/>
      </c>
      <c r="DI26" s="188" t="str">
        <f>IF($B$2=1,IF('ส.ค.'!I26="","",'ส.ค.'!I26),IF('ส.ค.'!I56="","",'ส.ค.'!I56))</f>
        <v/>
      </c>
      <c r="DJ26" s="188" t="str">
        <f>IF($B$2=1,IF('ส.ค.'!J26="","",'ส.ค.'!J26),IF('ส.ค.'!J56="","",'ส.ค.'!J56))</f>
        <v/>
      </c>
      <c r="DK26" s="188" t="str">
        <f>IF($B$2=1,IF('ส.ค.'!K26="","",'ส.ค.'!K26),IF('ส.ค.'!K56="","",'ส.ค.'!K56))</f>
        <v/>
      </c>
      <c r="DL26" s="188" t="str">
        <f>IF($B$2=1,IF('ส.ค.'!L26="","",'ส.ค.'!L26),IF('ส.ค.'!L56="","",'ส.ค.'!L56))</f>
        <v/>
      </c>
      <c r="DM26" s="188" t="str">
        <f>IF($B$2=1,IF('ส.ค.'!M26="","",'ส.ค.'!M26),IF('ส.ค.'!M56="","",'ส.ค.'!M56))</f>
        <v/>
      </c>
      <c r="DN26" s="188" t="str">
        <f>IF($B$2=1,IF('ส.ค.'!N26="","",'ส.ค.'!N26),IF('ส.ค.'!N56="","",'ส.ค.'!N56))</f>
        <v/>
      </c>
      <c r="DO26" s="188" t="str">
        <f>IF($B$2=1,IF('ส.ค.'!O26="","",'ส.ค.'!O26),IF('ส.ค.'!O56="","",'ส.ค.'!O56))</f>
        <v/>
      </c>
      <c r="DP26" s="188" t="str">
        <f>IF($B$2=1,IF('ส.ค.'!P26="","",'ส.ค.'!P26),IF('ส.ค.'!P56="","",'ส.ค.'!P56))</f>
        <v/>
      </c>
      <c r="DQ26" s="188" t="str">
        <f>IF($B$2=1,IF('ส.ค.'!Q26="","",'ส.ค.'!Q26),IF('ส.ค.'!Q56="","",'ส.ค.'!Q56))</f>
        <v/>
      </c>
      <c r="DR26" s="188" t="str">
        <f>IF($B$2=1,IF('ส.ค.'!R26="","",'ส.ค.'!R26),IF('ส.ค.'!R56="","",'ส.ค.'!R56))</f>
        <v/>
      </c>
      <c r="DS26" s="188" t="str">
        <f>IF($B$2=1,IF('ส.ค.'!S26="","",'ส.ค.'!S26),IF('ส.ค.'!S56="","",'ส.ค.'!S56))</f>
        <v/>
      </c>
      <c r="DT26" s="188" t="str">
        <f>IF($B$2=1,IF('ส.ค.'!T26="","",'ส.ค.'!T26),IF('ส.ค.'!T56="","",'ส.ค.'!T56))</f>
        <v/>
      </c>
      <c r="DU26" s="188" t="str">
        <f>IF($B$2=1,IF('ส.ค.'!U26="","",'ส.ค.'!U26),IF('ส.ค.'!U56="","",'ส.ค.'!U56))</f>
        <v/>
      </c>
      <c r="DV26" s="188" t="str">
        <f>IF($B$2=1,IF('ส.ค.'!V26="","",'ส.ค.'!V26),IF('ส.ค.'!V56="","",'ส.ค.'!V56))</f>
        <v/>
      </c>
      <c r="DW26" s="188" t="str">
        <f>IF($B$2=1,IF('ส.ค.'!W26="","",'ส.ค.'!W26),IF('ส.ค.'!W56="","",'ส.ค.'!W56))</f>
        <v/>
      </c>
      <c r="DX26" s="188" t="str">
        <f>IF($B$2=1,IF('ส.ค.'!X26="","",'ส.ค.'!X26),IF('ส.ค.'!X56="","",'ส.ค.'!X56))</f>
        <v/>
      </c>
      <c r="DY26" s="188" t="str">
        <f>IF($B$2=1,IF('ส.ค.'!Y26="","",'ส.ค.'!Y26),IF('ส.ค.'!Y56="","",'ส.ค.'!Y56))</f>
        <v/>
      </c>
      <c r="DZ26" s="188" t="str">
        <f>IF($B$2=1,IF('ส.ค.'!Z26="","",'ส.ค.'!Z26),IF('ส.ค.'!Z56="","",'ส.ค.'!Z56))</f>
        <v/>
      </c>
      <c r="EA26" s="188" t="str">
        <f>IF($B$2=1,IF('ส.ค.'!AA26="","",'ส.ค.'!AA26),IF('ส.ค.'!AA56="","",'ส.ค.'!AA56))</f>
        <v/>
      </c>
      <c r="EB26" s="188" t="str">
        <f>IF($B$2=1,IF('ส.ค.'!AB26="","",'ส.ค.'!AB26),IF('ส.ค.'!AB56="","",'ส.ค.'!AB56))</f>
        <v/>
      </c>
      <c r="EC26" s="188" t="str">
        <f>IF($B$2=1,IF('ส.ค.'!AC26="","",'ส.ค.'!AC26),IF('ส.ค.'!AC56="","",'ส.ค.'!AC56))</f>
        <v/>
      </c>
      <c r="ED26" s="188" t="str">
        <f>IF($B$2=1,IF('ส.ค.'!AD26="","",'ส.ค.'!AD26),IF('ส.ค.'!AD56="","",'ส.ค.'!AD56))</f>
        <v/>
      </c>
      <c r="EE26" s="188" t="str">
        <f>IF($B$2=1,IF('ส.ค.'!AE26="","",'ส.ค.'!AE26),IF('ส.ค.'!AE56="","",'ส.ค.'!AE56))</f>
        <v/>
      </c>
      <c r="EF26" s="188" t="str">
        <f>IF($B$2=1,IF('ส.ค.'!AF26="","",'ส.ค.'!AF26),IF('ส.ค.'!AF56="","",'ส.ค.'!AF56))</f>
        <v/>
      </c>
      <c r="EG26" s="188" t="str">
        <f>IF($B$2=1,IF('ส.ค.'!AG26="","",'ส.ค.'!AG26),IF('ส.ค.'!AG56="","",'ส.ค.'!AG56))</f>
        <v/>
      </c>
      <c r="EH26" s="188" t="str">
        <f>IF($B$2=1,IF('ส.ค.'!AH26="","",'ส.ค.'!AH26),IF('ส.ค.'!AH56="","",'ส.ค.'!AH56))</f>
        <v/>
      </c>
      <c r="EI26" s="188" t="str">
        <f>IF($B$2=1,IF('ส.ค.'!AI26="","",'ส.ค.'!AI26),IF('ส.ค.'!AI56="","",'ส.ค.'!AI56))</f>
        <v/>
      </c>
      <c r="EJ26" s="187">
        <f t="shared" si="14"/>
        <v>23</v>
      </c>
      <c r="EK26" s="188"/>
      <c r="EL26" s="188" t="str">
        <f>IF($B$2=1,IF('ก.ย.'!D26="","",'ก.ย.'!D26),IF('ก.ย.'!D56="","",'ก.ย.'!D56))</f>
        <v/>
      </c>
      <c r="EM26" s="188" t="str">
        <f>IF($B$2=1,IF('ก.ย.'!E26="","",'ก.ย.'!E26),IF('ก.ย.'!E56="","",'ก.ย.'!E56))</f>
        <v/>
      </c>
      <c r="EN26" s="188" t="str">
        <f>IF($B$2=1,IF('ก.ย.'!F26="","",'ก.ย.'!F26),IF('ก.ย.'!F56="","",'ก.ย.'!F56))</f>
        <v/>
      </c>
      <c r="EO26" s="188" t="str">
        <f>IF($B$2=1,IF('ก.ย.'!G26="","",'ก.ย.'!G26),IF('ก.ย.'!G56="","",'ก.ย.'!G56))</f>
        <v/>
      </c>
      <c r="EP26" s="188" t="str">
        <f>IF($B$2=1,IF('ก.ย.'!H26="","",'ก.ย.'!H26),IF('ก.ย.'!H56="","",'ก.ย.'!H56))</f>
        <v/>
      </c>
      <c r="EQ26" s="188" t="str">
        <f>IF($B$2=1,IF('ก.ย.'!I26="","",'ก.ย.'!I26),IF('ก.ย.'!I56="","",'ก.ย.'!I56))</f>
        <v/>
      </c>
      <c r="ER26" s="188" t="str">
        <f>IF($B$2=1,IF('ก.ย.'!J26="","",'ก.ย.'!J26),IF('ก.ย.'!J56="","",'ก.ย.'!J56))</f>
        <v/>
      </c>
      <c r="ES26" s="188" t="str">
        <f>IF($B$2=1,IF('ก.ย.'!K26="","",'ก.ย.'!K26),IF('ก.ย.'!K56="","",'ก.ย.'!K56))</f>
        <v/>
      </c>
      <c r="ET26" s="188" t="str">
        <f>IF($B$2=1,IF('ก.ย.'!L26="","",'ก.ย.'!L26),IF('ก.ย.'!L56="","",'ก.ย.'!L56))</f>
        <v/>
      </c>
      <c r="EU26" s="188" t="str">
        <f>IF($B$2=1,IF('ก.ย.'!M26="","",'ก.ย.'!M26),IF('ก.ย.'!M56="","",'ก.ย.'!M56))</f>
        <v/>
      </c>
      <c r="EV26" s="188" t="str">
        <f>IF($B$2=1,IF('ก.ย.'!N26="","",'ก.ย.'!N26),IF('ก.ย.'!N56="","",'ก.ย.'!N56))</f>
        <v/>
      </c>
      <c r="EW26" s="188" t="str">
        <f>IF($B$2=1,IF('ก.ย.'!O26="","",'ก.ย.'!O26),IF('ก.ย.'!O56="","",'ก.ย.'!O56))</f>
        <v/>
      </c>
      <c r="EX26" s="188" t="str">
        <f>IF($B$2=1,IF('ก.ย.'!P26="","",'ก.ย.'!P26),IF('ก.ย.'!P56="","",'ก.ย.'!P56))</f>
        <v/>
      </c>
      <c r="EY26" s="188" t="str">
        <f>IF($B$2=1,IF('ก.ย.'!Q26="","",'ก.ย.'!Q26),IF('ก.ย.'!Q56="","",'ก.ย.'!Q56))</f>
        <v/>
      </c>
      <c r="EZ26" s="188" t="str">
        <f>IF($B$2=1,IF('ก.ย.'!R26="","",'ก.ย.'!R26),IF('ก.ย.'!R56="","",'ก.ย.'!R56))</f>
        <v/>
      </c>
      <c r="FA26" s="188" t="str">
        <f>IF($B$2=1,IF('ก.ย.'!S26="","",'ก.ย.'!S26),IF('ก.ย.'!S56="","",'ก.ย.'!S56))</f>
        <v/>
      </c>
      <c r="FB26" s="188" t="str">
        <f>IF($B$2=1,IF('ก.ย.'!T26="","",'ก.ย.'!T26),IF('ก.ย.'!T56="","",'ก.ย.'!T56))</f>
        <v/>
      </c>
      <c r="FC26" s="188" t="str">
        <f>IF($B$2=1,IF('ก.ย.'!U26="","",'ก.ย.'!U26),IF('ก.ย.'!U56="","",'ก.ย.'!U56))</f>
        <v/>
      </c>
      <c r="FD26" s="188" t="str">
        <f>IF($B$2=1,IF('ก.ย.'!V26="","",'ก.ย.'!V26),IF('ก.ย.'!V56="","",'ก.ย.'!V56))</f>
        <v/>
      </c>
      <c r="FE26" s="188" t="str">
        <f>IF($B$2=1,IF('ก.ย.'!W26="","",'ก.ย.'!W26),IF('ก.ย.'!W56="","",'ก.ย.'!W56))</f>
        <v/>
      </c>
      <c r="FF26" s="188" t="str">
        <f>IF($B$2=1,IF('ก.ย.'!X26="","",'ก.ย.'!X26),IF('ก.ย.'!X56="","",'ก.ย.'!X56))</f>
        <v/>
      </c>
      <c r="FG26" s="188" t="str">
        <f>IF($B$2=1,IF('ก.ย.'!Y26="","",'ก.ย.'!Y26),IF('ก.ย.'!Y56="","",'ก.ย.'!Y56))</f>
        <v/>
      </c>
      <c r="FH26" s="188" t="str">
        <f>IF($B$2=1,IF('ก.ย.'!Z26="","",'ก.ย.'!Z26),IF('ก.ย.'!Z56="","",'ก.ย.'!Z56))</f>
        <v/>
      </c>
      <c r="FI26" s="188" t="str">
        <f>IF($B$2=1,IF('ก.ย.'!AA26="","",'ก.ย.'!AA26),IF('ก.ย.'!AA56="","",'ก.ย.'!AA56))</f>
        <v/>
      </c>
      <c r="FJ26" s="188" t="str">
        <f>IF($B$2=1,IF('ก.ย.'!AB26="","",'ก.ย.'!AB26),IF('ก.ย.'!AB56="","",'ก.ย.'!AB56))</f>
        <v/>
      </c>
      <c r="FK26" s="188" t="str">
        <f>IF($B$2=1,IF('ก.ย.'!AC26="","",'ก.ย.'!AC26),IF('ก.ย.'!AC56="","",'ก.ย.'!AC56))</f>
        <v/>
      </c>
      <c r="FL26" s="188" t="str">
        <f>IF($B$2=1,IF('ก.ย.'!AD26="","",'ก.ย.'!AD26),IF('ก.ย.'!AD56="","",'ก.ย.'!AD56))</f>
        <v/>
      </c>
      <c r="FM26" s="188" t="str">
        <f>IF($B$2=1,IF('ก.ย.'!AE26="","",'ก.ย.'!AE26),IF('ก.ย.'!AE56="","",'ก.ย.'!AE56))</f>
        <v/>
      </c>
      <c r="FN26" s="188" t="str">
        <f>IF($B$2=1,IF('ก.ย.'!AF26="","",'ก.ย.'!AF26),IF('ก.ย.'!AF56="","",'ก.ย.'!AF56))</f>
        <v/>
      </c>
      <c r="FO26" s="188" t="str">
        <f>IF($B$2=1,IF('ก.ย.'!AG26="","",'ก.ย.'!AG26),IF('ก.ย.'!AG56="","",'ก.ย.'!AG56))</f>
        <v/>
      </c>
      <c r="FP26" s="188" t="str">
        <f>IF($B$2=1,IF('ก.ย.'!AH26="","",'ก.ย.'!AH26),IF('ก.ย.'!AH56="","",'ก.ย.'!AH56))</f>
        <v/>
      </c>
      <c r="FQ26" s="188" t="str">
        <f>IF($B$2=1,IF('ก.ย.'!AI26="","",'ก.ย.'!AI26),IF('ก.ย.'!AI56="","",'ก.ย.'!AI56))</f>
        <v/>
      </c>
      <c r="FR26" s="187">
        <f t="shared" si="15"/>
        <v>23</v>
      </c>
      <c r="FS26" s="188"/>
      <c r="FT26" s="188" t="str">
        <f>IF($B$2=1,IF('ต.ค.'!D26="","",'ต.ค.'!D26),IF('ต.ค.'!D56="","",'ต.ค.'!D56))</f>
        <v/>
      </c>
      <c r="FU26" s="188" t="str">
        <f>IF($B$2=1,IF('ต.ค.'!E26="","",'ต.ค.'!E26),IF('ต.ค.'!E56="","",'ต.ค.'!E56))</f>
        <v/>
      </c>
      <c r="FV26" s="188" t="str">
        <f>IF($B$2=1,IF('ต.ค.'!F26="","",'ต.ค.'!F26),IF('ต.ค.'!F56="","",'ต.ค.'!F56))</f>
        <v/>
      </c>
      <c r="FW26" s="188" t="str">
        <f>IF($B$2=1,IF('ต.ค.'!G26="","",'ต.ค.'!G26),IF('ต.ค.'!G56="","",'ต.ค.'!G56))</f>
        <v/>
      </c>
      <c r="FX26" s="188" t="str">
        <f>IF($B$2=1,IF('ต.ค.'!H26="","",'ต.ค.'!H26),IF('ต.ค.'!H56="","",'ต.ค.'!H56))</f>
        <v/>
      </c>
      <c r="FY26" s="188" t="str">
        <f>IF($B$2=1,IF('ต.ค.'!I26="","",'ต.ค.'!I26),IF('ต.ค.'!I56="","",'ต.ค.'!I56))</f>
        <v/>
      </c>
      <c r="FZ26" s="188" t="str">
        <f>IF($B$2=1,IF('ต.ค.'!J26="","",'ต.ค.'!J26),IF('ต.ค.'!J56="","",'ต.ค.'!J56))</f>
        <v/>
      </c>
      <c r="GA26" s="188" t="str">
        <f>IF($B$2=1,IF('ต.ค.'!K26="","",'ต.ค.'!K26),IF('ต.ค.'!K56="","",'ต.ค.'!K56))</f>
        <v/>
      </c>
      <c r="GB26" s="188" t="str">
        <f>IF($B$2=1,IF('ต.ค.'!L26="","",'ต.ค.'!L26),IF('ต.ค.'!L56="","",'ต.ค.'!L56))</f>
        <v/>
      </c>
      <c r="GC26" s="188" t="str">
        <f>IF($B$2=1,IF('ต.ค.'!M26="","",'ต.ค.'!M26),IF('ต.ค.'!M56="","",'ต.ค.'!M56))</f>
        <v/>
      </c>
      <c r="GD26" s="188" t="str">
        <f>IF($B$2=1,IF('ต.ค.'!N26="","",'ต.ค.'!N26),IF('ต.ค.'!N56="","",'ต.ค.'!N56))</f>
        <v/>
      </c>
      <c r="GE26" s="188" t="str">
        <f>IF($B$2=1,IF('ต.ค.'!O26="","",'ต.ค.'!O26),IF('ต.ค.'!O56="","",'ต.ค.'!O56))</f>
        <v/>
      </c>
      <c r="GF26" s="188" t="str">
        <f>IF($B$2=1,IF('ต.ค.'!P26="","",'ต.ค.'!P26),IF('ต.ค.'!P56="","",'ต.ค.'!P56))</f>
        <v/>
      </c>
      <c r="GG26" s="188" t="str">
        <f>IF($B$2=1,IF('ต.ค.'!Q26="","",'ต.ค.'!Q26),IF('ต.ค.'!Q56="","",'ต.ค.'!Q56))</f>
        <v/>
      </c>
      <c r="GH26" s="188" t="str">
        <f>IF($B$2=1,IF('ต.ค.'!R26="","",'ต.ค.'!R26),IF('ต.ค.'!R56="","",'ต.ค.'!R56))</f>
        <v/>
      </c>
      <c r="GI26" s="188" t="str">
        <f>IF($B$2=1,IF('ต.ค.'!S26="","",'ต.ค.'!S26),IF('ต.ค.'!S56="","",'ต.ค.'!S56))</f>
        <v/>
      </c>
      <c r="GJ26" s="188" t="str">
        <f>IF($B$2=1,IF('ต.ค.'!T26="","",'ต.ค.'!T26),IF('ต.ค.'!T56="","",'ต.ค.'!T56))</f>
        <v/>
      </c>
      <c r="GK26" s="188" t="str">
        <f>IF($B$2=1,IF('ต.ค.'!U26="","",'ต.ค.'!U26),IF('ต.ค.'!U56="","",'ต.ค.'!U56))</f>
        <v/>
      </c>
      <c r="GL26" s="188" t="str">
        <f>IF($B$2=1,IF('ต.ค.'!V26="","",'ต.ค.'!V26),IF('ต.ค.'!V56="","",'ต.ค.'!V56))</f>
        <v/>
      </c>
      <c r="GM26" s="188" t="str">
        <f>IF($B$2=1,IF('ต.ค.'!W26="","",'ต.ค.'!W26),IF('ต.ค.'!W56="","",'ต.ค.'!W56))</f>
        <v/>
      </c>
      <c r="GN26" s="188" t="str">
        <f>IF($B$2=1,IF('ต.ค.'!X26="","",'ต.ค.'!X26),IF('ต.ค.'!X56="","",'ต.ค.'!X56))</f>
        <v/>
      </c>
      <c r="GO26" s="188" t="str">
        <f>IF($B$2=1,IF('ต.ค.'!Y26="","",'ต.ค.'!Y26),IF('ต.ค.'!Y56="","",'ต.ค.'!Y56))</f>
        <v/>
      </c>
      <c r="GP26" s="188" t="str">
        <f>IF($B$2=1,IF('ต.ค.'!Z26="","",'ต.ค.'!Z26),IF('ต.ค.'!Z56="","",'ต.ค.'!Z56))</f>
        <v/>
      </c>
      <c r="GQ26" s="188" t="str">
        <f>IF($B$2=1,IF('ต.ค.'!AA26="","",'ต.ค.'!AA26),IF('ต.ค.'!AA56="","",'ต.ค.'!AA56))</f>
        <v/>
      </c>
      <c r="GR26" s="188" t="str">
        <f>IF($B$2=1,IF('ต.ค.'!AB26="","",'ต.ค.'!AB26),IF('ต.ค.'!AB56="","",'ต.ค.'!AB56))</f>
        <v/>
      </c>
      <c r="GS26" s="188" t="str">
        <f>IF($B$2=1,IF('ต.ค.'!AC26="","",'ต.ค.'!AC26),IF('ต.ค.'!AC56="","",'ต.ค.'!AC56))</f>
        <v/>
      </c>
      <c r="GT26" s="188" t="str">
        <f>IF($B$2=1,IF('ต.ค.'!AD26="","",'ต.ค.'!AD26),IF('ต.ค.'!AD56="","",'ต.ค.'!AD56))</f>
        <v/>
      </c>
      <c r="GU26" s="188" t="str">
        <f>IF($B$2=1,IF('ต.ค.'!AE26="","",'ต.ค.'!AE26),IF('ต.ค.'!AE56="","",'ต.ค.'!AE56))</f>
        <v/>
      </c>
      <c r="GV26" s="188" t="str">
        <f>IF($B$2=1,IF('ต.ค.'!AF26="","",'ต.ค.'!AF26),IF('ต.ค.'!AF56="","",'ต.ค.'!AF56))</f>
        <v/>
      </c>
      <c r="GW26" s="188" t="str">
        <f>IF($B$2=1,IF('ต.ค.'!AG26="","",'ต.ค.'!AG26),IF('ต.ค.'!AG56="","",'ต.ค.'!AG56))</f>
        <v/>
      </c>
      <c r="GX26" s="188" t="str">
        <f>IF($B$2=1,IF('ต.ค.'!AH26="","",'ต.ค.'!AH26),IF('ต.ค.'!AH56="","",'ต.ค.'!AH56))</f>
        <v/>
      </c>
      <c r="GY26" s="188" t="str">
        <f>IF($B$2=1,IF('ต.ค.'!AI26="","",'ต.ค.'!AI26),IF('ต.ค.'!AI56="","",'ต.ค.'!AI56))</f>
        <v/>
      </c>
      <c r="GZ26" s="187">
        <f t="shared" si="16"/>
        <v>23</v>
      </c>
      <c r="HA26" s="188"/>
      <c r="HB26" s="188" t="str">
        <f>IF($B$2=1,IF('พ.ย.'!D26="","",'พ.ย.'!D26),IF('พ.ย.'!D56="","",'พ.ย.'!D56))</f>
        <v/>
      </c>
      <c r="HC26" s="188" t="str">
        <f>IF($B$2=1,IF('พ.ย.'!E26="","",'พ.ย.'!E26),IF('พ.ย.'!E56="","",'พ.ย.'!E56))</f>
        <v/>
      </c>
      <c r="HD26" s="188" t="str">
        <f>IF($B$2=1,IF('พ.ย.'!F26="","",'พ.ย.'!F26),IF('พ.ย.'!F56="","",'พ.ย.'!F56))</f>
        <v/>
      </c>
      <c r="HE26" s="188" t="str">
        <f>IF($B$2=1,IF('พ.ย.'!G26="","",'พ.ย.'!G26),IF('พ.ย.'!G56="","",'พ.ย.'!G56))</f>
        <v/>
      </c>
      <c r="HF26" s="188" t="str">
        <f>IF($B$2=1,IF('พ.ย.'!H26="","",'พ.ย.'!H26),IF('พ.ย.'!H56="","",'พ.ย.'!H56))</f>
        <v/>
      </c>
      <c r="HG26" s="188" t="str">
        <f>IF($B$2=1,IF('พ.ย.'!I26="","",'พ.ย.'!I26),IF('พ.ย.'!I56="","",'พ.ย.'!I56))</f>
        <v/>
      </c>
      <c r="HH26" s="188" t="str">
        <f>IF($B$2=1,IF('พ.ย.'!J26="","",'พ.ย.'!J26),IF('พ.ย.'!J56="","",'พ.ย.'!J56))</f>
        <v/>
      </c>
      <c r="HI26" s="188" t="str">
        <f>IF($B$2=1,IF('พ.ย.'!K26="","",'พ.ย.'!K26),IF('พ.ย.'!K56="","",'พ.ย.'!K56))</f>
        <v/>
      </c>
      <c r="HJ26" s="188" t="str">
        <f>IF($B$2=1,IF('พ.ย.'!L26="","",'พ.ย.'!L26),IF('พ.ย.'!L56="","",'พ.ย.'!L56))</f>
        <v/>
      </c>
      <c r="HK26" s="188" t="str">
        <f>IF($B$2=1,IF('พ.ย.'!M26="","",'พ.ย.'!M26),IF('พ.ย.'!M56="","",'พ.ย.'!M56))</f>
        <v/>
      </c>
      <c r="HL26" s="188" t="str">
        <f>IF($B$2=1,IF('พ.ย.'!N26="","",'พ.ย.'!N26),IF('พ.ย.'!N56="","",'พ.ย.'!N56))</f>
        <v/>
      </c>
      <c r="HM26" s="188" t="str">
        <f>IF($B$2=1,IF('พ.ย.'!O26="","",'พ.ย.'!O26),IF('พ.ย.'!O56="","",'พ.ย.'!O56))</f>
        <v/>
      </c>
      <c r="HN26" s="188" t="str">
        <f>IF($B$2=1,IF('พ.ย.'!P26="","",'พ.ย.'!P26),IF('พ.ย.'!P56="","",'พ.ย.'!P56))</f>
        <v/>
      </c>
      <c r="HO26" s="188" t="str">
        <f>IF($B$2=1,IF('พ.ย.'!Q26="","",'พ.ย.'!Q26),IF('พ.ย.'!Q56="","",'พ.ย.'!Q56))</f>
        <v/>
      </c>
      <c r="HP26" s="188" t="str">
        <f>IF($B$2=1,IF('พ.ย.'!R26="","",'พ.ย.'!R26),IF('พ.ย.'!R56="","",'พ.ย.'!R56))</f>
        <v/>
      </c>
      <c r="HQ26" s="188" t="str">
        <f>IF($B$2=1,IF('พ.ย.'!S26="","",'พ.ย.'!S26),IF('พ.ย.'!S56="","",'พ.ย.'!S56))</f>
        <v/>
      </c>
      <c r="HR26" s="188" t="str">
        <f>IF($B$2=1,IF('พ.ย.'!T26="","",'พ.ย.'!T26),IF('พ.ย.'!T56="","",'พ.ย.'!T56))</f>
        <v/>
      </c>
      <c r="HS26" s="188" t="str">
        <f>IF($B$2=1,IF('พ.ย.'!U26="","",'พ.ย.'!U26),IF('พ.ย.'!U56="","",'พ.ย.'!U56))</f>
        <v/>
      </c>
      <c r="HT26" s="188" t="str">
        <f>IF($B$2=1,IF('พ.ย.'!V26="","",'พ.ย.'!V26),IF('พ.ย.'!V56="","",'พ.ย.'!V56))</f>
        <v/>
      </c>
      <c r="HU26" s="188" t="str">
        <f>IF($B$2=1,IF('พ.ย.'!W26="","",'พ.ย.'!W26),IF('พ.ย.'!W56="","",'พ.ย.'!W56))</f>
        <v/>
      </c>
      <c r="HV26" s="188" t="str">
        <f>IF($B$2=1,IF('พ.ย.'!X26="","",'พ.ย.'!X26),IF('พ.ย.'!X56="","",'พ.ย.'!X56))</f>
        <v/>
      </c>
      <c r="HW26" s="188" t="str">
        <f>IF($B$2=1,IF('พ.ย.'!Y26="","",'พ.ย.'!Y26),IF('พ.ย.'!Y56="","",'พ.ย.'!Y56))</f>
        <v/>
      </c>
      <c r="HX26" s="188" t="str">
        <f>IF($B$2=1,IF('พ.ย.'!Z26="","",'พ.ย.'!Z26),IF('พ.ย.'!Z56="","",'พ.ย.'!Z56))</f>
        <v/>
      </c>
      <c r="HY26" s="188" t="str">
        <f>IF($B$2=1,IF('พ.ย.'!AA26="","",'พ.ย.'!AA26),IF('พ.ย.'!AA56="","",'พ.ย.'!AA56))</f>
        <v/>
      </c>
      <c r="HZ26" s="188" t="str">
        <f>IF($B$2=1,IF('พ.ย.'!AB26="","",'พ.ย.'!AB26),IF('พ.ย.'!AB56="","",'พ.ย.'!AB56))</f>
        <v/>
      </c>
      <c r="IA26" s="188" t="str">
        <f>IF($B$2=1,IF('พ.ย.'!AC26="","",'พ.ย.'!AC26),IF('พ.ย.'!AC56="","",'พ.ย.'!AC56))</f>
        <v/>
      </c>
      <c r="IB26" s="188" t="str">
        <f>IF($B$2=1,IF('พ.ย.'!AD26="","",'พ.ย.'!AD26),IF('พ.ย.'!AD56="","",'พ.ย.'!AD56))</f>
        <v/>
      </c>
      <c r="IC26" s="188" t="str">
        <f>IF($B$2=1,IF('พ.ย.'!AE26="","",'พ.ย.'!AE26),IF('พ.ย.'!AE56="","",'พ.ย.'!AE56))</f>
        <v/>
      </c>
      <c r="ID26" s="188" t="str">
        <f>IF($B$2=1,IF('พ.ย.'!AF26="","",'พ.ย.'!AF26),IF('พ.ย.'!AF56="","",'พ.ย.'!AF56))</f>
        <v/>
      </c>
      <c r="IE26" s="188" t="str">
        <f>IF($B$2=1,IF('พ.ย.'!AG26="","",'พ.ย.'!AG26),IF('พ.ย.'!AG56="","",'พ.ย.'!AG56))</f>
        <v/>
      </c>
      <c r="IF26" s="188" t="str">
        <f>IF($B$2=1,IF('พ.ย.'!AH26="","",'พ.ย.'!AH26),IF('พ.ย.'!AH56="","",'พ.ย.'!AH56))</f>
        <v/>
      </c>
      <c r="IG26" s="188" t="str">
        <f>IF($B$2=1,IF('พ.ย.'!AI26="","",'พ.ย.'!AI26),IF('พ.ย.'!AI56="","",'พ.ย.'!AI56))</f>
        <v/>
      </c>
      <c r="IH26" s="187">
        <f t="shared" si="17"/>
        <v>23</v>
      </c>
      <c r="II26" s="188"/>
      <c r="IJ26" s="188" t="str">
        <f>IF($B$2=1,IF('ธ.ค.'!D26="","",'ธ.ค.'!D26),IF('ธ.ค.'!D56="","",'ธ.ค.'!D56))</f>
        <v/>
      </c>
      <c r="IK26" s="188" t="str">
        <f>IF($B$2=1,IF('ธ.ค.'!E26="","",'ธ.ค.'!E26),IF('ธ.ค.'!E56="","",'ธ.ค.'!E56))</f>
        <v/>
      </c>
      <c r="IL26" s="188" t="str">
        <f>IF($B$2=1,IF('ธ.ค.'!F26="","",'ธ.ค.'!F26),IF('ธ.ค.'!F56="","",'ธ.ค.'!F56))</f>
        <v/>
      </c>
      <c r="IM26" s="188" t="str">
        <f>IF($B$2=1,IF('ธ.ค.'!G26="","",'ธ.ค.'!G26),IF('ธ.ค.'!G56="","",'ธ.ค.'!G56))</f>
        <v/>
      </c>
      <c r="IN26" s="188" t="str">
        <f>IF($B$2=1,IF('ธ.ค.'!H26="","",'ธ.ค.'!H26),IF('ธ.ค.'!H56="","",'ธ.ค.'!H56))</f>
        <v/>
      </c>
      <c r="IO26" s="188" t="str">
        <f>IF($B$2=1,IF('ธ.ค.'!I26="","",'ธ.ค.'!I26),IF('ธ.ค.'!I56="","",'ธ.ค.'!I56))</f>
        <v/>
      </c>
      <c r="IP26" s="188" t="str">
        <f>IF($B$2=1,IF('ธ.ค.'!J26="","",'ธ.ค.'!J26),IF('ธ.ค.'!J56="","",'ธ.ค.'!J56))</f>
        <v/>
      </c>
      <c r="IQ26" s="188" t="str">
        <f>IF($B$2=1,IF('ธ.ค.'!K26="","",'ธ.ค.'!K26),IF('ธ.ค.'!K56="","",'ธ.ค.'!K56))</f>
        <v/>
      </c>
      <c r="IR26" s="188" t="str">
        <f>IF($B$2=1,IF('ธ.ค.'!L26="","",'ธ.ค.'!L26),IF('ธ.ค.'!L56="","",'ธ.ค.'!L56))</f>
        <v/>
      </c>
      <c r="IS26" s="188" t="str">
        <f>IF($B$2=1,IF('ธ.ค.'!M26="","",'ธ.ค.'!M26),IF('ธ.ค.'!M56="","",'ธ.ค.'!M56))</f>
        <v/>
      </c>
      <c r="IT26" s="188" t="str">
        <f>IF($B$2=1,IF('ธ.ค.'!N26="","",'ธ.ค.'!N26),IF('ธ.ค.'!N56="","",'ธ.ค.'!N56))</f>
        <v/>
      </c>
      <c r="IU26" s="188" t="str">
        <f>IF($B$2=1,IF('ธ.ค.'!O26="","",'ธ.ค.'!O26),IF('ธ.ค.'!O56="","",'ธ.ค.'!O56))</f>
        <v/>
      </c>
      <c r="IV26" s="188" t="str">
        <f>IF($B$2=1,IF('ธ.ค.'!P26="","",'ธ.ค.'!P26),IF('ธ.ค.'!P56="","",'ธ.ค.'!P56))</f>
        <v/>
      </c>
      <c r="IW26" s="188" t="str">
        <f>IF($B$2=1,IF('ธ.ค.'!Q26="","",'ธ.ค.'!Q26),IF('ธ.ค.'!Q56="","",'ธ.ค.'!Q56))</f>
        <v/>
      </c>
      <c r="IX26" s="188" t="str">
        <f>IF($B$2=1,IF('ธ.ค.'!R26="","",'ธ.ค.'!R26),IF('ธ.ค.'!R56="","",'ธ.ค.'!R56))</f>
        <v/>
      </c>
      <c r="IY26" s="188" t="str">
        <f>IF($B$2=1,IF('ธ.ค.'!S26="","",'ธ.ค.'!S26),IF('ธ.ค.'!S56="","",'ธ.ค.'!S56))</f>
        <v/>
      </c>
      <c r="IZ26" s="188" t="str">
        <f>IF($B$2=1,IF('ธ.ค.'!T26="","",'ธ.ค.'!T26),IF('ธ.ค.'!T56="","",'ธ.ค.'!T56))</f>
        <v/>
      </c>
      <c r="JA26" s="188" t="str">
        <f>IF($B$2=1,IF('ธ.ค.'!U26="","",'ธ.ค.'!U26),IF('ธ.ค.'!U56="","",'ธ.ค.'!U56))</f>
        <v/>
      </c>
      <c r="JB26" s="188" t="str">
        <f>IF($B$2=1,IF('ธ.ค.'!V26="","",'ธ.ค.'!V26),IF('ธ.ค.'!V56="","",'ธ.ค.'!V56))</f>
        <v/>
      </c>
      <c r="JC26" s="188" t="str">
        <f>IF($B$2=1,IF('ธ.ค.'!W26="","",'ธ.ค.'!W26),IF('ธ.ค.'!W56="","",'ธ.ค.'!W56))</f>
        <v/>
      </c>
      <c r="JD26" s="188" t="str">
        <f>IF($B$2=1,IF('ธ.ค.'!X26="","",'ธ.ค.'!X26),IF('ธ.ค.'!X56="","",'ธ.ค.'!X56))</f>
        <v/>
      </c>
      <c r="JE26" s="188" t="str">
        <f>IF($B$2=1,IF('ธ.ค.'!Y26="","",'ธ.ค.'!Y26),IF('ธ.ค.'!Y56="","",'ธ.ค.'!Y56))</f>
        <v/>
      </c>
      <c r="JF26" s="188" t="str">
        <f>IF($B$2=1,IF('ธ.ค.'!Z26="","",'ธ.ค.'!Z26),IF('ธ.ค.'!Z56="","",'ธ.ค.'!Z56))</f>
        <v/>
      </c>
      <c r="JG26" s="188" t="str">
        <f>IF($B$2=1,IF('ธ.ค.'!AA26="","",'ธ.ค.'!AA26),IF('ธ.ค.'!AA56="","",'ธ.ค.'!AA56))</f>
        <v/>
      </c>
      <c r="JH26" s="188" t="str">
        <f>IF($B$2=1,IF('ธ.ค.'!AB26="","",'ธ.ค.'!AB26),IF('ธ.ค.'!AB56="","",'ธ.ค.'!AB56))</f>
        <v/>
      </c>
      <c r="JI26" s="188" t="str">
        <f>IF($B$2=1,IF('ธ.ค.'!AC26="","",'ธ.ค.'!AC26),IF('ธ.ค.'!AC56="","",'ธ.ค.'!AC56))</f>
        <v/>
      </c>
      <c r="JJ26" s="188" t="str">
        <f>IF($B$2=1,IF('ธ.ค.'!AD26="","",'ธ.ค.'!AD26),IF('ธ.ค.'!AD56="","",'ธ.ค.'!AD56))</f>
        <v/>
      </c>
      <c r="JK26" s="188" t="str">
        <f>IF($B$2=1,IF('ธ.ค.'!AE26="","",'ธ.ค.'!AE26),IF('ธ.ค.'!AE56="","",'ธ.ค.'!AE56))</f>
        <v/>
      </c>
      <c r="JL26" s="188" t="str">
        <f>IF($B$2=1,IF('ธ.ค.'!AF26="","",'ธ.ค.'!AF26),IF('ธ.ค.'!AF56="","",'ธ.ค.'!AF56))</f>
        <v/>
      </c>
      <c r="JM26" s="188" t="str">
        <f>IF($B$2=1,IF('ธ.ค.'!AG26="","",'ธ.ค.'!AG26),IF('ธ.ค.'!AG56="","",'ธ.ค.'!AG56))</f>
        <v/>
      </c>
      <c r="JN26" s="188" t="str">
        <f>IF($B$2=1,IF('ธ.ค.'!AH26="","",'ธ.ค.'!AH26),IF('ธ.ค.'!AH56="","",'ธ.ค.'!AH56))</f>
        <v/>
      </c>
      <c r="JO26" s="188" t="str">
        <f>IF($B$2=1,IF('ธ.ค.'!AI26="","",'ธ.ค.'!AI26),IF('ธ.ค.'!AI56="","",'ธ.ค.'!AI56))</f>
        <v/>
      </c>
      <c r="JP26" s="187">
        <f t="shared" si="18"/>
        <v>23</v>
      </c>
      <c r="JQ26" s="188"/>
      <c r="JR26" s="188" t="str">
        <f>IF($B$2=1,IF('ม.ค.'!D26="","",'ม.ค.'!D26),IF('ม.ค.'!D56="","",'ม.ค.'!D56))</f>
        <v/>
      </c>
      <c r="JS26" s="188" t="str">
        <f>IF($B$2=1,IF('ม.ค.'!E26="","",'ม.ค.'!E26),IF('ม.ค.'!E56="","",'ม.ค.'!E56))</f>
        <v/>
      </c>
      <c r="JT26" s="188" t="str">
        <f>IF($B$2=1,IF('ม.ค.'!F26="","",'ม.ค.'!F26),IF('ม.ค.'!F56="","",'ม.ค.'!F56))</f>
        <v/>
      </c>
      <c r="JU26" s="188" t="str">
        <f>IF($B$2=1,IF('ม.ค.'!G26="","",'ม.ค.'!G26),IF('ม.ค.'!G56="","",'ม.ค.'!G56))</f>
        <v/>
      </c>
      <c r="JV26" s="188" t="str">
        <f>IF($B$2=1,IF('ม.ค.'!H26="","",'ม.ค.'!H26),IF('ม.ค.'!H56="","",'ม.ค.'!H56))</f>
        <v/>
      </c>
      <c r="JW26" s="188" t="str">
        <f>IF($B$2=1,IF('ม.ค.'!I26="","",'ม.ค.'!I26),IF('ม.ค.'!I56="","",'ม.ค.'!I56))</f>
        <v/>
      </c>
      <c r="JX26" s="188" t="str">
        <f>IF($B$2=1,IF('ม.ค.'!J26="","",'ม.ค.'!J26),IF('ม.ค.'!J56="","",'ม.ค.'!J56))</f>
        <v/>
      </c>
      <c r="JY26" s="188" t="str">
        <f>IF($B$2=1,IF('ม.ค.'!K26="","",'ม.ค.'!K26),IF('ม.ค.'!K56="","",'ม.ค.'!K56))</f>
        <v/>
      </c>
      <c r="JZ26" s="188" t="str">
        <f>IF($B$2=1,IF('ม.ค.'!L26="","",'ม.ค.'!L26),IF('ม.ค.'!L56="","",'ม.ค.'!L56))</f>
        <v/>
      </c>
      <c r="KA26" s="188" t="str">
        <f>IF($B$2=1,IF('ม.ค.'!M26="","",'ม.ค.'!M26),IF('ม.ค.'!M56="","",'ม.ค.'!M56))</f>
        <v/>
      </c>
      <c r="KB26" s="188" t="str">
        <f>IF($B$2=1,IF('ม.ค.'!N26="","",'ม.ค.'!N26),IF('ม.ค.'!N56="","",'ม.ค.'!N56))</f>
        <v/>
      </c>
      <c r="KC26" s="188" t="str">
        <f>IF($B$2=1,IF('ม.ค.'!O26="","",'ม.ค.'!O26),IF('ม.ค.'!O56="","",'ม.ค.'!O56))</f>
        <v/>
      </c>
      <c r="KD26" s="188" t="str">
        <f>IF($B$2=1,IF('ม.ค.'!P26="","",'ม.ค.'!P26),IF('ม.ค.'!P56="","",'ม.ค.'!P56))</f>
        <v/>
      </c>
      <c r="KE26" s="188" t="str">
        <f>IF($B$2=1,IF('ม.ค.'!Q26="","",'ม.ค.'!Q26),IF('ม.ค.'!Q56="","",'ม.ค.'!Q56))</f>
        <v/>
      </c>
      <c r="KF26" s="188" t="str">
        <f>IF($B$2=1,IF('ม.ค.'!R26="","",'ม.ค.'!R26),IF('ม.ค.'!R56="","",'ม.ค.'!R56))</f>
        <v/>
      </c>
      <c r="KG26" s="188" t="str">
        <f>IF($B$2=1,IF('ม.ค.'!S26="","",'ม.ค.'!S26),IF('ม.ค.'!S56="","",'ม.ค.'!S56))</f>
        <v/>
      </c>
      <c r="KH26" s="188" t="str">
        <f>IF($B$2=1,IF('ม.ค.'!T26="","",'ม.ค.'!T26),IF('ม.ค.'!T56="","",'ม.ค.'!T56))</f>
        <v/>
      </c>
      <c r="KI26" s="188" t="str">
        <f>IF($B$2=1,IF('ม.ค.'!U26="","",'ม.ค.'!U26),IF('ม.ค.'!U56="","",'ม.ค.'!U56))</f>
        <v/>
      </c>
      <c r="KJ26" s="188" t="str">
        <f>IF($B$2=1,IF('ม.ค.'!V26="","",'ม.ค.'!V26),IF('ม.ค.'!V56="","",'ม.ค.'!V56))</f>
        <v/>
      </c>
      <c r="KK26" s="188" t="str">
        <f>IF($B$2=1,IF('ม.ค.'!W26="","",'ม.ค.'!W26),IF('ม.ค.'!W56="","",'ม.ค.'!W56))</f>
        <v/>
      </c>
      <c r="KL26" s="188" t="str">
        <f>IF($B$2=1,IF('ม.ค.'!X26="","",'ม.ค.'!X26),IF('ม.ค.'!X56="","",'ม.ค.'!X56))</f>
        <v/>
      </c>
      <c r="KM26" s="188" t="str">
        <f>IF($B$2=1,IF('ม.ค.'!Y26="","",'ม.ค.'!Y26),IF('ม.ค.'!Y56="","",'ม.ค.'!Y56))</f>
        <v/>
      </c>
      <c r="KN26" s="188" t="str">
        <f>IF($B$2=1,IF('ม.ค.'!Z26="","",'ม.ค.'!Z26),IF('ม.ค.'!Z56="","",'ม.ค.'!Z56))</f>
        <v/>
      </c>
      <c r="KO26" s="188" t="str">
        <f>IF($B$2=1,IF('ม.ค.'!AA26="","",'ม.ค.'!AA26),IF('ม.ค.'!AA56="","",'ม.ค.'!AA56))</f>
        <v/>
      </c>
      <c r="KP26" s="188" t="str">
        <f>IF($B$2=1,IF('ม.ค.'!AB26="","",'ม.ค.'!AB26),IF('ม.ค.'!AB56="","",'ม.ค.'!AB56))</f>
        <v/>
      </c>
      <c r="KQ26" s="188" t="str">
        <f>IF($B$2=1,IF('ม.ค.'!AC26="","",'ม.ค.'!AC26),IF('ม.ค.'!AC56="","",'ม.ค.'!AC56))</f>
        <v/>
      </c>
      <c r="KR26" s="188" t="str">
        <f>IF($B$2=1,IF('ม.ค.'!AD26="","",'ม.ค.'!AD26),IF('ม.ค.'!AD56="","",'ม.ค.'!AD56))</f>
        <v/>
      </c>
      <c r="KS26" s="188" t="str">
        <f>IF($B$2=1,IF('ม.ค.'!AE26="","",'ม.ค.'!AE26),IF('ม.ค.'!AE56="","",'ม.ค.'!AE56))</f>
        <v/>
      </c>
      <c r="KT26" s="188" t="str">
        <f>IF($B$2=1,IF('ม.ค.'!AF26="","",'ม.ค.'!AF26),IF('ม.ค.'!AF56="","",'ม.ค.'!AF56))</f>
        <v/>
      </c>
      <c r="KU26" s="188" t="str">
        <f>IF($B$2=1,IF('ม.ค.'!AG26="","",'ม.ค.'!AG26),IF('ม.ค.'!AG56="","",'ม.ค.'!AG56))</f>
        <v/>
      </c>
      <c r="KV26" s="188" t="str">
        <f>IF($B$2=1,IF('ม.ค.'!AH26="","",'ม.ค.'!AH26),IF('ม.ค.'!AH56="","",'ม.ค.'!AH56))</f>
        <v/>
      </c>
      <c r="KW26" s="188" t="str">
        <f>IF($B$2=1,IF('ม.ค.'!AI26="","",'ม.ค.'!AI26),IF('ม.ค.'!AI56="","",'ม.ค.'!AI56))</f>
        <v/>
      </c>
      <c r="KX26" s="187">
        <f t="shared" si="19"/>
        <v>23</v>
      </c>
      <c r="KY26" s="188"/>
      <c r="KZ26" s="188" t="str">
        <f>IF($B$2=1,IF('ก.พ.'!D26="","",'ก.พ.'!D26),IF('ก.พ.'!D56="","",'ก.พ.'!D56))</f>
        <v/>
      </c>
      <c r="LA26" s="188" t="str">
        <f>IF($B$2=1,IF('ก.พ.'!E26="","",'ก.พ.'!E26),IF('ก.พ.'!E56="","",'ก.พ.'!E56))</f>
        <v/>
      </c>
      <c r="LB26" s="188" t="str">
        <f>IF($B$2=1,IF('ก.พ.'!F26="","",'ก.พ.'!F26),IF('ก.พ.'!F56="","",'ก.พ.'!F56))</f>
        <v/>
      </c>
      <c r="LC26" s="188" t="str">
        <f>IF($B$2=1,IF('ก.พ.'!G26="","",'ก.พ.'!G26),IF('ก.พ.'!G56="","",'ก.พ.'!G56))</f>
        <v/>
      </c>
      <c r="LD26" s="188" t="str">
        <f>IF($B$2=1,IF('ก.พ.'!H26="","",'ก.พ.'!H26),IF('ก.พ.'!H56="","",'ก.พ.'!H56))</f>
        <v/>
      </c>
      <c r="LE26" s="188" t="str">
        <f>IF($B$2=1,IF('ก.พ.'!I26="","",'ก.พ.'!I26),IF('ก.พ.'!I56="","",'ก.พ.'!I56))</f>
        <v/>
      </c>
      <c r="LF26" s="188" t="str">
        <f>IF($B$2=1,IF('ก.พ.'!J26="","",'ก.พ.'!J26),IF('ก.พ.'!J56="","",'ก.พ.'!J56))</f>
        <v/>
      </c>
      <c r="LG26" s="188" t="str">
        <f>IF($B$2=1,IF('ก.พ.'!K26="","",'ก.พ.'!K26),IF('ก.พ.'!K56="","",'ก.พ.'!K56))</f>
        <v/>
      </c>
      <c r="LH26" s="188" t="str">
        <f>IF($B$2=1,IF('ก.พ.'!L26="","",'ก.พ.'!L26),IF('ก.พ.'!L56="","",'ก.พ.'!L56))</f>
        <v/>
      </c>
      <c r="LI26" s="188" t="str">
        <f>IF($B$2=1,IF('ก.พ.'!M26="","",'ก.พ.'!M26),IF('ก.พ.'!M56="","",'ก.พ.'!M56))</f>
        <v/>
      </c>
      <c r="LJ26" s="188" t="str">
        <f>IF($B$2=1,IF('ก.พ.'!N26="","",'ก.พ.'!N26),IF('ก.พ.'!N56="","",'ก.พ.'!N56))</f>
        <v/>
      </c>
      <c r="LK26" s="188" t="str">
        <f>IF($B$2=1,IF('ก.พ.'!O26="","",'ก.พ.'!O26),IF('ก.พ.'!O56="","",'ก.พ.'!O56))</f>
        <v/>
      </c>
      <c r="LL26" s="188" t="str">
        <f>IF($B$2=1,IF('ก.พ.'!P26="","",'ก.พ.'!P26),IF('ก.พ.'!P56="","",'ก.พ.'!P56))</f>
        <v/>
      </c>
      <c r="LM26" s="188" t="str">
        <f>IF($B$2=1,IF('ก.พ.'!Q26="","",'ก.พ.'!Q26),IF('ก.พ.'!Q56="","",'ก.พ.'!Q56))</f>
        <v/>
      </c>
      <c r="LN26" s="188" t="str">
        <f>IF($B$2=1,IF('ก.พ.'!R26="","",'ก.พ.'!R26),IF('ก.พ.'!R56="","",'ก.พ.'!R56))</f>
        <v/>
      </c>
      <c r="LO26" s="188" t="str">
        <f>IF($B$2=1,IF('ก.พ.'!S26="","",'ก.พ.'!S26),IF('ก.พ.'!S56="","",'ก.พ.'!S56))</f>
        <v/>
      </c>
      <c r="LP26" s="188" t="str">
        <f>IF($B$2=1,IF('ก.พ.'!T26="","",'ก.พ.'!T26),IF('ก.พ.'!T56="","",'ก.พ.'!T56))</f>
        <v/>
      </c>
      <c r="LQ26" s="188" t="str">
        <f>IF($B$2=1,IF('ก.พ.'!U26="","",'ก.พ.'!U26),IF('ก.พ.'!U56="","",'ก.พ.'!U56))</f>
        <v/>
      </c>
      <c r="LR26" s="188" t="str">
        <f>IF($B$2=1,IF('ก.พ.'!V26="","",'ก.พ.'!V26),IF('ก.พ.'!V56="","",'ก.พ.'!V56))</f>
        <v/>
      </c>
      <c r="LS26" s="188" t="str">
        <f>IF($B$2=1,IF('ก.พ.'!W26="","",'ก.พ.'!W26),IF('ก.พ.'!W56="","",'ก.พ.'!W56))</f>
        <v/>
      </c>
      <c r="LT26" s="188" t="str">
        <f>IF($B$2=1,IF('ก.พ.'!X26="","",'ก.พ.'!X26),IF('ก.พ.'!X56="","",'ก.พ.'!X56))</f>
        <v/>
      </c>
      <c r="LU26" s="188" t="str">
        <f>IF($B$2=1,IF('ก.พ.'!Y26="","",'ก.พ.'!Y26),IF('ก.พ.'!Y56="","",'ก.พ.'!Y56))</f>
        <v/>
      </c>
      <c r="LV26" s="188" t="str">
        <f>IF($B$2=1,IF('ก.พ.'!Z26="","",'ก.พ.'!Z26),IF('ก.พ.'!Z56="","",'ก.พ.'!Z56))</f>
        <v/>
      </c>
      <c r="LW26" s="188" t="str">
        <f>IF($B$2=1,IF('ก.พ.'!AA26="","",'ก.พ.'!AA26),IF('ก.พ.'!AA56="","",'ก.พ.'!AA56))</f>
        <v/>
      </c>
      <c r="LX26" s="188" t="str">
        <f>IF($B$2=1,IF('ก.พ.'!AB26="","",'ก.พ.'!AB26),IF('ก.พ.'!AB56="","",'ก.พ.'!AB56))</f>
        <v/>
      </c>
      <c r="LY26" s="188" t="str">
        <f>IF($B$2=1,IF('ก.พ.'!AC26="","",'ก.พ.'!AC26),IF('ก.พ.'!AC56="","",'ก.พ.'!AC56))</f>
        <v/>
      </c>
      <c r="LZ26" s="188" t="str">
        <f>IF($B$2=1,IF('ก.พ.'!AD26="","",'ก.พ.'!AD26),IF('ก.พ.'!AD56="","",'ก.พ.'!AD56))</f>
        <v/>
      </c>
      <c r="MA26" s="188" t="str">
        <f>IF($B$2=1,IF('ก.พ.'!AE26="","",'ก.พ.'!AE26),IF('ก.พ.'!AE56="","",'ก.พ.'!AE56))</f>
        <v/>
      </c>
      <c r="MB26" s="188" t="str">
        <f>IF($B$2=1,IF('ก.พ.'!AF26="","",'ก.พ.'!AF26),IF('ก.พ.'!AF56="","",'ก.พ.'!AF56))</f>
        <v/>
      </c>
      <c r="MC26" s="188" t="str">
        <f>IF($B$2=1,IF('ก.พ.'!AG26="","",'ก.พ.'!AG26),IF('ก.พ.'!AG56="","",'ก.พ.'!AG56))</f>
        <v/>
      </c>
      <c r="MD26" s="188" t="str">
        <f>IF($B$2=1,IF('ก.พ.'!AH26="","",'ก.พ.'!AH26),IF('ก.พ.'!AH56="","",'ก.พ.'!AH56))</f>
        <v/>
      </c>
      <c r="ME26" s="188" t="str">
        <f>IF($B$2=1,IF('ก.พ.'!AI26="","",'ก.พ.'!AI26),IF('ก.พ.'!AI56="","",'ก.พ.'!AI56))</f>
        <v/>
      </c>
      <c r="MF26" s="187">
        <f t="shared" si="20"/>
        <v>23</v>
      </c>
      <c r="MG26" s="188"/>
      <c r="MH26" s="188" t="str">
        <f>IF($B$2=1,IF('มี.ค.'!D26="","",'มี.ค.'!D26),IF('มี.ค.'!D56="","",'มี.ค.'!D56))</f>
        <v/>
      </c>
      <c r="MI26" s="188" t="str">
        <f>IF($B$2=1,IF('มี.ค.'!E26="","",'มี.ค.'!E26),IF('มี.ค.'!E56="","",'มี.ค.'!E56))</f>
        <v/>
      </c>
      <c r="MJ26" s="188" t="str">
        <f>IF($B$2=1,IF('มี.ค.'!F26="","",'มี.ค.'!F26),IF('มี.ค.'!F56="","",'มี.ค.'!F56))</f>
        <v/>
      </c>
      <c r="MK26" s="188" t="str">
        <f>IF($B$2=1,IF('มี.ค.'!G26="","",'มี.ค.'!G26),IF('มี.ค.'!G56="","",'มี.ค.'!G56))</f>
        <v/>
      </c>
      <c r="ML26" s="188" t="str">
        <f>IF($B$2=1,IF('มี.ค.'!H26="","",'มี.ค.'!H26),IF('มี.ค.'!H56="","",'มี.ค.'!H56))</f>
        <v/>
      </c>
      <c r="MM26" s="188" t="str">
        <f>IF($B$2=1,IF('มี.ค.'!I26="","",'มี.ค.'!I26),IF('มี.ค.'!I56="","",'มี.ค.'!I56))</f>
        <v/>
      </c>
      <c r="MN26" s="188" t="str">
        <f>IF($B$2=1,IF('มี.ค.'!J26="","",'มี.ค.'!J26),IF('มี.ค.'!J56="","",'มี.ค.'!J56))</f>
        <v/>
      </c>
      <c r="MO26" s="188" t="str">
        <f>IF($B$2=1,IF('มี.ค.'!K26="","",'มี.ค.'!K26),IF('มี.ค.'!K56="","",'มี.ค.'!K56))</f>
        <v/>
      </c>
      <c r="MP26" s="188" t="str">
        <f>IF($B$2=1,IF('มี.ค.'!L26="","",'มี.ค.'!L26),IF('มี.ค.'!L56="","",'มี.ค.'!L56))</f>
        <v/>
      </c>
      <c r="MQ26" s="188" t="str">
        <f>IF($B$2=1,IF('มี.ค.'!M26="","",'มี.ค.'!M26),IF('มี.ค.'!M56="","",'มี.ค.'!M56))</f>
        <v/>
      </c>
      <c r="MR26" s="188" t="str">
        <f>IF($B$2=1,IF('มี.ค.'!N26="","",'มี.ค.'!N26),IF('มี.ค.'!N56="","",'มี.ค.'!N56))</f>
        <v/>
      </c>
      <c r="MS26" s="188" t="str">
        <f>IF($B$2=1,IF('มี.ค.'!O26="","",'มี.ค.'!O26),IF('มี.ค.'!O56="","",'มี.ค.'!O56))</f>
        <v/>
      </c>
      <c r="MT26" s="188" t="str">
        <f>IF($B$2=1,IF('มี.ค.'!P26="","",'มี.ค.'!P26),IF('มี.ค.'!P56="","",'มี.ค.'!P56))</f>
        <v/>
      </c>
      <c r="MU26" s="188" t="str">
        <f>IF($B$2=1,IF('มี.ค.'!Q26="","",'มี.ค.'!Q26),IF('มี.ค.'!Q56="","",'มี.ค.'!Q56))</f>
        <v/>
      </c>
      <c r="MV26" s="188" t="str">
        <f>IF($B$2=1,IF('มี.ค.'!R26="","",'มี.ค.'!R26),IF('มี.ค.'!R56="","",'มี.ค.'!R56))</f>
        <v/>
      </c>
      <c r="MW26" s="188" t="str">
        <f>IF($B$2=1,IF('มี.ค.'!S26="","",'มี.ค.'!S26),IF('มี.ค.'!S56="","",'มี.ค.'!S56))</f>
        <v/>
      </c>
      <c r="MX26" s="188" t="str">
        <f>IF($B$2=1,IF('มี.ค.'!T26="","",'มี.ค.'!T26),IF('มี.ค.'!T56="","",'มี.ค.'!T56))</f>
        <v/>
      </c>
      <c r="MY26" s="188" t="str">
        <f>IF($B$2=1,IF('มี.ค.'!U26="","",'มี.ค.'!U26),IF('มี.ค.'!U56="","",'มี.ค.'!U56))</f>
        <v/>
      </c>
      <c r="MZ26" s="188" t="str">
        <f>IF($B$2=1,IF('มี.ค.'!V26="","",'มี.ค.'!V26),IF('มี.ค.'!V56="","",'มี.ค.'!V56))</f>
        <v/>
      </c>
      <c r="NA26" s="188" t="str">
        <f>IF($B$2=1,IF('มี.ค.'!W26="","",'มี.ค.'!W26),IF('มี.ค.'!W56="","",'มี.ค.'!W56))</f>
        <v/>
      </c>
      <c r="NB26" s="188" t="str">
        <f>IF($B$2=1,IF('มี.ค.'!X26="","",'มี.ค.'!X26),IF('มี.ค.'!X56="","",'มี.ค.'!X56))</f>
        <v/>
      </c>
      <c r="NC26" s="188" t="str">
        <f>IF($B$2=1,IF('มี.ค.'!Y26="","",'มี.ค.'!Y26),IF('มี.ค.'!Y56="","",'มี.ค.'!Y56))</f>
        <v/>
      </c>
      <c r="ND26" s="188" t="str">
        <f>IF($B$2=1,IF('มี.ค.'!Z26="","",'มี.ค.'!Z26),IF('มี.ค.'!Z56="","",'มี.ค.'!Z56))</f>
        <v/>
      </c>
      <c r="NE26" s="188" t="str">
        <f>IF($B$2=1,IF('มี.ค.'!AA26="","",'มี.ค.'!AA26),IF('มี.ค.'!AA56="","",'มี.ค.'!AA56))</f>
        <v/>
      </c>
      <c r="NF26" s="188" t="str">
        <f>IF($B$2=1,IF('มี.ค.'!AB26="","",'มี.ค.'!AB26),IF('มี.ค.'!AB56="","",'มี.ค.'!AB56))</f>
        <v/>
      </c>
      <c r="NG26" s="188" t="str">
        <f>IF($B$2=1,IF('มี.ค.'!AC26="","",'มี.ค.'!AC26),IF('มี.ค.'!AC56="","",'มี.ค.'!AC56))</f>
        <v/>
      </c>
      <c r="NH26" s="188" t="str">
        <f>IF($B$2=1,IF('มี.ค.'!AD26="","",'มี.ค.'!AD26),IF('มี.ค.'!AD56="","",'มี.ค.'!AD56))</f>
        <v/>
      </c>
      <c r="NI26" s="188" t="str">
        <f>IF($B$2=1,IF('มี.ค.'!AE26="","",'มี.ค.'!AE26),IF('มี.ค.'!AE56="","",'มี.ค.'!AE56))</f>
        <v/>
      </c>
      <c r="NJ26" s="188" t="str">
        <f>IF($B$2=1,IF('มี.ค.'!AF26="","",'มี.ค.'!AF26),IF('มี.ค.'!AF56="","",'มี.ค.'!AF56))</f>
        <v/>
      </c>
      <c r="NK26" s="188" t="str">
        <f>IF($B$2=1,IF('มี.ค.'!AG26="","",'มี.ค.'!AG26),IF('มี.ค.'!AG56="","",'มี.ค.'!AG56))</f>
        <v/>
      </c>
      <c r="NL26" s="188" t="str">
        <f>IF($B$2=1,IF('มี.ค.'!AH26="","",'มี.ค.'!AH26),IF('มี.ค.'!AH56="","",'มี.ค.'!AH56))</f>
        <v/>
      </c>
      <c r="NM26" s="188" t="str">
        <f>IF($B$2=1,IF('มี.ค.'!AI26="","",'มี.ค.'!AI26),IF('มี.ค.'!AI56="","",'มี.ค.'!AI56))</f>
        <v/>
      </c>
    </row>
    <row r="27" spans="1:377" ht="21" customHeight="1" x14ac:dyDescent="0.35">
      <c r="A27" s="62"/>
      <c r="B27" s="62"/>
      <c r="C27" s="62"/>
      <c r="D27" s="187">
        <f t="shared" si="21"/>
        <v>24</v>
      </c>
      <c r="E27" s="188"/>
      <c r="F27" s="188" t="str">
        <f>IF($B$2=1,IF('พ.ค.'!D27="","",'พ.ค.'!D27),IF('พ.ค.'!D57="","",'พ.ค.'!D57))</f>
        <v/>
      </c>
      <c r="G27" s="188" t="str">
        <f>IF($B$2=1,IF('พ.ค.'!E27="","",'พ.ค.'!E27),IF('พ.ค.'!E57="","",'พ.ค.'!E57))</f>
        <v/>
      </c>
      <c r="H27" s="188" t="str">
        <f>IF($B$2=1,IF('พ.ค.'!F27="","",'พ.ค.'!F27),IF('พ.ค.'!F57="","",'พ.ค.'!F57))</f>
        <v/>
      </c>
      <c r="I27" s="188" t="str">
        <f>IF($B$2=1,IF('พ.ค.'!G27="","",'พ.ค.'!G27),IF('พ.ค.'!G57="","",'พ.ค.'!G57))</f>
        <v/>
      </c>
      <c r="J27" s="188" t="str">
        <f>IF($B$2=1,IF('พ.ค.'!H27="","",'พ.ค.'!H27),IF('พ.ค.'!H57="","",'พ.ค.'!H57))</f>
        <v/>
      </c>
      <c r="K27" s="188" t="str">
        <f>IF($B$2=1,IF('พ.ค.'!I27="","",'พ.ค.'!I27),IF('พ.ค.'!I57="","",'พ.ค.'!I57))</f>
        <v/>
      </c>
      <c r="L27" s="188" t="str">
        <f>IF($B$2=1,IF('พ.ค.'!J27="","",'พ.ค.'!J27),IF('พ.ค.'!J57="","",'พ.ค.'!J57))</f>
        <v/>
      </c>
      <c r="M27" s="188" t="str">
        <f>IF($B$2=1,IF('พ.ค.'!K27="","",'พ.ค.'!K27),IF('พ.ค.'!K57="","",'พ.ค.'!K57))</f>
        <v/>
      </c>
      <c r="N27" s="188" t="str">
        <f>IF($B$2=1,IF('พ.ค.'!L27="","",'พ.ค.'!L27),IF('พ.ค.'!L57="","",'พ.ค.'!L57))</f>
        <v/>
      </c>
      <c r="O27" s="188" t="str">
        <f>IF($B$2=1,IF('พ.ค.'!M27="","",'พ.ค.'!M27),IF('พ.ค.'!M57="","",'พ.ค.'!M57))</f>
        <v/>
      </c>
      <c r="P27" s="188" t="str">
        <f>IF($B$2=1,IF('พ.ค.'!N27="","",'พ.ค.'!N27),IF('พ.ค.'!N57="","",'พ.ค.'!N57))</f>
        <v/>
      </c>
      <c r="Q27" s="188" t="str">
        <f>IF($B$2=1,IF('พ.ค.'!O27="","",'พ.ค.'!O27),IF('พ.ค.'!O57="","",'พ.ค.'!O57))</f>
        <v/>
      </c>
      <c r="R27" s="188" t="str">
        <f>IF($B$2=1,IF('พ.ค.'!P27="","",'พ.ค.'!P27),IF('พ.ค.'!P57="","",'พ.ค.'!P57))</f>
        <v/>
      </c>
      <c r="S27" s="188" t="str">
        <f>IF($B$2=1,IF('พ.ค.'!Q27="","",'พ.ค.'!Q27),IF('พ.ค.'!Q57="","",'พ.ค.'!Q57))</f>
        <v/>
      </c>
      <c r="T27" s="188" t="str">
        <f>IF($B$2=1,IF('พ.ค.'!R27="","",'พ.ค.'!R27),IF('พ.ค.'!R57="","",'พ.ค.'!R57))</f>
        <v/>
      </c>
      <c r="U27" s="188" t="str">
        <f>IF($B$2=1,IF('พ.ค.'!S27="","",'พ.ค.'!S27),IF('พ.ค.'!S57="","",'พ.ค.'!S57))</f>
        <v/>
      </c>
      <c r="V27" s="188" t="str">
        <f>IF($B$2=1,IF('พ.ค.'!T27="","",'พ.ค.'!T27),IF('พ.ค.'!T57="","",'พ.ค.'!T57))</f>
        <v/>
      </c>
      <c r="W27" s="188" t="str">
        <f>IF($B$2=1,IF('พ.ค.'!U27="","",'พ.ค.'!U27),IF('พ.ค.'!U57="","",'พ.ค.'!U57))</f>
        <v/>
      </c>
      <c r="X27" s="188" t="str">
        <f>IF($B$2=1,IF('พ.ค.'!V27="","",'พ.ค.'!V27),IF('พ.ค.'!V57="","",'พ.ค.'!V57))</f>
        <v/>
      </c>
      <c r="Y27" s="188" t="str">
        <f>IF($B$2=1,IF('พ.ค.'!W27="","",'พ.ค.'!W27),IF('พ.ค.'!W57="","",'พ.ค.'!W57))</f>
        <v/>
      </c>
      <c r="Z27" s="188" t="str">
        <f>IF($B$2=1,IF('พ.ค.'!X27="","",'พ.ค.'!X27),IF('พ.ค.'!X57="","",'พ.ค.'!X57))</f>
        <v/>
      </c>
      <c r="AA27" s="188" t="str">
        <f>IF($B$2=1,IF('พ.ค.'!Y27="","",'พ.ค.'!Y27),IF('พ.ค.'!Y57="","",'พ.ค.'!Y57))</f>
        <v/>
      </c>
      <c r="AB27" s="188" t="str">
        <f>IF($B$2=1,IF('พ.ค.'!Z27="","",'พ.ค.'!Z27),IF('พ.ค.'!Z57="","",'พ.ค.'!Z57))</f>
        <v/>
      </c>
      <c r="AC27" s="188" t="str">
        <f>IF($B$2=1,IF('พ.ค.'!AA27="","",'พ.ค.'!AA27),IF('พ.ค.'!AA57="","",'พ.ค.'!AA57))</f>
        <v/>
      </c>
      <c r="AD27" s="188" t="str">
        <f>IF($B$2=1,IF('พ.ค.'!AB27="","",'พ.ค.'!AB27),IF('พ.ค.'!AB57="","",'พ.ค.'!AB57))</f>
        <v/>
      </c>
      <c r="AE27" s="188" t="str">
        <f>IF($B$2=1,IF('พ.ค.'!AC27="","",'พ.ค.'!AC27),IF('พ.ค.'!AC57="","",'พ.ค.'!AC57))</f>
        <v/>
      </c>
      <c r="AF27" s="188" t="str">
        <f>IF($B$2=1,IF('พ.ค.'!AD27="","",'พ.ค.'!AD27),IF('พ.ค.'!AD57="","",'พ.ค.'!AD57))</f>
        <v/>
      </c>
      <c r="AG27" s="188" t="str">
        <f>IF($B$2=1,IF('พ.ค.'!AE27="","",'พ.ค.'!AE27),IF('พ.ค.'!AE57="","",'พ.ค.'!AE57))</f>
        <v/>
      </c>
      <c r="AH27" s="188" t="str">
        <f>IF($B$2=1,IF('พ.ค.'!AF27="","",'พ.ค.'!AF27),IF('พ.ค.'!AF57="","",'พ.ค.'!AF57))</f>
        <v/>
      </c>
      <c r="AI27" s="188" t="str">
        <f>IF($B$2=1,IF('พ.ค.'!AG27="","",'พ.ค.'!AG27),IF('พ.ค.'!AG57="","",'พ.ค.'!AG57))</f>
        <v/>
      </c>
      <c r="AJ27" s="188" t="str">
        <f>IF($B$2=1,IF('พ.ค.'!AH27="","",'พ.ค.'!AH27),IF('พ.ค.'!AH57="","",'พ.ค.'!AH57))</f>
        <v/>
      </c>
      <c r="AK27" s="188" t="str">
        <f>IF($B$2=1,IF('พ.ค.'!AI27="","",'พ.ค.'!AI27),IF('พ.ค.'!AI57="","",'พ.ค.'!AI57))</f>
        <v/>
      </c>
      <c r="AL27" s="187">
        <f t="shared" si="11"/>
        <v>24</v>
      </c>
      <c r="AM27" s="188"/>
      <c r="AN27" s="188" t="str">
        <f>IF($B$2=1,IF('มิ.ย.'!D27="","",'มิ.ย.'!D27),IF('มิ.ย.'!D57="","",'มิ.ย.'!D57))</f>
        <v/>
      </c>
      <c r="AO27" s="188" t="str">
        <f>IF($B$2=1,IF('มิ.ย.'!E27="","",'มิ.ย.'!E27),IF('มิ.ย.'!E57="","",'มิ.ย.'!E57))</f>
        <v/>
      </c>
      <c r="AP27" s="188" t="str">
        <f>IF($B$2=1,IF('มิ.ย.'!F27="","",'มิ.ย.'!F27),IF('มิ.ย.'!F57="","",'มิ.ย.'!F57))</f>
        <v/>
      </c>
      <c r="AQ27" s="188" t="str">
        <f>IF($B$2=1,IF('มิ.ย.'!G27="","",'มิ.ย.'!G27),IF('มิ.ย.'!G57="","",'มิ.ย.'!G57))</f>
        <v/>
      </c>
      <c r="AR27" s="188" t="str">
        <f>IF($B$2=1,IF('มิ.ย.'!H27="","",'มิ.ย.'!H27),IF('มิ.ย.'!H57="","",'มิ.ย.'!H57))</f>
        <v/>
      </c>
      <c r="AS27" s="188" t="str">
        <f>IF($B$2=1,IF('มิ.ย.'!I27="","",'มิ.ย.'!I27),IF('มิ.ย.'!I57="","",'มิ.ย.'!I57))</f>
        <v/>
      </c>
      <c r="AT27" s="188" t="str">
        <f>IF($B$2=1,IF('มิ.ย.'!J27="","",'มิ.ย.'!J27),IF('มิ.ย.'!J57="","",'มิ.ย.'!J57))</f>
        <v/>
      </c>
      <c r="AU27" s="188" t="str">
        <f>IF($B$2=1,IF('มิ.ย.'!K27="","",'มิ.ย.'!K27),IF('มิ.ย.'!K57="","",'มิ.ย.'!K57))</f>
        <v/>
      </c>
      <c r="AV27" s="188" t="str">
        <f>IF($B$2=1,IF('มิ.ย.'!L27="","",'มิ.ย.'!L27),IF('มิ.ย.'!L57="","",'มิ.ย.'!L57))</f>
        <v/>
      </c>
      <c r="AW27" s="188" t="str">
        <f>IF($B$2=1,IF('มิ.ย.'!M27="","",'มิ.ย.'!M27),IF('มิ.ย.'!M57="","",'มิ.ย.'!M57))</f>
        <v/>
      </c>
      <c r="AX27" s="188" t="str">
        <f>IF($B$2=1,IF('มิ.ย.'!N27="","",'มิ.ย.'!N27),IF('มิ.ย.'!N57="","",'มิ.ย.'!N57))</f>
        <v/>
      </c>
      <c r="AY27" s="188" t="str">
        <f>IF($B$2=1,IF('มิ.ย.'!O27="","",'มิ.ย.'!O27),IF('มิ.ย.'!O57="","",'มิ.ย.'!O57))</f>
        <v/>
      </c>
      <c r="AZ27" s="188" t="str">
        <f>IF($B$2=1,IF('มิ.ย.'!P27="","",'มิ.ย.'!P27),IF('มิ.ย.'!P57="","",'มิ.ย.'!P57))</f>
        <v/>
      </c>
      <c r="BA27" s="188" t="str">
        <f>IF($B$2=1,IF('มิ.ย.'!Q27="","",'มิ.ย.'!Q27),IF('มิ.ย.'!Q57="","",'มิ.ย.'!Q57))</f>
        <v/>
      </c>
      <c r="BB27" s="188" t="str">
        <f>IF($B$2=1,IF('มิ.ย.'!R27="","",'มิ.ย.'!R27),IF('มิ.ย.'!R57="","",'มิ.ย.'!R57))</f>
        <v/>
      </c>
      <c r="BC27" s="188" t="str">
        <f>IF($B$2=1,IF('มิ.ย.'!S27="","",'มิ.ย.'!S27),IF('มิ.ย.'!S57="","",'มิ.ย.'!S57))</f>
        <v/>
      </c>
      <c r="BD27" s="188" t="str">
        <f>IF($B$2=1,IF('มิ.ย.'!T27="","",'มิ.ย.'!T27),IF('มิ.ย.'!T57="","",'มิ.ย.'!T57))</f>
        <v/>
      </c>
      <c r="BE27" s="188" t="str">
        <f>IF($B$2=1,IF('มิ.ย.'!U27="","",'มิ.ย.'!U27),IF('มิ.ย.'!U57="","",'มิ.ย.'!U57))</f>
        <v/>
      </c>
      <c r="BF27" s="188" t="str">
        <f>IF($B$2=1,IF('มิ.ย.'!V27="","",'มิ.ย.'!V27),IF('มิ.ย.'!V57="","",'มิ.ย.'!V57))</f>
        <v/>
      </c>
      <c r="BG27" s="188" t="str">
        <f>IF($B$2=1,IF('มิ.ย.'!W27="","",'มิ.ย.'!W27),IF('มิ.ย.'!W57="","",'มิ.ย.'!W57))</f>
        <v/>
      </c>
      <c r="BH27" s="188" t="str">
        <f>IF($B$2=1,IF('มิ.ย.'!X27="","",'มิ.ย.'!X27),IF('มิ.ย.'!X57="","",'มิ.ย.'!X57))</f>
        <v/>
      </c>
      <c r="BI27" s="188" t="str">
        <f>IF($B$2=1,IF('มิ.ย.'!Y27="","",'มิ.ย.'!Y27),IF('มิ.ย.'!Y57="","",'มิ.ย.'!Y57))</f>
        <v/>
      </c>
      <c r="BJ27" s="188" t="str">
        <f>IF($B$2=1,IF('มิ.ย.'!Z27="","",'มิ.ย.'!Z27),IF('มิ.ย.'!Z57="","",'มิ.ย.'!Z57))</f>
        <v/>
      </c>
      <c r="BK27" s="188" t="str">
        <f>IF($B$2=1,IF('มิ.ย.'!AA27="","",'มิ.ย.'!AA27),IF('มิ.ย.'!AA57="","",'มิ.ย.'!AA57))</f>
        <v/>
      </c>
      <c r="BL27" s="188" t="str">
        <f>IF($B$2=1,IF('มิ.ย.'!AB27="","",'มิ.ย.'!AB27),IF('มิ.ย.'!AB57="","",'มิ.ย.'!AB57))</f>
        <v/>
      </c>
      <c r="BM27" s="188" t="str">
        <f>IF($B$2=1,IF('มิ.ย.'!AC27="","",'มิ.ย.'!AC27),IF('มิ.ย.'!AC57="","",'มิ.ย.'!AC57))</f>
        <v/>
      </c>
      <c r="BN27" s="188" t="str">
        <f>IF($B$2=1,IF('มิ.ย.'!AD27="","",'มิ.ย.'!AD27),IF('มิ.ย.'!AD57="","",'มิ.ย.'!AD57))</f>
        <v/>
      </c>
      <c r="BO27" s="188" t="str">
        <f>IF($B$2=1,IF('มิ.ย.'!AE27="","",'มิ.ย.'!AE27),IF('มิ.ย.'!AE57="","",'มิ.ย.'!AE57))</f>
        <v/>
      </c>
      <c r="BP27" s="188" t="str">
        <f>IF($B$2=1,IF('มิ.ย.'!AF27="","",'มิ.ย.'!AF27),IF('มิ.ย.'!AF57="","",'มิ.ย.'!AF57))</f>
        <v/>
      </c>
      <c r="BQ27" s="188" t="str">
        <f>IF($B$2=1,IF('มิ.ย.'!AG27="","",'มิ.ย.'!AG27),IF('มิ.ย.'!AG57="","",'มิ.ย.'!AG57))</f>
        <v/>
      </c>
      <c r="BR27" s="188" t="str">
        <f>IF($B$2=1,IF('มิ.ย.'!AH27="","",'มิ.ย.'!AH27),IF('มิ.ย.'!AH57="","",'มิ.ย.'!AH57))</f>
        <v/>
      </c>
      <c r="BS27" s="188" t="str">
        <f>IF($B$2=1,IF('มิ.ย.'!AI27="","",'มิ.ย.'!AI27),IF('มิ.ย.'!AI57="","",'มิ.ย.'!AI57))</f>
        <v/>
      </c>
      <c r="BT27" s="187">
        <f t="shared" si="12"/>
        <v>24</v>
      </c>
      <c r="BU27" s="188"/>
      <c r="BV27" s="188" t="str">
        <f>IF($B$2=1,IF('ก.ค.'!D27="","",'ก.ค.'!D27),IF('ก.ค.'!D57="","",'ก.ค.'!D57))</f>
        <v/>
      </c>
      <c r="BW27" s="188" t="str">
        <f>IF($B$2=1,IF('ก.ค.'!E27="","",'ก.ค.'!E27),IF('ก.ค.'!E57="","",'ก.ค.'!E57))</f>
        <v/>
      </c>
      <c r="BX27" s="188" t="str">
        <f>IF($B$2=1,IF('ก.ค.'!F27="","",'ก.ค.'!F27),IF('ก.ค.'!F57="","",'ก.ค.'!F57))</f>
        <v/>
      </c>
      <c r="BY27" s="188" t="str">
        <f>IF($B$2=1,IF('ก.ค.'!G27="","",'ก.ค.'!G27),IF('ก.ค.'!G57="","",'ก.ค.'!G57))</f>
        <v/>
      </c>
      <c r="BZ27" s="188" t="str">
        <f>IF($B$2=1,IF('ก.ค.'!H27="","",'ก.ค.'!H27),IF('ก.ค.'!H57="","",'ก.ค.'!H57))</f>
        <v/>
      </c>
      <c r="CA27" s="188" t="str">
        <f>IF($B$2=1,IF('ก.ค.'!I27="","",'ก.ค.'!I27),IF('ก.ค.'!I57="","",'ก.ค.'!I57))</f>
        <v/>
      </c>
      <c r="CB27" s="188" t="str">
        <f>IF($B$2=1,IF('ก.ค.'!J27="","",'ก.ค.'!J27),IF('ก.ค.'!J57="","",'ก.ค.'!J57))</f>
        <v/>
      </c>
      <c r="CC27" s="188" t="str">
        <f>IF($B$2=1,IF('ก.ค.'!K27="","",'ก.ค.'!K27),IF('ก.ค.'!K57="","",'ก.ค.'!K57))</f>
        <v/>
      </c>
      <c r="CD27" s="188" t="str">
        <f>IF($B$2=1,IF('ก.ค.'!L27="","",'ก.ค.'!L27),IF('ก.ค.'!L57="","",'ก.ค.'!L57))</f>
        <v/>
      </c>
      <c r="CE27" s="188" t="str">
        <f>IF($B$2=1,IF('ก.ค.'!M27="","",'ก.ค.'!M27),IF('ก.ค.'!M57="","",'ก.ค.'!M57))</f>
        <v/>
      </c>
      <c r="CF27" s="188" t="str">
        <f>IF($B$2=1,IF('ก.ค.'!N27="","",'ก.ค.'!N27),IF('ก.ค.'!N57="","",'ก.ค.'!N57))</f>
        <v/>
      </c>
      <c r="CG27" s="188" t="str">
        <f>IF($B$2=1,IF('ก.ค.'!O27="","",'ก.ค.'!O27),IF('ก.ค.'!O57="","",'ก.ค.'!O57))</f>
        <v/>
      </c>
      <c r="CH27" s="188" t="str">
        <f>IF($B$2=1,IF('ก.ค.'!P27="","",'ก.ค.'!P27),IF('ก.ค.'!P57="","",'ก.ค.'!P57))</f>
        <v/>
      </c>
      <c r="CI27" s="188" t="str">
        <f>IF($B$2=1,IF('ก.ค.'!Q27="","",'ก.ค.'!Q27),IF('ก.ค.'!Q57="","",'ก.ค.'!Q57))</f>
        <v/>
      </c>
      <c r="CJ27" s="188" t="str">
        <f>IF($B$2=1,IF('ก.ค.'!R27="","",'ก.ค.'!R27),IF('ก.ค.'!R57="","",'ก.ค.'!R57))</f>
        <v/>
      </c>
      <c r="CK27" s="188" t="str">
        <f>IF($B$2=1,IF('ก.ค.'!S27="","",'ก.ค.'!S27),IF('ก.ค.'!S57="","",'ก.ค.'!S57))</f>
        <v/>
      </c>
      <c r="CL27" s="188" t="str">
        <f>IF($B$2=1,IF('ก.ค.'!T27="","",'ก.ค.'!T27),IF('ก.ค.'!T57="","",'ก.ค.'!T57))</f>
        <v/>
      </c>
      <c r="CM27" s="188" t="str">
        <f>IF($B$2=1,IF('ก.ค.'!U27="","",'ก.ค.'!U27),IF('ก.ค.'!U57="","",'ก.ค.'!U57))</f>
        <v/>
      </c>
      <c r="CN27" s="188" t="str">
        <f>IF($B$2=1,IF('ก.ค.'!V27="","",'ก.ค.'!V27),IF('ก.ค.'!V57="","",'ก.ค.'!V57))</f>
        <v/>
      </c>
      <c r="CO27" s="188" t="str">
        <f>IF($B$2=1,IF('ก.ค.'!W27="","",'ก.ค.'!W27),IF('ก.ค.'!W57="","",'ก.ค.'!W57))</f>
        <v/>
      </c>
      <c r="CP27" s="188" t="str">
        <f>IF($B$2=1,IF('ก.ค.'!X27="","",'ก.ค.'!X27),IF('ก.ค.'!X57="","",'ก.ค.'!X57))</f>
        <v/>
      </c>
      <c r="CQ27" s="188" t="str">
        <f>IF($B$2=1,IF('ก.ค.'!Y27="","",'ก.ค.'!Y27),IF('ก.ค.'!Y57="","",'ก.ค.'!Y57))</f>
        <v/>
      </c>
      <c r="CR27" s="188" t="str">
        <f>IF($B$2=1,IF('ก.ค.'!Z27="","",'ก.ค.'!Z27),IF('ก.ค.'!Z57="","",'ก.ค.'!Z57))</f>
        <v/>
      </c>
      <c r="CS27" s="188" t="str">
        <f>IF($B$2=1,IF('ก.ค.'!AA27="","",'ก.ค.'!AA27),IF('ก.ค.'!AA57="","",'ก.ค.'!AA57))</f>
        <v/>
      </c>
      <c r="CT27" s="188" t="str">
        <f>IF($B$2=1,IF('ก.ค.'!AB27="","",'ก.ค.'!AB27),IF('ก.ค.'!AB57="","",'ก.ค.'!AB57))</f>
        <v/>
      </c>
      <c r="CU27" s="188" t="str">
        <f>IF($B$2=1,IF('ก.ค.'!AC27="","",'ก.ค.'!AC27),IF('ก.ค.'!AC57="","",'ก.ค.'!AC57))</f>
        <v/>
      </c>
      <c r="CV27" s="188" t="str">
        <f>IF($B$2=1,IF('ก.ค.'!AD27="","",'ก.ค.'!AD27),IF('ก.ค.'!AD57="","",'ก.ค.'!AD57))</f>
        <v/>
      </c>
      <c r="CW27" s="188" t="str">
        <f>IF($B$2=1,IF('ก.ค.'!AE27="","",'ก.ค.'!AE27),IF('ก.ค.'!AE57="","",'ก.ค.'!AE57))</f>
        <v/>
      </c>
      <c r="CX27" s="188" t="str">
        <f>IF($B$2=1,IF('ก.ค.'!AF27="","",'ก.ค.'!AF27),IF('ก.ค.'!AF57="","",'ก.ค.'!AF57))</f>
        <v/>
      </c>
      <c r="CY27" s="188" t="str">
        <f>IF($B$2=1,IF('ก.ค.'!AG27="","",'ก.ค.'!AG27),IF('ก.ค.'!AG57="","",'ก.ค.'!AG57))</f>
        <v/>
      </c>
      <c r="CZ27" s="188" t="str">
        <f>IF($B$2=1,IF('ก.ค.'!AH27="","",'ก.ค.'!AH27),IF('ก.ค.'!AH57="","",'ก.ค.'!AH57))</f>
        <v/>
      </c>
      <c r="DA27" s="188" t="str">
        <f>IF($B$2=1,IF('ก.ค.'!AI27="","",'ก.ค.'!AI27),IF('ก.ค.'!AI57="","",'ก.ค.'!AI57))</f>
        <v/>
      </c>
      <c r="DB27" s="187">
        <f t="shared" si="13"/>
        <v>24</v>
      </c>
      <c r="DC27" s="188"/>
      <c r="DD27" s="188" t="str">
        <f>IF($B$2=1,IF('ส.ค.'!D27="","",'ส.ค.'!D27),IF('ส.ค.'!D57="","",'ส.ค.'!D57))</f>
        <v/>
      </c>
      <c r="DE27" s="188" t="str">
        <f>IF($B$2=1,IF('ส.ค.'!E27="","",'ส.ค.'!E27),IF('ส.ค.'!E57="","",'ส.ค.'!E57))</f>
        <v/>
      </c>
      <c r="DF27" s="188" t="str">
        <f>IF($B$2=1,IF('ส.ค.'!F27="","",'ส.ค.'!F27),IF('ส.ค.'!F57="","",'ส.ค.'!F57))</f>
        <v/>
      </c>
      <c r="DG27" s="188" t="str">
        <f>IF($B$2=1,IF('ส.ค.'!G27="","",'ส.ค.'!G27),IF('ส.ค.'!G57="","",'ส.ค.'!G57))</f>
        <v/>
      </c>
      <c r="DH27" s="188" t="str">
        <f>IF($B$2=1,IF('ส.ค.'!H27="","",'ส.ค.'!H27),IF('ส.ค.'!H57="","",'ส.ค.'!H57))</f>
        <v/>
      </c>
      <c r="DI27" s="188" t="str">
        <f>IF($B$2=1,IF('ส.ค.'!I27="","",'ส.ค.'!I27),IF('ส.ค.'!I57="","",'ส.ค.'!I57))</f>
        <v/>
      </c>
      <c r="DJ27" s="188" t="str">
        <f>IF($B$2=1,IF('ส.ค.'!J27="","",'ส.ค.'!J27),IF('ส.ค.'!J57="","",'ส.ค.'!J57))</f>
        <v/>
      </c>
      <c r="DK27" s="188" t="str">
        <f>IF($B$2=1,IF('ส.ค.'!K27="","",'ส.ค.'!K27),IF('ส.ค.'!K57="","",'ส.ค.'!K57))</f>
        <v/>
      </c>
      <c r="DL27" s="188" t="str">
        <f>IF($B$2=1,IF('ส.ค.'!L27="","",'ส.ค.'!L27),IF('ส.ค.'!L57="","",'ส.ค.'!L57))</f>
        <v/>
      </c>
      <c r="DM27" s="188" t="str">
        <f>IF($B$2=1,IF('ส.ค.'!M27="","",'ส.ค.'!M27),IF('ส.ค.'!M57="","",'ส.ค.'!M57))</f>
        <v/>
      </c>
      <c r="DN27" s="188" t="str">
        <f>IF($B$2=1,IF('ส.ค.'!N27="","",'ส.ค.'!N27),IF('ส.ค.'!N57="","",'ส.ค.'!N57))</f>
        <v/>
      </c>
      <c r="DO27" s="188" t="str">
        <f>IF($B$2=1,IF('ส.ค.'!O27="","",'ส.ค.'!O27),IF('ส.ค.'!O57="","",'ส.ค.'!O57))</f>
        <v/>
      </c>
      <c r="DP27" s="188" t="str">
        <f>IF($B$2=1,IF('ส.ค.'!P27="","",'ส.ค.'!P27),IF('ส.ค.'!P57="","",'ส.ค.'!P57))</f>
        <v/>
      </c>
      <c r="DQ27" s="188" t="str">
        <f>IF($B$2=1,IF('ส.ค.'!Q27="","",'ส.ค.'!Q27),IF('ส.ค.'!Q57="","",'ส.ค.'!Q57))</f>
        <v/>
      </c>
      <c r="DR27" s="188" t="str">
        <f>IF($B$2=1,IF('ส.ค.'!R27="","",'ส.ค.'!R27),IF('ส.ค.'!R57="","",'ส.ค.'!R57))</f>
        <v/>
      </c>
      <c r="DS27" s="188" t="str">
        <f>IF($B$2=1,IF('ส.ค.'!S27="","",'ส.ค.'!S27),IF('ส.ค.'!S57="","",'ส.ค.'!S57))</f>
        <v/>
      </c>
      <c r="DT27" s="188" t="str">
        <f>IF($B$2=1,IF('ส.ค.'!T27="","",'ส.ค.'!T27),IF('ส.ค.'!T57="","",'ส.ค.'!T57))</f>
        <v/>
      </c>
      <c r="DU27" s="188" t="str">
        <f>IF($B$2=1,IF('ส.ค.'!U27="","",'ส.ค.'!U27),IF('ส.ค.'!U57="","",'ส.ค.'!U57))</f>
        <v/>
      </c>
      <c r="DV27" s="188" t="str">
        <f>IF($B$2=1,IF('ส.ค.'!V27="","",'ส.ค.'!V27),IF('ส.ค.'!V57="","",'ส.ค.'!V57))</f>
        <v/>
      </c>
      <c r="DW27" s="188" t="str">
        <f>IF($B$2=1,IF('ส.ค.'!W27="","",'ส.ค.'!W27),IF('ส.ค.'!W57="","",'ส.ค.'!W57))</f>
        <v/>
      </c>
      <c r="DX27" s="188" t="str">
        <f>IF($B$2=1,IF('ส.ค.'!X27="","",'ส.ค.'!X27),IF('ส.ค.'!X57="","",'ส.ค.'!X57))</f>
        <v/>
      </c>
      <c r="DY27" s="188" t="str">
        <f>IF($B$2=1,IF('ส.ค.'!Y27="","",'ส.ค.'!Y27),IF('ส.ค.'!Y57="","",'ส.ค.'!Y57))</f>
        <v/>
      </c>
      <c r="DZ27" s="188" t="str">
        <f>IF($B$2=1,IF('ส.ค.'!Z27="","",'ส.ค.'!Z27),IF('ส.ค.'!Z57="","",'ส.ค.'!Z57))</f>
        <v/>
      </c>
      <c r="EA27" s="188" t="str">
        <f>IF($B$2=1,IF('ส.ค.'!AA27="","",'ส.ค.'!AA27),IF('ส.ค.'!AA57="","",'ส.ค.'!AA57))</f>
        <v/>
      </c>
      <c r="EB27" s="188" t="str">
        <f>IF($B$2=1,IF('ส.ค.'!AB27="","",'ส.ค.'!AB27),IF('ส.ค.'!AB57="","",'ส.ค.'!AB57))</f>
        <v/>
      </c>
      <c r="EC27" s="188" t="str">
        <f>IF($B$2=1,IF('ส.ค.'!AC27="","",'ส.ค.'!AC27),IF('ส.ค.'!AC57="","",'ส.ค.'!AC57))</f>
        <v/>
      </c>
      <c r="ED27" s="188" t="str">
        <f>IF($B$2=1,IF('ส.ค.'!AD27="","",'ส.ค.'!AD27),IF('ส.ค.'!AD57="","",'ส.ค.'!AD57))</f>
        <v/>
      </c>
      <c r="EE27" s="188" t="str">
        <f>IF($B$2=1,IF('ส.ค.'!AE27="","",'ส.ค.'!AE27),IF('ส.ค.'!AE57="","",'ส.ค.'!AE57))</f>
        <v/>
      </c>
      <c r="EF27" s="188" t="str">
        <f>IF($B$2=1,IF('ส.ค.'!AF27="","",'ส.ค.'!AF27),IF('ส.ค.'!AF57="","",'ส.ค.'!AF57))</f>
        <v/>
      </c>
      <c r="EG27" s="188" t="str">
        <f>IF($B$2=1,IF('ส.ค.'!AG27="","",'ส.ค.'!AG27),IF('ส.ค.'!AG57="","",'ส.ค.'!AG57))</f>
        <v/>
      </c>
      <c r="EH27" s="188" t="str">
        <f>IF($B$2=1,IF('ส.ค.'!AH27="","",'ส.ค.'!AH27),IF('ส.ค.'!AH57="","",'ส.ค.'!AH57))</f>
        <v/>
      </c>
      <c r="EI27" s="188" t="str">
        <f>IF($B$2=1,IF('ส.ค.'!AI27="","",'ส.ค.'!AI27),IF('ส.ค.'!AI57="","",'ส.ค.'!AI57))</f>
        <v/>
      </c>
      <c r="EJ27" s="187">
        <f t="shared" si="14"/>
        <v>24</v>
      </c>
      <c r="EK27" s="188"/>
      <c r="EL27" s="188" t="str">
        <f>IF($B$2=1,IF('ก.ย.'!D27="","",'ก.ย.'!D27),IF('ก.ย.'!D57="","",'ก.ย.'!D57))</f>
        <v/>
      </c>
      <c r="EM27" s="188" t="str">
        <f>IF($B$2=1,IF('ก.ย.'!E27="","",'ก.ย.'!E27),IF('ก.ย.'!E57="","",'ก.ย.'!E57))</f>
        <v/>
      </c>
      <c r="EN27" s="188" t="str">
        <f>IF($B$2=1,IF('ก.ย.'!F27="","",'ก.ย.'!F27),IF('ก.ย.'!F57="","",'ก.ย.'!F57))</f>
        <v/>
      </c>
      <c r="EO27" s="188" t="str">
        <f>IF($B$2=1,IF('ก.ย.'!G27="","",'ก.ย.'!G27),IF('ก.ย.'!G57="","",'ก.ย.'!G57))</f>
        <v/>
      </c>
      <c r="EP27" s="188" t="str">
        <f>IF($B$2=1,IF('ก.ย.'!H27="","",'ก.ย.'!H27),IF('ก.ย.'!H57="","",'ก.ย.'!H57))</f>
        <v/>
      </c>
      <c r="EQ27" s="188" t="str">
        <f>IF($B$2=1,IF('ก.ย.'!I27="","",'ก.ย.'!I27),IF('ก.ย.'!I57="","",'ก.ย.'!I57))</f>
        <v/>
      </c>
      <c r="ER27" s="188" t="str">
        <f>IF($B$2=1,IF('ก.ย.'!J27="","",'ก.ย.'!J27),IF('ก.ย.'!J57="","",'ก.ย.'!J57))</f>
        <v/>
      </c>
      <c r="ES27" s="188" t="str">
        <f>IF($B$2=1,IF('ก.ย.'!K27="","",'ก.ย.'!K27),IF('ก.ย.'!K57="","",'ก.ย.'!K57))</f>
        <v/>
      </c>
      <c r="ET27" s="188" t="str">
        <f>IF($B$2=1,IF('ก.ย.'!L27="","",'ก.ย.'!L27),IF('ก.ย.'!L57="","",'ก.ย.'!L57))</f>
        <v/>
      </c>
      <c r="EU27" s="188" t="str">
        <f>IF($B$2=1,IF('ก.ย.'!M27="","",'ก.ย.'!M27),IF('ก.ย.'!M57="","",'ก.ย.'!M57))</f>
        <v/>
      </c>
      <c r="EV27" s="188" t="str">
        <f>IF($B$2=1,IF('ก.ย.'!N27="","",'ก.ย.'!N27),IF('ก.ย.'!N57="","",'ก.ย.'!N57))</f>
        <v/>
      </c>
      <c r="EW27" s="188" t="str">
        <f>IF($B$2=1,IF('ก.ย.'!O27="","",'ก.ย.'!O27),IF('ก.ย.'!O57="","",'ก.ย.'!O57))</f>
        <v/>
      </c>
      <c r="EX27" s="188" t="str">
        <f>IF($B$2=1,IF('ก.ย.'!P27="","",'ก.ย.'!P27),IF('ก.ย.'!P57="","",'ก.ย.'!P57))</f>
        <v/>
      </c>
      <c r="EY27" s="188" t="str">
        <f>IF($B$2=1,IF('ก.ย.'!Q27="","",'ก.ย.'!Q27),IF('ก.ย.'!Q57="","",'ก.ย.'!Q57))</f>
        <v/>
      </c>
      <c r="EZ27" s="188" t="str">
        <f>IF($B$2=1,IF('ก.ย.'!R27="","",'ก.ย.'!R27),IF('ก.ย.'!R57="","",'ก.ย.'!R57))</f>
        <v/>
      </c>
      <c r="FA27" s="188" t="str">
        <f>IF($B$2=1,IF('ก.ย.'!S27="","",'ก.ย.'!S27),IF('ก.ย.'!S57="","",'ก.ย.'!S57))</f>
        <v/>
      </c>
      <c r="FB27" s="188" t="str">
        <f>IF($B$2=1,IF('ก.ย.'!T27="","",'ก.ย.'!T27),IF('ก.ย.'!T57="","",'ก.ย.'!T57))</f>
        <v/>
      </c>
      <c r="FC27" s="188" t="str">
        <f>IF($B$2=1,IF('ก.ย.'!U27="","",'ก.ย.'!U27),IF('ก.ย.'!U57="","",'ก.ย.'!U57))</f>
        <v/>
      </c>
      <c r="FD27" s="188" t="str">
        <f>IF($B$2=1,IF('ก.ย.'!V27="","",'ก.ย.'!V27),IF('ก.ย.'!V57="","",'ก.ย.'!V57))</f>
        <v/>
      </c>
      <c r="FE27" s="188" t="str">
        <f>IF($B$2=1,IF('ก.ย.'!W27="","",'ก.ย.'!W27),IF('ก.ย.'!W57="","",'ก.ย.'!W57))</f>
        <v/>
      </c>
      <c r="FF27" s="188" t="str">
        <f>IF($B$2=1,IF('ก.ย.'!X27="","",'ก.ย.'!X27),IF('ก.ย.'!X57="","",'ก.ย.'!X57))</f>
        <v/>
      </c>
      <c r="FG27" s="188" t="str">
        <f>IF($B$2=1,IF('ก.ย.'!Y27="","",'ก.ย.'!Y27),IF('ก.ย.'!Y57="","",'ก.ย.'!Y57))</f>
        <v/>
      </c>
      <c r="FH27" s="188" t="str">
        <f>IF($B$2=1,IF('ก.ย.'!Z27="","",'ก.ย.'!Z27),IF('ก.ย.'!Z57="","",'ก.ย.'!Z57))</f>
        <v/>
      </c>
      <c r="FI27" s="188" t="str">
        <f>IF($B$2=1,IF('ก.ย.'!AA27="","",'ก.ย.'!AA27),IF('ก.ย.'!AA57="","",'ก.ย.'!AA57))</f>
        <v/>
      </c>
      <c r="FJ27" s="188" t="str">
        <f>IF($B$2=1,IF('ก.ย.'!AB27="","",'ก.ย.'!AB27),IF('ก.ย.'!AB57="","",'ก.ย.'!AB57))</f>
        <v/>
      </c>
      <c r="FK27" s="188" t="str">
        <f>IF($B$2=1,IF('ก.ย.'!AC27="","",'ก.ย.'!AC27),IF('ก.ย.'!AC57="","",'ก.ย.'!AC57))</f>
        <v/>
      </c>
      <c r="FL27" s="188" t="str">
        <f>IF($B$2=1,IF('ก.ย.'!AD27="","",'ก.ย.'!AD27),IF('ก.ย.'!AD57="","",'ก.ย.'!AD57))</f>
        <v/>
      </c>
      <c r="FM27" s="188" t="str">
        <f>IF($B$2=1,IF('ก.ย.'!AE27="","",'ก.ย.'!AE27),IF('ก.ย.'!AE57="","",'ก.ย.'!AE57))</f>
        <v/>
      </c>
      <c r="FN27" s="188" t="str">
        <f>IF($B$2=1,IF('ก.ย.'!AF27="","",'ก.ย.'!AF27),IF('ก.ย.'!AF57="","",'ก.ย.'!AF57))</f>
        <v/>
      </c>
      <c r="FO27" s="188" t="str">
        <f>IF($B$2=1,IF('ก.ย.'!AG27="","",'ก.ย.'!AG27),IF('ก.ย.'!AG57="","",'ก.ย.'!AG57))</f>
        <v/>
      </c>
      <c r="FP27" s="188" t="str">
        <f>IF($B$2=1,IF('ก.ย.'!AH27="","",'ก.ย.'!AH27),IF('ก.ย.'!AH57="","",'ก.ย.'!AH57))</f>
        <v/>
      </c>
      <c r="FQ27" s="188" t="str">
        <f>IF($B$2=1,IF('ก.ย.'!AI27="","",'ก.ย.'!AI27),IF('ก.ย.'!AI57="","",'ก.ย.'!AI57))</f>
        <v/>
      </c>
      <c r="FR27" s="187">
        <f t="shared" si="15"/>
        <v>24</v>
      </c>
      <c r="FS27" s="188"/>
      <c r="FT27" s="188" t="str">
        <f>IF($B$2=1,IF('ต.ค.'!D27="","",'ต.ค.'!D27),IF('ต.ค.'!D57="","",'ต.ค.'!D57))</f>
        <v/>
      </c>
      <c r="FU27" s="188" t="str">
        <f>IF($B$2=1,IF('ต.ค.'!E27="","",'ต.ค.'!E27),IF('ต.ค.'!E57="","",'ต.ค.'!E57))</f>
        <v/>
      </c>
      <c r="FV27" s="188" t="str">
        <f>IF($B$2=1,IF('ต.ค.'!F27="","",'ต.ค.'!F27),IF('ต.ค.'!F57="","",'ต.ค.'!F57))</f>
        <v/>
      </c>
      <c r="FW27" s="188" t="str">
        <f>IF($B$2=1,IF('ต.ค.'!G27="","",'ต.ค.'!G27),IF('ต.ค.'!G57="","",'ต.ค.'!G57))</f>
        <v/>
      </c>
      <c r="FX27" s="188" t="str">
        <f>IF($B$2=1,IF('ต.ค.'!H27="","",'ต.ค.'!H27),IF('ต.ค.'!H57="","",'ต.ค.'!H57))</f>
        <v/>
      </c>
      <c r="FY27" s="188" t="str">
        <f>IF($B$2=1,IF('ต.ค.'!I27="","",'ต.ค.'!I27),IF('ต.ค.'!I57="","",'ต.ค.'!I57))</f>
        <v/>
      </c>
      <c r="FZ27" s="188" t="str">
        <f>IF($B$2=1,IF('ต.ค.'!J27="","",'ต.ค.'!J27),IF('ต.ค.'!J57="","",'ต.ค.'!J57))</f>
        <v/>
      </c>
      <c r="GA27" s="188" t="str">
        <f>IF($B$2=1,IF('ต.ค.'!K27="","",'ต.ค.'!K27),IF('ต.ค.'!K57="","",'ต.ค.'!K57))</f>
        <v/>
      </c>
      <c r="GB27" s="188" t="str">
        <f>IF($B$2=1,IF('ต.ค.'!L27="","",'ต.ค.'!L27),IF('ต.ค.'!L57="","",'ต.ค.'!L57))</f>
        <v/>
      </c>
      <c r="GC27" s="188" t="str">
        <f>IF($B$2=1,IF('ต.ค.'!M27="","",'ต.ค.'!M27),IF('ต.ค.'!M57="","",'ต.ค.'!M57))</f>
        <v/>
      </c>
      <c r="GD27" s="188" t="str">
        <f>IF($B$2=1,IF('ต.ค.'!N27="","",'ต.ค.'!N27),IF('ต.ค.'!N57="","",'ต.ค.'!N57))</f>
        <v/>
      </c>
      <c r="GE27" s="188" t="str">
        <f>IF($B$2=1,IF('ต.ค.'!O27="","",'ต.ค.'!O27),IF('ต.ค.'!O57="","",'ต.ค.'!O57))</f>
        <v/>
      </c>
      <c r="GF27" s="188" t="str">
        <f>IF($B$2=1,IF('ต.ค.'!P27="","",'ต.ค.'!P27),IF('ต.ค.'!P57="","",'ต.ค.'!P57))</f>
        <v/>
      </c>
      <c r="GG27" s="188" t="str">
        <f>IF($B$2=1,IF('ต.ค.'!Q27="","",'ต.ค.'!Q27),IF('ต.ค.'!Q57="","",'ต.ค.'!Q57))</f>
        <v/>
      </c>
      <c r="GH27" s="188" t="str">
        <f>IF($B$2=1,IF('ต.ค.'!R27="","",'ต.ค.'!R27),IF('ต.ค.'!R57="","",'ต.ค.'!R57))</f>
        <v/>
      </c>
      <c r="GI27" s="188" t="str">
        <f>IF($B$2=1,IF('ต.ค.'!S27="","",'ต.ค.'!S27),IF('ต.ค.'!S57="","",'ต.ค.'!S57))</f>
        <v/>
      </c>
      <c r="GJ27" s="188" t="str">
        <f>IF($B$2=1,IF('ต.ค.'!T27="","",'ต.ค.'!T27),IF('ต.ค.'!T57="","",'ต.ค.'!T57))</f>
        <v/>
      </c>
      <c r="GK27" s="188" t="str">
        <f>IF($B$2=1,IF('ต.ค.'!U27="","",'ต.ค.'!U27),IF('ต.ค.'!U57="","",'ต.ค.'!U57))</f>
        <v/>
      </c>
      <c r="GL27" s="188" t="str">
        <f>IF($B$2=1,IF('ต.ค.'!V27="","",'ต.ค.'!V27),IF('ต.ค.'!V57="","",'ต.ค.'!V57))</f>
        <v/>
      </c>
      <c r="GM27" s="188" t="str">
        <f>IF($B$2=1,IF('ต.ค.'!W27="","",'ต.ค.'!W27),IF('ต.ค.'!W57="","",'ต.ค.'!W57))</f>
        <v/>
      </c>
      <c r="GN27" s="188" t="str">
        <f>IF($B$2=1,IF('ต.ค.'!X27="","",'ต.ค.'!X27),IF('ต.ค.'!X57="","",'ต.ค.'!X57))</f>
        <v/>
      </c>
      <c r="GO27" s="188" t="str">
        <f>IF($B$2=1,IF('ต.ค.'!Y27="","",'ต.ค.'!Y27),IF('ต.ค.'!Y57="","",'ต.ค.'!Y57))</f>
        <v/>
      </c>
      <c r="GP27" s="188" t="str">
        <f>IF($B$2=1,IF('ต.ค.'!Z27="","",'ต.ค.'!Z27),IF('ต.ค.'!Z57="","",'ต.ค.'!Z57))</f>
        <v/>
      </c>
      <c r="GQ27" s="188" t="str">
        <f>IF($B$2=1,IF('ต.ค.'!AA27="","",'ต.ค.'!AA27),IF('ต.ค.'!AA57="","",'ต.ค.'!AA57))</f>
        <v/>
      </c>
      <c r="GR27" s="188" t="str">
        <f>IF($B$2=1,IF('ต.ค.'!AB27="","",'ต.ค.'!AB27),IF('ต.ค.'!AB57="","",'ต.ค.'!AB57))</f>
        <v/>
      </c>
      <c r="GS27" s="188" t="str">
        <f>IF($B$2=1,IF('ต.ค.'!AC27="","",'ต.ค.'!AC27),IF('ต.ค.'!AC57="","",'ต.ค.'!AC57))</f>
        <v/>
      </c>
      <c r="GT27" s="188" t="str">
        <f>IF($B$2=1,IF('ต.ค.'!AD27="","",'ต.ค.'!AD27),IF('ต.ค.'!AD57="","",'ต.ค.'!AD57))</f>
        <v/>
      </c>
      <c r="GU27" s="188" t="str">
        <f>IF($B$2=1,IF('ต.ค.'!AE27="","",'ต.ค.'!AE27),IF('ต.ค.'!AE57="","",'ต.ค.'!AE57))</f>
        <v/>
      </c>
      <c r="GV27" s="188" t="str">
        <f>IF($B$2=1,IF('ต.ค.'!AF27="","",'ต.ค.'!AF27),IF('ต.ค.'!AF57="","",'ต.ค.'!AF57))</f>
        <v/>
      </c>
      <c r="GW27" s="188" t="str">
        <f>IF($B$2=1,IF('ต.ค.'!AG27="","",'ต.ค.'!AG27),IF('ต.ค.'!AG57="","",'ต.ค.'!AG57))</f>
        <v/>
      </c>
      <c r="GX27" s="188" t="str">
        <f>IF($B$2=1,IF('ต.ค.'!AH27="","",'ต.ค.'!AH27),IF('ต.ค.'!AH57="","",'ต.ค.'!AH57))</f>
        <v/>
      </c>
      <c r="GY27" s="188" t="str">
        <f>IF($B$2=1,IF('ต.ค.'!AI27="","",'ต.ค.'!AI27),IF('ต.ค.'!AI57="","",'ต.ค.'!AI57))</f>
        <v/>
      </c>
      <c r="GZ27" s="187">
        <f t="shared" si="16"/>
        <v>24</v>
      </c>
      <c r="HA27" s="188"/>
      <c r="HB27" s="188" t="str">
        <f>IF($B$2=1,IF('พ.ย.'!D27="","",'พ.ย.'!D27),IF('พ.ย.'!D57="","",'พ.ย.'!D57))</f>
        <v/>
      </c>
      <c r="HC27" s="188" t="str">
        <f>IF($B$2=1,IF('พ.ย.'!E27="","",'พ.ย.'!E27),IF('พ.ย.'!E57="","",'พ.ย.'!E57))</f>
        <v/>
      </c>
      <c r="HD27" s="188" t="str">
        <f>IF($B$2=1,IF('พ.ย.'!F27="","",'พ.ย.'!F27),IF('พ.ย.'!F57="","",'พ.ย.'!F57))</f>
        <v/>
      </c>
      <c r="HE27" s="188" t="str">
        <f>IF($B$2=1,IF('พ.ย.'!G27="","",'พ.ย.'!G27),IF('พ.ย.'!G57="","",'พ.ย.'!G57))</f>
        <v/>
      </c>
      <c r="HF27" s="188" t="str">
        <f>IF($B$2=1,IF('พ.ย.'!H27="","",'พ.ย.'!H27),IF('พ.ย.'!H57="","",'พ.ย.'!H57))</f>
        <v/>
      </c>
      <c r="HG27" s="188" t="str">
        <f>IF($B$2=1,IF('พ.ย.'!I27="","",'พ.ย.'!I27),IF('พ.ย.'!I57="","",'พ.ย.'!I57))</f>
        <v/>
      </c>
      <c r="HH27" s="188" t="str">
        <f>IF($B$2=1,IF('พ.ย.'!J27="","",'พ.ย.'!J27),IF('พ.ย.'!J57="","",'พ.ย.'!J57))</f>
        <v/>
      </c>
      <c r="HI27" s="188" t="str">
        <f>IF($B$2=1,IF('พ.ย.'!K27="","",'พ.ย.'!K27),IF('พ.ย.'!K57="","",'พ.ย.'!K57))</f>
        <v/>
      </c>
      <c r="HJ27" s="188" t="str">
        <f>IF($B$2=1,IF('พ.ย.'!L27="","",'พ.ย.'!L27),IF('พ.ย.'!L57="","",'พ.ย.'!L57))</f>
        <v/>
      </c>
      <c r="HK27" s="188" t="str">
        <f>IF($B$2=1,IF('พ.ย.'!M27="","",'พ.ย.'!M27),IF('พ.ย.'!M57="","",'พ.ย.'!M57))</f>
        <v/>
      </c>
      <c r="HL27" s="188" t="str">
        <f>IF($B$2=1,IF('พ.ย.'!N27="","",'พ.ย.'!N27),IF('พ.ย.'!N57="","",'พ.ย.'!N57))</f>
        <v/>
      </c>
      <c r="HM27" s="188" t="str">
        <f>IF($B$2=1,IF('พ.ย.'!O27="","",'พ.ย.'!O27),IF('พ.ย.'!O57="","",'พ.ย.'!O57))</f>
        <v/>
      </c>
      <c r="HN27" s="188" t="str">
        <f>IF($B$2=1,IF('พ.ย.'!P27="","",'พ.ย.'!P27),IF('พ.ย.'!P57="","",'พ.ย.'!P57))</f>
        <v/>
      </c>
      <c r="HO27" s="188" t="str">
        <f>IF($B$2=1,IF('พ.ย.'!Q27="","",'พ.ย.'!Q27),IF('พ.ย.'!Q57="","",'พ.ย.'!Q57))</f>
        <v/>
      </c>
      <c r="HP27" s="188" t="str">
        <f>IF($B$2=1,IF('พ.ย.'!R27="","",'พ.ย.'!R27),IF('พ.ย.'!R57="","",'พ.ย.'!R57))</f>
        <v/>
      </c>
      <c r="HQ27" s="188" t="str">
        <f>IF($B$2=1,IF('พ.ย.'!S27="","",'พ.ย.'!S27),IF('พ.ย.'!S57="","",'พ.ย.'!S57))</f>
        <v/>
      </c>
      <c r="HR27" s="188" t="str">
        <f>IF($B$2=1,IF('พ.ย.'!T27="","",'พ.ย.'!T27),IF('พ.ย.'!T57="","",'พ.ย.'!T57))</f>
        <v/>
      </c>
      <c r="HS27" s="188" t="str">
        <f>IF($B$2=1,IF('พ.ย.'!U27="","",'พ.ย.'!U27),IF('พ.ย.'!U57="","",'พ.ย.'!U57))</f>
        <v/>
      </c>
      <c r="HT27" s="188" t="str">
        <f>IF($B$2=1,IF('พ.ย.'!V27="","",'พ.ย.'!V27),IF('พ.ย.'!V57="","",'พ.ย.'!V57))</f>
        <v/>
      </c>
      <c r="HU27" s="188" t="str">
        <f>IF($B$2=1,IF('พ.ย.'!W27="","",'พ.ย.'!W27),IF('พ.ย.'!W57="","",'พ.ย.'!W57))</f>
        <v/>
      </c>
      <c r="HV27" s="188" t="str">
        <f>IF($B$2=1,IF('พ.ย.'!X27="","",'พ.ย.'!X27),IF('พ.ย.'!X57="","",'พ.ย.'!X57))</f>
        <v/>
      </c>
      <c r="HW27" s="188" t="str">
        <f>IF($B$2=1,IF('พ.ย.'!Y27="","",'พ.ย.'!Y27),IF('พ.ย.'!Y57="","",'พ.ย.'!Y57))</f>
        <v/>
      </c>
      <c r="HX27" s="188" t="str">
        <f>IF($B$2=1,IF('พ.ย.'!Z27="","",'พ.ย.'!Z27),IF('พ.ย.'!Z57="","",'พ.ย.'!Z57))</f>
        <v/>
      </c>
      <c r="HY27" s="188" t="str">
        <f>IF($B$2=1,IF('พ.ย.'!AA27="","",'พ.ย.'!AA27),IF('พ.ย.'!AA57="","",'พ.ย.'!AA57))</f>
        <v/>
      </c>
      <c r="HZ27" s="188" t="str">
        <f>IF($B$2=1,IF('พ.ย.'!AB27="","",'พ.ย.'!AB27),IF('พ.ย.'!AB57="","",'พ.ย.'!AB57))</f>
        <v/>
      </c>
      <c r="IA27" s="188" t="str">
        <f>IF($B$2=1,IF('พ.ย.'!AC27="","",'พ.ย.'!AC27),IF('พ.ย.'!AC57="","",'พ.ย.'!AC57))</f>
        <v/>
      </c>
      <c r="IB27" s="188" t="str">
        <f>IF($B$2=1,IF('พ.ย.'!AD27="","",'พ.ย.'!AD27),IF('พ.ย.'!AD57="","",'พ.ย.'!AD57))</f>
        <v/>
      </c>
      <c r="IC27" s="188" t="str">
        <f>IF($B$2=1,IF('พ.ย.'!AE27="","",'พ.ย.'!AE27),IF('พ.ย.'!AE57="","",'พ.ย.'!AE57))</f>
        <v/>
      </c>
      <c r="ID27" s="188" t="str">
        <f>IF($B$2=1,IF('พ.ย.'!AF27="","",'พ.ย.'!AF27),IF('พ.ย.'!AF57="","",'พ.ย.'!AF57))</f>
        <v/>
      </c>
      <c r="IE27" s="188" t="str">
        <f>IF($B$2=1,IF('พ.ย.'!AG27="","",'พ.ย.'!AG27),IF('พ.ย.'!AG57="","",'พ.ย.'!AG57))</f>
        <v/>
      </c>
      <c r="IF27" s="188" t="str">
        <f>IF($B$2=1,IF('พ.ย.'!AH27="","",'พ.ย.'!AH27),IF('พ.ย.'!AH57="","",'พ.ย.'!AH57))</f>
        <v/>
      </c>
      <c r="IG27" s="188" t="str">
        <f>IF($B$2=1,IF('พ.ย.'!AI27="","",'พ.ย.'!AI27),IF('พ.ย.'!AI57="","",'พ.ย.'!AI57))</f>
        <v/>
      </c>
      <c r="IH27" s="187">
        <f t="shared" si="17"/>
        <v>24</v>
      </c>
      <c r="II27" s="188"/>
      <c r="IJ27" s="188" t="str">
        <f>IF($B$2=1,IF('ธ.ค.'!D27="","",'ธ.ค.'!D27),IF('ธ.ค.'!D57="","",'ธ.ค.'!D57))</f>
        <v/>
      </c>
      <c r="IK27" s="188" t="str">
        <f>IF($B$2=1,IF('ธ.ค.'!E27="","",'ธ.ค.'!E27),IF('ธ.ค.'!E57="","",'ธ.ค.'!E57))</f>
        <v/>
      </c>
      <c r="IL27" s="188" t="str">
        <f>IF($B$2=1,IF('ธ.ค.'!F27="","",'ธ.ค.'!F27),IF('ธ.ค.'!F57="","",'ธ.ค.'!F57))</f>
        <v/>
      </c>
      <c r="IM27" s="188" t="str">
        <f>IF($B$2=1,IF('ธ.ค.'!G27="","",'ธ.ค.'!G27),IF('ธ.ค.'!G57="","",'ธ.ค.'!G57))</f>
        <v/>
      </c>
      <c r="IN27" s="188" t="str">
        <f>IF($B$2=1,IF('ธ.ค.'!H27="","",'ธ.ค.'!H27),IF('ธ.ค.'!H57="","",'ธ.ค.'!H57))</f>
        <v/>
      </c>
      <c r="IO27" s="188" t="str">
        <f>IF($B$2=1,IF('ธ.ค.'!I27="","",'ธ.ค.'!I27),IF('ธ.ค.'!I57="","",'ธ.ค.'!I57))</f>
        <v/>
      </c>
      <c r="IP27" s="188" t="str">
        <f>IF($B$2=1,IF('ธ.ค.'!J27="","",'ธ.ค.'!J27),IF('ธ.ค.'!J57="","",'ธ.ค.'!J57))</f>
        <v/>
      </c>
      <c r="IQ27" s="188" t="str">
        <f>IF($B$2=1,IF('ธ.ค.'!K27="","",'ธ.ค.'!K27),IF('ธ.ค.'!K57="","",'ธ.ค.'!K57))</f>
        <v/>
      </c>
      <c r="IR27" s="188" t="str">
        <f>IF($B$2=1,IF('ธ.ค.'!L27="","",'ธ.ค.'!L27),IF('ธ.ค.'!L57="","",'ธ.ค.'!L57))</f>
        <v/>
      </c>
      <c r="IS27" s="188" t="str">
        <f>IF($B$2=1,IF('ธ.ค.'!M27="","",'ธ.ค.'!M27),IF('ธ.ค.'!M57="","",'ธ.ค.'!M57))</f>
        <v/>
      </c>
      <c r="IT27" s="188" t="str">
        <f>IF($B$2=1,IF('ธ.ค.'!N27="","",'ธ.ค.'!N27),IF('ธ.ค.'!N57="","",'ธ.ค.'!N57))</f>
        <v/>
      </c>
      <c r="IU27" s="188" t="str">
        <f>IF($B$2=1,IF('ธ.ค.'!O27="","",'ธ.ค.'!O27),IF('ธ.ค.'!O57="","",'ธ.ค.'!O57))</f>
        <v/>
      </c>
      <c r="IV27" s="188" t="str">
        <f>IF($B$2=1,IF('ธ.ค.'!P27="","",'ธ.ค.'!P27),IF('ธ.ค.'!P57="","",'ธ.ค.'!P57))</f>
        <v/>
      </c>
      <c r="IW27" s="188" t="str">
        <f>IF($B$2=1,IF('ธ.ค.'!Q27="","",'ธ.ค.'!Q27),IF('ธ.ค.'!Q57="","",'ธ.ค.'!Q57))</f>
        <v/>
      </c>
      <c r="IX27" s="188" t="str">
        <f>IF($B$2=1,IF('ธ.ค.'!R27="","",'ธ.ค.'!R27),IF('ธ.ค.'!R57="","",'ธ.ค.'!R57))</f>
        <v/>
      </c>
      <c r="IY27" s="188" t="str">
        <f>IF($B$2=1,IF('ธ.ค.'!S27="","",'ธ.ค.'!S27),IF('ธ.ค.'!S57="","",'ธ.ค.'!S57))</f>
        <v/>
      </c>
      <c r="IZ27" s="188" t="str">
        <f>IF($B$2=1,IF('ธ.ค.'!T27="","",'ธ.ค.'!T27),IF('ธ.ค.'!T57="","",'ธ.ค.'!T57))</f>
        <v/>
      </c>
      <c r="JA27" s="188" t="str">
        <f>IF($B$2=1,IF('ธ.ค.'!U27="","",'ธ.ค.'!U27),IF('ธ.ค.'!U57="","",'ธ.ค.'!U57))</f>
        <v/>
      </c>
      <c r="JB27" s="188" t="str">
        <f>IF($B$2=1,IF('ธ.ค.'!V27="","",'ธ.ค.'!V27),IF('ธ.ค.'!V57="","",'ธ.ค.'!V57))</f>
        <v/>
      </c>
      <c r="JC27" s="188" t="str">
        <f>IF($B$2=1,IF('ธ.ค.'!W27="","",'ธ.ค.'!W27),IF('ธ.ค.'!W57="","",'ธ.ค.'!W57))</f>
        <v/>
      </c>
      <c r="JD27" s="188" t="str">
        <f>IF($B$2=1,IF('ธ.ค.'!X27="","",'ธ.ค.'!X27),IF('ธ.ค.'!X57="","",'ธ.ค.'!X57))</f>
        <v/>
      </c>
      <c r="JE27" s="188" t="str">
        <f>IF($B$2=1,IF('ธ.ค.'!Y27="","",'ธ.ค.'!Y27),IF('ธ.ค.'!Y57="","",'ธ.ค.'!Y57))</f>
        <v/>
      </c>
      <c r="JF27" s="188" t="str">
        <f>IF($B$2=1,IF('ธ.ค.'!Z27="","",'ธ.ค.'!Z27),IF('ธ.ค.'!Z57="","",'ธ.ค.'!Z57))</f>
        <v/>
      </c>
      <c r="JG27" s="188" t="str">
        <f>IF($B$2=1,IF('ธ.ค.'!AA27="","",'ธ.ค.'!AA27),IF('ธ.ค.'!AA57="","",'ธ.ค.'!AA57))</f>
        <v/>
      </c>
      <c r="JH27" s="188" t="str">
        <f>IF($B$2=1,IF('ธ.ค.'!AB27="","",'ธ.ค.'!AB27),IF('ธ.ค.'!AB57="","",'ธ.ค.'!AB57))</f>
        <v/>
      </c>
      <c r="JI27" s="188" t="str">
        <f>IF($B$2=1,IF('ธ.ค.'!AC27="","",'ธ.ค.'!AC27),IF('ธ.ค.'!AC57="","",'ธ.ค.'!AC57))</f>
        <v/>
      </c>
      <c r="JJ27" s="188" t="str">
        <f>IF($B$2=1,IF('ธ.ค.'!AD27="","",'ธ.ค.'!AD27),IF('ธ.ค.'!AD57="","",'ธ.ค.'!AD57))</f>
        <v/>
      </c>
      <c r="JK27" s="188" t="str">
        <f>IF($B$2=1,IF('ธ.ค.'!AE27="","",'ธ.ค.'!AE27),IF('ธ.ค.'!AE57="","",'ธ.ค.'!AE57))</f>
        <v/>
      </c>
      <c r="JL27" s="188" t="str">
        <f>IF($B$2=1,IF('ธ.ค.'!AF27="","",'ธ.ค.'!AF27),IF('ธ.ค.'!AF57="","",'ธ.ค.'!AF57))</f>
        <v/>
      </c>
      <c r="JM27" s="188" t="str">
        <f>IF($B$2=1,IF('ธ.ค.'!AG27="","",'ธ.ค.'!AG27),IF('ธ.ค.'!AG57="","",'ธ.ค.'!AG57))</f>
        <v/>
      </c>
      <c r="JN27" s="188" t="str">
        <f>IF($B$2=1,IF('ธ.ค.'!AH27="","",'ธ.ค.'!AH27),IF('ธ.ค.'!AH57="","",'ธ.ค.'!AH57))</f>
        <v/>
      </c>
      <c r="JO27" s="188" t="str">
        <f>IF($B$2=1,IF('ธ.ค.'!AI27="","",'ธ.ค.'!AI27),IF('ธ.ค.'!AI57="","",'ธ.ค.'!AI57))</f>
        <v/>
      </c>
      <c r="JP27" s="187">
        <f t="shared" si="18"/>
        <v>24</v>
      </c>
      <c r="JQ27" s="188"/>
      <c r="JR27" s="188" t="str">
        <f>IF($B$2=1,IF('ม.ค.'!D27="","",'ม.ค.'!D27),IF('ม.ค.'!D57="","",'ม.ค.'!D57))</f>
        <v/>
      </c>
      <c r="JS27" s="188" t="str">
        <f>IF($B$2=1,IF('ม.ค.'!E27="","",'ม.ค.'!E27),IF('ม.ค.'!E57="","",'ม.ค.'!E57))</f>
        <v/>
      </c>
      <c r="JT27" s="188" t="str">
        <f>IF($B$2=1,IF('ม.ค.'!F27="","",'ม.ค.'!F27),IF('ม.ค.'!F57="","",'ม.ค.'!F57))</f>
        <v/>
      </c>
      <c r="JU27" s="188" t="str">
        <f>IF($B$2=1,IF('ม.ค.'!G27="","",'ม.ค.'!G27),IF('ม.ค.'!G57="","",'ม.ค.'!G57))</f>
        <v/>
      </c>
      <c r="JV27" s="188" t="str">
        <f>IF($B$2=1,IF('ม.ค.'!H27="","",'ม.ค.'!H27),IF('ม.ค.'!H57="","",'ม.ค.'!H57))</f>
        <v/>
      </c>
      <c r="JW27" s="188" t="str">
        <f>IF($B$2=1,IF('ม.ค.'!I27="","",'ม.ค.'!I27),IF('ม.ค.'!I57="","",'ม.ค.'!I57))</f>
        <v/>
      </c>
      <c r="JX27" s="188" t="str">
        <f>IF($B$2=1,IF('ม.ค.'!J27="","",'ม.ค.'!J27),IF('ม.ค.'!J57="","",'ม.ค.'!J57))</f>
        <v/>
      </c>
      <c r="JY27" s="188" t="str">
        <f>IF($B$2=1,IF('ม.ค.'!K27="","",'ม.ค.'!K27),IF('ม.ค.'!K57="","",'ม.ค.'!K57))</f>
        <v/>
      </c>
      <c r="JZ27" s="188" t="str">
        <f>IF($B$2=1,IF('ม.ค.'!L27="","",'ม.ค.'!L27),IF('ม.ค.'!L57="","",'ม.ค.'!L57))</f>
        <v/>
      </c>
      <c r="KA27" s="188" t="str">
        <f>IF($B$2=1,IF('ม.ค.'!M27="","",'ม.ค.'!M27),IF('ม.ค.'!M57="","",'ม.ค.'!M57))</f>
        <v/>
      </c>
      <c r="KB27" s="188" t="str">
        <f>IF($B$2=1,IF('ม.ค.'!N27="","",'ม.ค.'!N27),IF('ม.ค.'!N57="","",'ม.ค.'!N57))</f>
        <v/>
      </c>
      <c r="KC27" s="188" t="str">
        <f>IF($B$2=1,IF('ม.ค.'!O27="","",'ม.ค.'!O27),IF('ม.ค.'!O57="","",'ม.ค.'!O57))</f>
        <v/>
      </c>
      <c r="KD27" s="188" t="str">
        <f>IF($B$2=1,IF('ม.ค.'!P27="","",'ม.ค.'!P27),IF('ม.ค.'!P57="","",'ม.ค.'!P57))</f>
        <v/>
      </c>
      <c r="KE27" s="188" t="str">
        <f>IF($B$2=1,IF('ม.ค.'!Q27="","",'ม.ค.'!Q27),IF('ม.ค.'!Q57="","",'ม.ค.'!Q57))</f>
        <v/>
      </c>
      <c r="KF27" s="188" t="str">
        <f>IF($B$2=1,IF('ม.ค.'!R27="","",'ม.ค.'!R27),IF('ม.ค.'!R57="","",'ม.ค.'!R57))</f>
        <v/>
      </c>
      <c r="KG27" s="188" t="str">
        <f>IF($B$2=1,IF('ม.ค.'!S27="","",'ม.ค.'!S27),IF('ม.ค.'!S57="","",'ม.ค.'!S57))</f>
        <v/>
      </c>
      <c r="KH27" s="188" t="str">
        <f>IF($B$2=1,IF('ม.ค.'!T27="","",'ม.ค.'!T27),IF('ม.ค.'!T57="","",'ม.ค.'!T57))</f>
        <v/>
      </c>
      <c r="KI27" s="188" t="str">
        <f>IF($B$2=1,IF('ม.ค.'!U27="","",'ม.ค.'!U27),IF('ม.ค.'!U57="","",'ม.ค.'!U57))</f>
        <v/>
      </c>
      <c r="KJ27" s="188" t="str">
        <f>IF($B$2=1,IF('ม.ค.'!V27="","",'ม.ค.'!V27),IF('ม.ค.'!V57="","",'ม.ค.'!V57))</f>
        <v/>
      </c>
      <c r="KK27" s="188" t="str">
        <f>IF($B$2=1,IF('ม.ค.'!W27="","",'ม.ค.'!W27),IF('ม.ค.'!W57="","",'ม.ค.'!W57))</f>
        <v/>
      </c>
      <c r="KL27" s="188" t="str">
        <f>IF($B$2=1,IF('ม.ค.'!X27="","",'ม.ค.'!X27),IF('ม.ค.'!X57="","",'ม.ค.'!X57))</f>
        <v/>
      </c>
      <c r="KM27" s="188" t="str">
        <f>IF($B$2=1,IF('ม.ค.'!Y27="","",'ม.ค.'!Y27),IF('ม.ค.'!Y57="","",'ม.ค.'!Y57))</f>
        <v/>
      </c>
      <c r="KN27" s="188" t="str">
        <f>IF($B$2=1,IF('ม.ค.'!Z27="","",'ม.ค.'!Z27),IF('ม.ค.'!Z57="","",'ม.ค.'!Z57))</f>
        <v/>
      </c>
      <c r="KO27" s="188" t="str">
        <f>IF($B$2=1,IF('ม.ค.'!AA27="","",'ม.ค.'!AA27),IF('ม.ค.'!AA57="","",'ม.ค.'!AA57))</f>
        <v/>
      </c>
      <c r="KP27" s="188" t="str">
        <f>IF($B$2=1,IF('ม.ค.'!AB27="","",'ม.ค.'!AB27),IF('ม.ค.'!AB57="","",'ม.ค.'!AB57))</f>
        <v/>
      </c>
      <c r="KQ27" s="188" t="str">
        <f>IF($B$2=1,IF('ม.ค.'!AC27="","",'ม.ค.'!AC27),IF('ม.ค.'!AC57="","",'ม.ค.'!AC57))</f>
        <v/>
      </c>
      <c r="KR27" s="188" t="str">
        <f>IF($B$2=1,IF('ม.ค.'!AD27="","",'ม.ค.'!AD27),IF('ม.ค.'!AD57="","",'ม.ค.'!AD57))</f>
        <v/>
      </c>
      <c r="KS27" s="188" t="str">
        <f>IF($B$2=1,IF('ม.ค.'!AE27="","",'ม.ค.'!AE27),IF('ม.ค.'!AE57="","",'ม.ค.'!AE57))</f>
        <v/>
      </c>
      <c r="KT27" s="188" t="str">
        <f>IF($B$2=1,IF('ม.ค.'!AF27="","",'ม.ค.'!AF27),IF('ม.ค.'!AF57="","",'ม.ค.'!AF57))</f>
        <v/>
      </c>
      <c r="KU27" s="188" t="str">
        <f>IF($B$2=1,IF('ม.ค.'!AG27="","",'ม.ค.'!AG27),IF('ม.ค.'!AG57="","",'ม.ค.'!AG57))</f>
        <v/>
      </c>
      <c r="KV27" s="188" t="str">
        <f>IF($B$2=1,IF('ม.ค.'!AH27="","",'ม.ค.'!AH27),IF('ม.ค.'!AH57="","",'ม.ค.'!AH57))</f>
        <v/>
      </c>
      <c r="KW27" s="188" t="str">
        <f>IF($B$2=1,IF('ม.ค.'!AI27="","",'ม.ค.'!AI27),IF('ม.ค.'!AI57="","",'ม.ค.'!AI57))</f>
        <v/>
      </c>
      <c r="KX27" s="187">
        <f t="shared" si="19"/>
        <v>24</v>
      </c>
      <c r="KY27" s="188"/>
      <c r="KZ27" s="188" t="str">
        <f>IF($B$2=1,IF('ก.พ.'!D27="","",'ก.พ.'!D27),IF('ก.พ.'!D57="","",'ก.พ.'!D57))</f>
        <v/>
      </c>
      <c r="LA27" s="188" t="str">
        <f>IF($B$2=1,IF('ก.พ.'!E27="","",'ก.พ.'!E27),IF('ก.พ.'!E57="","",'ก.พ.'!E57))</f>
        <v/>
      </c>
      <c r="LB27" s="188" t="str">
        <f>IF($B$2=1,IF('ก.พ.'!F27="","",'ก.พ.'!F27),IF('ก.พ.'!F57="","",'ก.พ.'!F57))</f>
        <v/>
      </c>
      <c r="LC27" s="188" t="str">
        <f>IF($B$2=1,IF('ก.พ.'!G27="","",'ก.พ.'!G27),IF('ก.พ.'!G57="","",'ก.พ.'!G57))</f>
        <v/>
      </c>
      <c r="LD27" s="188" t="str">
        <f>IF($B$2=1,IF('ก.พ.'!H27="","",'ก.พ.'!H27),IF('ก.พ.'!H57="","",'ก.พ.'!H57))</f>
        <v/>
      </c>
      <c r="LE27" s="188" t="str">
        <f>IF($B$2=1,IF('ก.พ.'!I27="","",'ก.พ.'!I27),IF('ก.พ.'!I57="","",'ก.พ.'!I57))</f>
        <v/>
      </c>
      <c r="LF27" s="188" t="str">
        <f>IF($B$2=1,IF('ก.พ.'!J27="","",'ก.พ.'!J27),IF('ก.พ.'!J57="","",'ก.พ.'!J57))</f>
        <v/>
      </c>
      <c r="LG27" s="188" t="str">
        <f>IF($B$2=1,IF('ก.พ.'!K27="","",'ก.พ.'!K27),IF('ก.พ.'!K57="","",'ก.พ.'!K57))</f>
        <v/>
      </c>
      <c r="LH27" s="188" t="str">
        <f>IF($B$2=1,IF('ก.พ.'!L27="","",'ก.พ.'!L27),IF('ก.พ.'!L57="","",'ก.พ.'!L57))</f>
        <v/>
      </c>
      <c r="LI27" s="188" t="str">
        <f>IF($B$2=1,IF('ก.พ.'!M27="","",'ก.พ.'!M27),IF('ก.พ.'!M57="","",'ก.พ.'!M57))</f>
        <v/>
      </c>
      <c r="LJ27" s="188" t="str">
        <f>IF($B$2=1,IF('ก.พ.'!N27="","",'ก.พ.'!N27),IF('ก.พ.'!N57="","",'ก.พ.'!N57))</f>
        <v/>
      </c>
      <c r="LK27" s="188" t="str">
        <f>IF($B$2=1,IF('ก.พ.'!O27="","",'ก.พ.'!O27),IF('ก.พ.'!O57="","",'ก.พ.'!O57))</f>
        <v/>
      </c>
      <c r="LL27" s="188" t="str">
        <f>IF($B$2=1,IF('ก.พ.'!P27="","",'ก.พ.'!P27),IF('ก.พ.'!P57="","",'ก.พ.'!P57))</f>
        <v/>
      </c>
      <c r="LM27" s="188" t="str">
        <f>IF($B$2=1,IF('ก.พ.'!Q27="","",'ก.พ.'!Q27),IF('ก.พ.'!Q57="","",'ก.พ.'!Q57))</f>
        <v/>
      </c>
      <c r="LN27" s="188" t="str">
        <f>IF($B$2=1,IF('ก.พ.'!R27="","",'ก.พ.'!R27),IF('ก.พ.'!R57="","",'ก.พ.'!R57))</f>
        <v/>
      </c>
      <c r="LO27" s="188" t="str">
        <f>IF($B$2=1,IF('ก.พ.'!S27="","",'ก.พ.'!S27),IF('ก.พ.'!S57="","",'ก.พ.'!S57))</f>
        <v/>
      </c>
      <c r="LP27" s="188" t="str">
        <f>IF($B$2=1,IF('ก.พ.'!T27="","",'ก.พ.'!T27),IF('ก.พ.'!T57="","",'ก.พ.'!T57))</f>
        <v/>
      </c>
      <c r="LQ27" s="188" t="str">
        <f>IF($B$2=1,IF('ก.พ.'!U27="","",'ก.พ.'!U27),IF('ก.พ.'!U57="","",'ก.พ.'!U57))</f>
        <v/>
      </c>
      <c r="LR27" s="188" t="str">
        <f>IF($B$2=1,IF('ก.พ.'!V27="","",'ก.พ.'!V27),IF('ก.พ.'!V57="","",'ก.พ.'!V57))</f>
        <v/>
      </c>
      <c r="LS27" s="188" t="str">
        <f>IF($B$2=1,IF('ก.พ.'!W27="","",'ก.พ.'!W27),IF('ก.พ.'!W57="","",'ก.พ.'!W57))</f>
        <v/>
      </c>
      <c r="LT27" s="188" t="str">
        <f>IF($B$2=1,IF('ก.พ.'!X27="","",'ก.พ.'!X27),IF('ก.พ.'!X57="","",'ก.พ.'!X57))</f>
        <v/>
      </c>
      <c r="LU27" s="188" t="str">
        <f>IF($B$2=1,IF('ก.พ.'!Y27="","",'ก.พ.'!Y27),IF('ก.พ.'!Y57="","",'ก.พ.'!Y57))</f>
        <v/>
      </c>
      <c r="LV27" s="188" t="str">
        <f>IF($B$2=1,IF('ก.พ.'!Z27="","",'ก.พ.'!Z27),IF('ก.พ.'!Z57="","",'ก.พ.'!Z57))</f>
        <v/>
      </c>
      <c r="LW27" s="188" t="str">
        <f>IF($B$2=1,IF('ก.พ.'!AA27="","",'ก.พ.'!AA27),IF('ก.พ.'!AA57="","",'ก.พ.'!AA57))</f>
        <v/>
      </c>
      <c r="LX27" s="188" t="str">
        <f>IF($B$2=1,IF('ก.พ.'!AB27="","",'ก.พ.'!AB27),IF('ก.พ.'!AB57="","",'ก.พ.'!AB57))</f>
        <v/>
      </c>
      <c r="LY27" s="188" t="str">
        <f>IF($B$2=1,IF('ก.พ.'!AC27="","",'ก.พ.'!AC27),IF('ก.พ.'!AC57="","",'ก.พ.'!AC57))</f>
        <v/>
      </c>
      <c r="LZ27" s="188" t="str">
        <f>IF($B$2=1,IF('ก.พ.'!AD27="","",'ก.พ.'!AD27),IF('ก.พ.'!AD57="","",'ก.พ.'!AD57))</f>
        <v/>
      </c>
      <c r="MA27" s="188" t="str">
        <f>IF($B$2=1,IF('ก.พ.'!AE27="","",'ก.พ.'!AE27),IF('ก.พ.'!AE57="","",'ก.พ.'!AE57))</f>
        <v/>
      </c>
      <c r="MB27" s="188" t="str">
        <f>IF($B$2=1,IF('ก.พ.'!AF27="","",'ก.พ.'!AF27),IF('ก.พ.'!AF57="","",'ก.พ.'!AF57))</f>
        <v/>
      </c>
      <c r="MC27" s="188" t="str">
        <f>IF($B$2=1,IF('ก.พ.'!AG27="","",'ก.พ.'!AG27),IF('ก.พ.'!AG57="","",'ก.พ.'!AG57))</f>
        <v/>
      </c>
      <c r="MD27" s="188" t="str">
        <f>IF($B$2=1,IF('ก.พ.'!AH27="","",'ก.พ.'!AH27),IF('ก.พ.'!AH57="","",'ก.พ.'!AH57))</f>
        <v/>
      </c>
      <c r="ME27" s="188" t="str">
        <f>IF($B$2=1,IF('ก.พ.'!AI27="","",'ก.พ.'!AI27),IF('ก.พ.'!AI57="","",'ก.พ.'!AI57))</f>
        <v/>
      </c>
      <c r="MF27" s="187">
        <f t="shared" si="20"/>
        <v>24</v>
      </c>
      <c r="MG27" s="188"/>
      <c r="MH27" s="188" t="str">
        <f>IF($B$2=1,IF('มี.ค.'!D27="","",'มี.ค.'!D27),IF('มี.ค.'!D57="","",'มี.ค.'!D57))</f>
        <v/>
      </c>
      <c r="MI27" s="188" t="str">
        <f>IF($B$2=1,IF('มี.ค.'!E27="","",'มี.ค.'!E27),IF('มี.ค.'!E57="","",'มี.ค.'!E57))</f>
        <v/>
      </c>
      <c r="MJ27" s="188" t="str">
        <f>IF($B$2=1,IF('มี.ค.'!F27="","",'มี.ค.'!F27),IF('มี.ค.'!F57="","",'มี.ค.'!F57))</f>
        <v/>
      </c>
      <c r="MK27" s="188" t="str">
        <f>IF($B$2=1,IF('มี.ค.'!G27="","",'มี.ค.'!G27),IF('มี.ค.'!G57="","",'มี.ค.'!G57))</f>
        <v/>
      </c>
      <c r="ML27" s="188" t="str">
        <f>IF($B$2=1,IF('มี.ค.'!H27="","",'มี.ค.'!H27),IF('มี.ค.'!H57="","",'มี.ค.'!H57))</f>
        <v/>
      </c>
      <c r="MM27" s="188" t="str">
        <f>IF($B$2=1,IF('มี.ค.'!I27="","",'มี.ค.'!I27),IF('มี.ค.'!I57="","",'มี.ค.'!I57))</f>
        <v/>
      </c>
      <c r="MN27" s="188" t="str">
        <f>IF($B$2=1,IF('มี.ค.'!J27="","",'มี.ค.'!J27),IF('มี.ค.'!J57="","",'มี.ค.'!J57))</f>
        <v/>
      </c>
      <c r="MO27" s="188" t="str">
        <f>IF($B$2=1,IF('มี.ค.'!K27="","",'มี.ค.'!K27),IF('มี.ค.'!K57="","",'มี.ค.'!K57))</f>
        <v/>
      </c>
      <c r="MP27" s="188" t="str">
        <f>IF($B$2=1,IF('มี.ค.'!L27="","",'มี.ค.'!L27),IF('มี.ค.'!L57="","",'มี.ค.'!L57))</f>
        <v/>
      </c>
      <c r="MQ27" s="188" t="str">
        <f>IF($B$2=1,IF('มี.ค.'!M27="","",'มี.ค.'!M27),IF('มี.ค.'!M57="","",'มี.ค.'!M57))</f>
        <v/>
      </c>
      <c r="MR27" s="188" t="str">
        <f>IF($B$2=1,IF('มี.ค.'!N27="","",'มี.ค.'!N27),IF('มี.ค.'!N57="","",'มี.ค.'!N57))</f>
        <v/>
      </c>
      <c r="MS27" s="188" t="str">
        <f>IF($B$2=1,IF('มี.ค.'!O27="","",'มี.ค.'!O27),IF('มี.ค.'!O57="","",'มี.ค.'!O57))</f>
        <v/>
      </c>
      <c r="MT27" s="188" t="str">
        <f>IF($B$2=1,IF('มี.ค.'!P27="","",'มี.ค.'!P27),IF('มี.ค.'!P57="","",'มี.ค.'!P57))</f>
        <v/>
      </c>
      <c r="MU27" s="188" t="str">
        <f>IF($B$2=1,IF('มี.ค.'!Q27="","",'มี.ค.'!Q27),IF('มี.ค.'!Q57="","",'มี.ค.'!Q57))</f>
        <v/>
      </c>
      <c r="MV27" s="188" t="str">
        <f>IF($B$2=1,IF('มี.ค.'!R27="","",'มี.ค.'!R27),IF('มี.ค.'!R57="","",'มี.ค.'!R57))</f>
        <v/>
      </c>
      <c r="MW27" s="188" t="str">
        <f>IF($B$2=1,IF('มี.ค.'!S27="","",'มี.ค.'!S27),IF('มี.ค.'!S57="","",'มี.ค.'!S57))</f>
        <v/>
      </c>
      <c r="MX27" s="188" t="str">
        <f>IF($B$2=1,IF('มี.ค.'!T27="","",'มี.ค.'!T27),IF('มี.ค.'!T57="","",'มี.ค.'!T57))</f>
        <v/>
      </c>
      <c r="MY27" s="188" t="str">
        <f>IF($B$2=1,IF('มี.ค.'!U27="","",'มี.ค.'!U27),IF('มี.ค.'!U57="","",'มี.ค.'!U57))</f>
        <v/>
      </c>
      <c r="MZ27" s="188" t="str">
        <f>IF($B$2=1,IF('มี.ค.'!V27="","",'มี.ค.'!V27),IF('มี.ค.'!V57="","",'มี.ค.'!V57))</f>
        <v/>
      </c>
      <c r="NA27" s="188" t="str">
        <f>IF($B$2=1,IF('มี.ค.'!W27="","",'มี.ค.'!W27),IF('มี.ค.'!W57="","",'มี.ค.'!W57))</f>
        <v/>
      </c>
      <c r="NB27" s="188" t="str">
        <f>IF($B$2=1,IF('มี.ค.'!X27="","",'มี.ค.'!X27),IF('มี.ค.'!X57="","",'มี.ค.'!X57))</f>
        <v/>
      </c>
      <c r="NC27" s="188" t="str">
        <f>IF($B$2=1,IF('มี.ค.'!Y27="","",'มี.ค.'!Y27),IF('มี.ค.'!Y57="","",'มี.ค.'!Y57))</f>
        <v/>
      </c>
      <c r="ND27" s="188" t="str">
        <f>IF($B$2=1,IF('มี.ค.'!Z27="","",'มี.ค.'!Z27),IF('มี.ค.'!Z57="","",'มี.ค.'!Z57))</f>
        <v/>
      </c>
      <c r="NE27" s="188" t="str">
        <f>IF($B$2=1,IF('มี.ค.'!AA27="","",'มี.ค.'!AA27),IF('มี.ค.'!AA57="","",'มี.ค.'!AA57))</f>
        <v/>
      </c>
      <c r="NF27" s="188" t="str">
        <f>IF($B$2=1,IF('มี.ค.'!AB27="","",'มี.ค.'!AB27),IF('มี.ค.'!AB57="","",'มี.ค.'!AB57))</f>
        <v/>
      </c>
      <c r="NG27" s="188" t="str">
        <f>IF($B$2=1,IF('มี.ค.'!AC27="","",'มี.ค.'!AC27),IF('มี.ค.'!AC57="","",'มี.ค.'!AC57))</f>
        <v/>
      </c>
      <c r="NH27" s="188" t="str">
        <f>IF($B$2=1,IF('มี.ค.'!AD27="","",'มี.ค.'!AD27),IF('มี.ค.'!AD57="","",'มี.ค.'!AD57))</f>
        <v/>
      </c>
      <c r="NI27" s="188" t="str">
        <f>IF($B$2=1,IF('มี.ค.'!AE27="","",'มี.ค.'!AE27),IF('มี.ค.'!AE57="","",'มี.ค.'!AE57))</f>
        <v/>
      </c>
      <c r="NJ27" s="188" t="str">
        <f>IF($B$2=1,IF('มี.ค.'!AF27="","",'มี.ค.'!AF27),IF('มี.ค.'!AF57="","",'มี.ค.'!AF57))</f>
        <v/>
      </c>
      <c r="NK27" s="188" t="str">
        <f>IF($B$2=1,IF('มี.ค.'!AG27="","",'มี.ค.'!AG27),IF('มี.ค.'!AG57="","",'มี.ค.'!AG57))</f>
        <v/>
      </c>
      <c r="NL27" s="188" t="str">
        <f>IF($B$2=1,IF('มี.ค.'!AH27="","",'มี.ค.'!AH27),IF('มี.ค.'!AH57="","",'มี.ค.'!AH57))</f>
        <v/>
      </c>
      <c r="NM27" s="188" t="str">
        <f>IF($B$2=1,IF('มี.ค.'!AI27="","",'มี.ค.'!AI27),IF('มี.ค.'!AI57="","",'มี.ค.'!AI57))</f>
        <v/>
      </c>
    </row>
    <row r="28" spans="1:377" ht="21" customHeight="1" x14ac:dyDescent="0.35">
      <c r="A28" s="62"/>
      <c r="B28" s="62"/>
      <c r="C28" s="62"/>
      <c r="D28" s="187">
        <f t="shared" si="21"/>
        <v>25</v>
      </c>
      <c r="E28" s="188"/>
      <c r="F28" s="188" t="str">
        <f>IF($B$2=1,IF('พ.ค.'!D28="","",'พ.ค.'!D28),IF('พ.ค.'!D58="","",'พ.ค.'!D58))</f>
        <v/>
      </c>
      <c r="G28" s="188" t="str">
        <f>IF($B$2=1,IF('พ.ค.'!E28="","",'พ.ค.'!E28),IF('พ.ค.'!E58="","",'พ.ค.'!E58))</f>
        <v/>
      </c>
      <c r="H28" s="188" t="str">
        <f>IF($B$2=1,IF('พ.ค.'!F28="","",'พ.ค.'!F28),IF('พ.ค.'!F58="","",'พ.ค.'!F58))</f>
        <v/>
      </c>
      <c r="I28" s="188" t="str">
        <f>IF($B$2=1,IF('พ.ค.'!G28="","",'พ.ค.'!G28),IF('พ.ค.'!G58="","",'พ.ค.'!G58))</f>
        <v/>
      </c>
      <c r="J28" s="188" t="str">
        <f>IF($B$2=1,IF('พ.ค.'!H28="","",'พ.ค.'!H28),IF('พ.ค.'!H58="","",'พ.ค.'!H58))</f>
        <v/>
      </c>
      <c r="K28" s="188" t="str">
        <f>IF($B$2=1,IF('พ.ค.'!I28="","",'พ.ค.'!I28),IF('พ.ค.'!I58="","",'พ.ค.'!I58))</f>
        <v/>
      </c>
      <c r="L28" s="188" t="str">
        <f>IF($B$2=1,IF('พ.ค.'!J28="","",'พ.ค.'!J28),IF('พ.ค.'!J58="","",'พ.ค.'!J58))</f>
        <v/>
      </c>
      <c r="M28" s="188" t="str">
        <f>IF($B$2=1,IF('พ.ค.'!K28="","",'พ.ค.'!K28),IF('พ.ค.'!K58="","",'พ.ค.'!K58))</f>
        <v/>
      </c>
      <c r="N28" s="188" t="str">
        <f>IF($B$2=1,IF('พ.ค.'!L28="","",'พ.ค.'!L28),IF('พ.ค.'!L58="","",'พ.ค.'!L58))</f>
        <v/>
      </c>
      <c r="O28" s="188" t="str">
        <f>IF($B$2=1,IF('พ.ค.'!M28="","",'พ.ค.'!M28),IF('พ.ค.'!M58="","",'พ.ค.'!M58))</f>
        <v/>
      </c>
      <c r="P28" s="188" t="str">
        <f>IF($B$2=1,IF('พ.ค.'!N28="","",'พ.ค.'!N28),IF('พ.ค.'!N58="","",'พ.ค.'!N58))</f>
        <v/>
      </c>
      <c r="Q28" s="188" t="str">
        <f>IF($B$2=1,IF('พ.ค.'!O28="","",'พ.ค.'!O28),IF('พ.ค.'!O58="","",'พ.ค.'!O58))</f>
        <v/>
      </c>
      <c r="R28" s="188" t="str">
        <f>IF($B$2=1,IF('พ.ค.'!P28="","",'พ.ค.'!P28),IF('พ.ค.'!P58="","",'พ.ค.'!P58))</f>
        <v/>
      </c>
      <c r="S28" s="188" t="str">
        <f>IF($B$2=1,IF('พ.ค.'!Q28="","",'พ.ค.'!Q28),IF('พ.ค.'!Q58="","",'พ.ค.'!Q58))</f>
        <v/>
      </c>
      <c r="T28" s="188" t="str">
        <f>IF($B$2=1,IF('พ.ค.'!R28="","",'พ.ค.'!R28),IF('พ.ค.'!R58="","",'พ.ค.'!R58))</f>
        <v/>
      </c>
      <c r="U28" s="188" t="str">
        <f>IF($B$2=1,IF('พ.ค.'!S28="","",'พ.ค.'!S28),IF('พ.ค.'!S58="","",'พ.ค.'!S58))</f>
        <v/>
      </c>
      <c r="V28" s="188" t="str">
        <f>IF($B$2=1,IF('พ.ค.'!T28="","",'พ.ค.'!T28),IF('พ.ค.'!T58="","",'พ.ค.'!T58))</f>
        <v/>
      </c>
      <c r="W28" s="188" t="str">
        <f>IF($B$2=1,IF('พ.ค.'!U28="","",'พ.ค.'!U28),IF('พ.ค.'!U58="","",'พ.ค.'!U58))</f>
        <v/>
      </c>
      <c r="X28" s="188" t="str">
        <f>IF($B$2=1,IF('พ.ค.'!V28="","",'พ.ค.'!V28),IF('พ.ค.'!V58="","",'พ.ค.'!V58))</f>
        <v/>
      </c>
      <c r="Y28" s="188" t="str">
        <f>IF($B$2=1,IF('พ.ค.'!W28="","",'พ.ค.'!W28),IF('พ.ค.'!W58="","",'พ.ค.'!W58))</f>
        <v/>
      </c>
      <c r="Z28" s="188" t="str">
        <f>IF($B$2=1,IF('พ.ค.'!X28="","",'พ.ค.'!X28),IF('พ.ค.'!X58="","",'พ.ค.'!X58))</f>
        <v/>
      </c>
      <c r="AA28" s="188" t="str">
        <f>IF($B$2=1,IF('พ.ค.'!Y28="","",'พ.ค.'!Y28),IF('พ.ค.'!Y58="","",'พ.ค.'!Y58))</f>
        <v/>
      </c>
      <c r="AB28" s="188" t="str">
        <f>IF($B$2=1,IF('พ.ค.'!Z28="","",'พ.ค.'!Z28),IF('พ.ค.'!Z58="","",'พ.ค.'!Z58))</f>
        <v/>
      </c>
      <c r="AC28" s="188" t="str">
        <f>IF($B$2=1,IF('พ.ค.'!AA28="","",'พ.ค.'!AA28),IF('พ.ค.'!AA58="","",'พ.ค.'!AA58))</f>
        <v/>
      </c>
      <c r="AD28" s="188" t="str">
        <f>IF($B$2=1,IF('พ.ค.'!AB28="","",'พ.ค.'!AB28),IF('พ.ค.'!AB58="","",'พ.ค.'!AB58))</f>
        <v/>
      </c>
      <c r="AE28" s="188" t="str">
        <f>IF($B$2=1,IF('พ.ค.'!AC28="","",'พ.ค.'!AC28),IF('พ.ค.'!AC58="","",'พ.ค.'!AC58))</f>
        <v/>
      </c>
      <c r="AF28" s="188" t="str">
        <f>IF($B$2=1,IF('พ.ค.'!AD28="","",'พ.ค.'!AD28),IF('พ.ค.'!AD58="","",'พ.ค.'!AD58))</f>
        <v/>
      </c>
      <c r="AG28" s="188" t="str">
        <f>IF($B$2=1,IF('พ.ค.'!AE28="","",'พ.ค.'!AE28),IF('พ.ค.'!AE58="","",'พ.ค.'!AE58))</f>
        <v/>
      </c>
      <c r="AH28" s="188" t="str">
        <f>IF($B$2=1,IF('พ.ค.'!AF28="","",'พ.ค.'!AF28),IF('พ.ค.'!AF58="","",'พ.ค.'!AF58))</f>
        <v/>
      </c>
      <c r="AI28" s="188" t="str">
        <f>IF($B$2=1,IF('พ.ค.'!AG28="","",'พ.ค.'!AG28),IF('พ.ค.'!AG58="","",'พ.ค.'!AG58))</f>
        <v/>
      </c>
      <c r="AJ28" s="188" t="str">
        <f>IF($B$2=1,IF('พ.ค.'!AH28="","",'พ.ค.'!AH28),IF('พ.ค.'!AH58="","",'พ.ค.'!AH58))</f>
        <v/>
      </c>
      <c r="AK28" s="188" t="str">
        <f>IF($B$2=1,IF('พ.ค.'!AI28="","",'พ.ค.'!AI28),IF('พ.ค.'!AI58="","",'พ.ค.'!AI58))</f>
        <v/>
      </c>
      <c r="AL28" s="187">
        <f t="shared" si="11"/>
        <v>25</v>
      </c>
      <c r="AM28" s="188"/>
      <c r="AN28" s="188" t="str">
        <f>IF($B$2=1,IF('มิ.ย.'!D28="","",'มิ.ย.'!D28),IF('มิ.ย.'!D58="","",'มิ.ย.'!D58))</f>
        <v/>
      </c>
      <c r="AO28" s="188" t="str">
        <f>IF($B$2=1,IF('มิ.ย.'!E28="","",'มิ.ย.'!E28),IF('มิ.ย.'!E58="","",'มิ.ย.'!E58))</f>
        <v/>
      </c>
      <c r="AP28" s="188" t="str">
        <f>IF($B$2=1,IF('มิ.ย.'!F28="","",'มิ.ย.'!F28),IF('มิ.ย.'!F58="","",'มิ.ย.'!F58))</f>
        <v/>
      </c>
      <c r="AQ28" s="188" t="str">
        <f>IF($B$2=1,IF('มิ.ย.'!G28="","",'มิ.ย.'!G28),IF('มิ.ย.'!G58="","",'มิ.ย.'!G58))</f>
        <v/>
      </c>
      <c r="AR28" s="188" t="str">
        <f>IF($B$2=1,IF('มิ.ย.'!H28="","",'มิ.ย.'!H28),IF('มิ.ย.'!H58="","",'มิ.ย.'!H58))</f>
        <v/>
      </c>
      <c r="AS28" s="188" t="str">
        <f>IF($B$2=1,IF('มิ.ย.'!I28="","",'มิ.ย.'!I28),IF('มิ.ย.'!I58="","",'มิ.ย.'!I58))</f>
        <v/>
      </c>
      <c r="AT28" s="188" t="str">
        <f>IF($B$2=1,IF('มิ.ย.'!J28="","",'มิ.ย.'!J28),IF('มิ.ย.'!J58="","",'มิ.ย.'!J58))</f>
        <v/>
      </c>
      <c r="AU28" s="188" t="str">
        <f>IF($B$2=1,IF('มิ.ย.'!K28="","",'มิ.ย.'!K28),IF('มิ.ย.'!K58="","",'มิ.ย.'!K58))</f>
        <v/>
      </c>
      <c r="AV28" s="188" t="str">
        <f>IF($B$2=1,IF('มิ.ย.'!L28="","",'มิ.ย.'!L28),IF('มิ.ย.'!L58="","",'มิ.ย.'!L58))</f>
        <v/>
      </c>
      <c r="AW28" s="188" t="str">
        <f>IF($B$2=1,IF('มิ.ย.'!M28="","",'มิ.ย.'!M28),IF('มิ.ย.'!M58="","",'มิ.ย.'!M58))</f>
        <v/>
      </c>
      <c r="AX28" s="188" t="str">
        <f>IF($B$2=1,IF('มิ.ย.'!N28="","",'มิ.ย.'!N28),IF('มิ.ย.'!N58="","",'มิ.ย.'!N58))</f>
        <v/>
      </c>
      <c r="AY28" s="188" t="str">
        <f>IF($B$2=1,IF('มิ.ย.'!O28="","",'มิ.ย.'!O28),IF('มิ.ย.'!O58="","",'มิ.ย.'!O58))</f>
        <v/>
      </c>
      <c r="AZ28" s="188" t="str">
        <f>IF($B$2=1,IF('มิ.ย.'!P28="","",'มิ.ย.'!P28),IF('มิ.ย.'!P58="","",'มิ.ย.'!P58))</f>
        <v/>
      </c>
      <c r="BA28" s="188" t="str">
        <f>IF($B$2=1,IF('มิ.ย.'!Q28="","",'มิ.ย.'!Q28),IF('มิ.ย.'!Q58="","",'มิ.ย.'!Q58))</f>
        <v/>
      </c>
      <c r="BB28" s="188" t="str">
        <f>IF($B$2=1,IF('มิ.ย.'!R28="","",'มิ.ย.'!R28),IF('มิ.ย.'!R58="","",'มิ.ย.'!R58))</f>
        <v/>
      </c>
      <c r="BC28" s="188" t="str">
        <f>IF($B$2=1,IF('มิ.ย.'!S28="","",'มิ.ย.'!S28),IF('มิ.ย.'!S58="","",'มิ.ย.'!S58))</f>
        <v/>
      </c>
      <c r="BD28" s="188" t="str">
        <f>IF($B$2=1,IF('มิ.ย.'!T28="","",'มิ.ย.'!T28),IF('มิ.ย.'!T58="","",'มิ.ย.'!T58))</f>
        <v/>
      </c>
      <c r="BE28" s="188" t="str">
        <f>IF($B$2=1,IF('มิ.ย.'!U28="","",'มิ.ย.'!U28),IF('มิ.ย.'!U58="","",'มิ.ย.'!U58))</f>
        <v/>
      </c>
      <c r="BF28" s="188" t="str">
        <f>IF($B$2=1,IF('มิ.ย.'!V28="","",'มิ.ย.'!V28),IF('มิ.ย.'!V58="","",'มิ.ย.'!V58))</f>
        <v/>
      </c>
      <c r="BG28" s="188" t="str">
        <f>IF($B$2=1,IF('มิ.ย.'!W28="","",'มิ.ย.'!W28),IF('มิ.ย.'!W58="","",'มิ.ย.'!W58))</f>
        <v/>
      </c>
      <c r="BH28" s="188" t="str">
        <f>IF($B$2=1,IF('มิ.ย.'!X28="","",'มิ.ย.'!X28),IF('มิ.ย.'!X58="","",'มิ.ย.'!X58))</f>
        <v/>
      </c>
      <c r="BI28" s="188" t="str">
        <f>IF($B$2=1,IF('มิ.ย.'!Y28="","",'มิ.ย.'!Y28),IF('มิ.ย.'!Y58="","",'มิ.ย.'!Y58))</f>
        <v/>
      </c>
      <c r="BJ28" s="188" t="str">
        <f>IF($B$2=1,IF('มิ.ย.'!Z28="","",'มิ.ย.'!Z28),IF('มิ.ย.'!Z58="","",'มิ.ย.'!Z58))</f>
        <v/>
      </c>
      <c r="BK28" s="188" t="str">
        <f>IF($B$2=1,IF('มิ.ย.'!AA28="","",'มิ.ย.'!AA28),IF('มิ.ย.'!AA58="","",'มิ.ย.'!AA58))</f>
        <v/>
      </c>
      <c r="BL28" s="188" t="str">
        <f>IF($B$2=1,IF('มิ.ย.'!AB28="","",'มิ.ย.'!AB28),IF('มิ.ย.'!AB58="","",'มิ.ย.'!AB58))</f>
        <v/>
      </c>
      <c r="BM28" s="188" t="str">
        <f>IF($B$2=1,IF('มิ.ย.'!AC28="","",'มิ.ย.'!AC28),IF('มิ.ย.'!AC58="","",'มิ.ย.'!AC58))</f>
        <v/>
      </c>
      <c r="BN28" s="188" t="str">
        <f>IF($B$2=1,IF('มิ.ย.'!AD28="","",'มิ.ย.'!AD28),IF('มิ.ย.'!AD58="","",'มิ.ย.'!AD58))</f>
        <v/>
      </c>
      <c r="BO28" s="188" t="str">
        <f>IF($B$2=1,IF('มิ.ย.'!AE28="","",'มิ.ย.'!AE28),IF('มิ.ย.'!AE58="","",'มิ.ย.'!AE58))</f>
        <v/>
      </c>
      <c r="BP28" s="188" t="str">
        <f>IF($B$2=1,IF('มิ.ย.'!AF28="","",'มิ.ย.'!AF28),IF('มิ.ย.'!AF58="","",'มิ.ย.'!AF58))</f>
        <v/>
      </c>
      <c r="BQ28" s="188" t="str">
        <f>IF($B$2=1,IF('มิ.ย.'!AG28="","",'มิ.ย.'!AG28),IF('มิ.ย.'!AG58="","",'มิ.ย.'!AG58))</f>
        <v/>
      </c>
      <c r="BR28" s="188" t="str">
        <f>IF($B$2=1,IF('มิ.ย.'!AH28="","",'มิ.ย.'!AH28),IF('มิ.ย.'!AH58="","",'มิ.ย.'!AH58))</f>
        <v/>
      </c>
      <c r="BS28" s="188" t="str">
        <f>IF($B$2=1,IF('มิ.ย.'!AI28="","",'มิ.ย.'!AI28),IF('มิ.ย.'!AI58="","",'มิ.ย.'!AI58))</f>
        <v/>
      </c>
      <c r="BT28" s="187">
        <f t="shared" si="12"/>
        <v>25</v>
      </c>
      <c r="BU28" s="188"/>
      <c r="BV28" s="188" t="str">
        <f>IF($B$2=1,IF('ก.ค.'!D28="","",'ก.ค.'!D28),IF('ก.ค.'!D58="","",'ก.ค.'!D58))</f>
        <v/>
      </c>
      <c r="BW28" s="188" t="str">
        <f>IF($B$2=1,IF('ก.ค.'!E28="","",'ก.ค.'!E28),IF('ก.ค.'!E58="","",'ก.ค.'!E58))</f>
        <v/>
      </c>
      <c r="BX28" s="188" t="str">
        <f>IF($B$2=1,IF('ก.ค.'!F28="","",'ก.ค.'!F28),IF('ก.ค.'!F58="","",'ก.ค.'!F58))</f>
        <v/>
      </c>
      <c r="BY28" s="188" t="str">
        <f>IF($B$2=1,IF('ก.ค.'!G28="","",'ก.ค.'!G28),IF('ก.ค.'!G58="","",'ก.ค.'!G58))</f>
        <v/>
      </c>
      <c r="BZ28" s="188" t="str">
        <f>IF($B$2=1,IF('ก.ค.'!H28="","",'ก.ค.'!H28),IF('ก.ค.'!H58="","",'ก.ค.'!H58))</f>
        <v/>
      </c>
      <c r="CA28" s="188" t="str">
        <f>IF($B$2=1,IF('ก.ค.'!I28="","",'ก.ค.'!I28),IF('ก.ค.'!I58="","",'ก.ค.'!I58))</f>
        <v/>
      </c>
      <c r="CB28" s="188" t="str">
        <f>IF($B$2=1,IF('ก.ค.'!J28="","",'ก.ค.'!J28),IF('ก.ค.'!J58="","",'ก.ค.'!J58))</f>
        <v/>
      </c>
      <c r="CC28" s="188" t="str">
        <f>IF($B$2=1,IF('ก.ค.'!K28="","",'ก.ค.'!K28),IF('ก.ค.'!K58="","",'ก.ค.'!K58))</f>
        <v/>
      </c>
      <c r="CD28" s="188" t="str">
        <f>IF($B$2=1,IF('ก.ค.'!L28="","",'ก.ค.'!L28),IF('ก.ค.'!L58="","",'ก.ค.'!L58))</f>
        <v/>
      </c>
      <c r="CE28" s="188" t="str">
        <f>IF($B$2=1,IF('ก.ค.'!M28="","",'ก.ค.'!M28),IF('ก.ค.'!M58="","",'ก.ค.'!M58))</f>
        <v/>
      </c>
      <c r="CF28" s="188" t="str">
        <f>IF($B$2=1,IF('ก.ค.'!N28="","",'ก.ค.'!N28),IF('ก.ค.'!N58="","",'ก.ค.'!N58))</f>
        <v/>
      </c>
      <c r="CG28" s="188" t="str">
        <f>IF($B$2=1,IF('ก.ค.'!O28="","",'ก.ค.'!O28),IF('ก.ค.'!O58="","",'ก.ค.'!O58))</f>
        <v/>
      </c>
      <c r="CH28" s="188" t="str">
        <f>IF($B$2=1,IF('ก.ค.'!P28="","",'ก.ค.'!P28),IF('ก.ค.'!P58="","",'ก.ค.'!P58))</f>
        <v/>
      </c>
      <c r="CI28" s="188" t="str">
        <f>IF($B$2=1,IF('ก.ค.'!Q28="","",'ก.ค.'!Q28),IF('ก.ค.'!Q58="","",'ก.ค.'!Q58))</f>
        <v/>
      </c>
      <c r="CJ28" s="188" t="str">
        <f>IF($B$2=1,IF('ก.ค.'!R28="","",'ก.ค.'!R28),IF('ก.ค.'!R58="","",'ก.ค.'!R58))</f>
        <v/>
      </c>
      <c r="CK28" s="188" t="str">
        <f>IF($B$2=1,IF('ก.ค.'!S28="","",'ก.ค.'!S28),IF('ก.ค.'!S58="","",'ก.ค.'!S58))</f>
        <v/>
      </c>
      <c r="CL28" s="188" t="str">
        <f>IF($B$2=1,IF('ก.ค.'!T28="","",'ก.ค.'!T28),IF('ก.ค.'!T58="","",'ก.ค.'!T58))</f>
        <v/>
      </c>
      <c r="CM28" s="188" t="str">
        <f>IF($B$2=1,IF('ก.ค.'!U28="","",'ก.ค.'!U28),IF('ก.ค.'!U58="","",'ก.ค.'!U58))</f>
        <v/>
      </c>
      <c r="CN28" s="188" t="str">
        <f>IF($B$2=1,IF('ก.ค.'!V28="","",'ก.ค.'!V28),IF('ก.ค.'!V58="","",'ก.ค.'!V58))</f>
        <v/>
      </c>
      <c r="CO28" s="188" t="str">
        <f>IF($B$2=1,IF('ก.ค.'!W28="","",'ก.ค.'!W28),IF('ก.ค.'!W58="","",'ก.ค.'!W58))</f>
        <v/>
      </c>
      <c r="CP28" s="188" t="str">
        <f>IF($B$2=1,IF('ก.ค.'!X28="","",'ก.ค.'!X28),IF('ก.ค.'!X58="","",'ก.ค.'!X58))</f>
        <v/>
      </c>
      <c r="CQ28" s="188" t="str">
        <f>IF($B$2=1,IF('ก.ค.'!Y28="","",'ก.ค.'!Y28),IF('ก.ค.'!Y58="","",'ก.ค.'!Y58))</f>
        <v/>
      </c>
      <c r="CR28" s="188" t="str">
        <f>IF($B$2=1,IF('ก.ค.'!Z28="","",'ก.ค.'!Z28),IF('ก.ค.'!Z58="","",'ก.ค.'!Z58))</f>
        <v/>
      </c>
      <c r="CS28" s="188" t="str">
        <f>IF($B$2=1,IF('ก.ค.'!AA28="","",'ก.ค.'!AA28),IF('ก.ค.'!AA58="","",'ก.ค.'!AA58))</f>
        <v/>
      </c>
      <c r="CT28" s="188" t="str">
        <f>IF($B$2=1,IF('ก.ค.'!AB28="","",'ก.ค.'!AB28),IF('ก.ค.'!AB58="","",'ก.ค.'!AB58))</f>
        <v/>
      </c>
      <c r="CU28" s="188" t="str">
        <f>IF($B$2=1,IF('ก.ค.'!AC28="","",'ก.ค.'!AC28),IF('ก.ค.'!AC58="","",'ก.ค.'!AC58))</f>
        <v/>
      </c>
      <c r="CV28" s="188" t="str">
        <f>IF($B$2=1,IF('ก.ค.'!AD28="","",'ก.ค.'!AD28),IF('ก.ค.'!AD58="","",'ก.ค.'!AD58))</f>
        <v/>
      </c>
      <c r="CW28" s="188" t="str">
        <f>IF($B$2=1,IF('ก.ค.'!AE28="","",'ก.ค.'!AE28),IF('ก.ค.'!AE58="","",'ก.ค.'!AE58))</f>
        <v/>
      </c>
      <c r="CX28" s="188" t="str">
        <f>IF($B$2=1,IF('ก.ค.'!AF28="","",'ก.ค.'!AF28),IF('ก.ค.'!AF58="","",'ก.ค.'!AF58))</f>
        <v/>
      </c>
      <c r="CY28" s="188" t="str">
        <f>IF($B$2=1,IF('ก.ค.'!AG28="","",'ก.ค.'!AG28),IF('ก.ค.'!AG58="","",'ก.ค.'!AG58))</f>
        <v/>
      </c>
      <c r="CZ28" s="188" t="str">
        <f>IF($B$2=1,IF('ก.ค.'!AH28="","",'ก.ค.'!AH28),IF('ก.ค.'!AH58="","",'ก.ค.'!AH58))</f>
        <v/>
      </c>
      <c r="DA28" s="188" t="str">
        <f>IF($B$2=1,IF('ก.ค.'!AI28="","",'ก.ค.'!AI28),IF('ก.ค.'!AI58="","",'ก.ค.'!AI58))</f>
        <v/>
      </c>
      <c r="DB28" s="187">
        <f t="shared" si="13"/>
        <v>25</v>
      </c>
      <c r="DC28" s="188"/>
      <c r="DD28" s="188" t="str">
        <f>IF($B$2=1,IF('ส.ค.'!D28="","",'ส.ค.'!D28),IF('ส.ค.'!D58="","",'ส.ค.'!D58))</f>
        <v/>
      </c>
      <c r="DE28" s="188" t="str">
        <f>IF($B$2=1,IF('ส.ค.'!E28="","",'ส.ค.'!E28),IF('ส.ค.'!E58="","",'ส.ค.'!E58))</f>
        <v/>
      </c>
      <c r="DF28" s="188" t="str">
        <f>IF($B$2=1,IF('ส.ค.'!F28="","",'ส.ค.'!F28),IF('ส.ค.'!F58="","",'ส.ค.'!F58))</f>
        <v/>
      </c>
      <c r="DG28" s="188" t="str">
        <f>IF($B$2=1,IF('ส.ค.'!G28="","",'ส.ค.'!G28),IF('ส.ค.'!G58="","",'ส.ค.'!G58))</f>
        <v/>
      </c>
      <c r="DH28" s="188" t="str">
        <f>IF($B$2=1,IF('ส.ค.'!H28="","",'ส.ค.'!H28),IF('ส.ค.'!H58="","",'ส.ค.'!H58))</f>
        <v/>
      </c>
      <c r="DI28" s="188" t="str">
        <f>IF($B$2=1,IF('ส.ค.'!I28="","",'ส.ค.'!I28),IF('ส.ค.'!I58="","",'ส.ค.'!I58))</f>
        <v/>
      </c>
      <c r="DJ28" s="188" t="str">
        <f>IF($B$2=1,IF('ส.ค.'!J28="","",'ส.ค.'!J28),IF('ส.ค.'!J58="","",'ส.ค.'!J58))</f>
        <v/>
      </c>
      <c r="DK28" s="188" t="str">
        <f>IF($B$2=1,IF('ส.ค.'!K28="","",'ส.ค.'!K28),IF('ส.ค.'!K58="","",'ส.ค.'!K58))</f>
        <v/>
      </c>
      <c r="DL28" s="188" t="str">
        <f>IF($B$2=1,IF('ส.ค.'!L28="","",'ส.ค.'!L28),IF('ส.ค.'!L58="","",'ส.ค.'!L58))</f>
        <v/>
      </c>
      <c r="DM28" s="188" t="str">
        <f>IF($B$2=1,IF('ส.ค.'!M28="","",'ส.ค.'!M28),IF('ส.ค.'!M58="","",'ส.ค.'!M58))</f>
        <v/>
      </c>
      <c r="DN28" s="188" t="str">
        <f>IF($B$2=1,IF('ส.ค.'!N28="","",'ส.ค.'!N28),IF('ส.ค.'!N58="","",'ส.ค.'!N58))</f>
        <v/>
      </c>
      <c r="DO28" s="188" t="str">
        <f>IF($B$2=1,IF('ส.ค.'!O28="","",'ส.ค.'!O28),IF('ส.ค.'!O58="","",'ส.ค.'!O58))</f>
        <v/>
      </c>
      <c r="DP28" s="188" t="str">
        <f>IF($B$2=1,IF('ส.ค.'!P28="","",'ส.ค.'!P28),IF('ส.ค.'!P58="","",'ส.ค.'!P58))</f>
        <v/>
      </c>
      <c r="DQ28" s="188" t="str">
        <f>IF($B$2=1,IF('ส.ค.'!Q28="","",'ส.ค.'!Q28),IF('ส.ค.'!Q58="","",'ส.ค.'!Q58))</f>
        <v/>
      </c>
      <c r="DR28" s="188" t="str">
        <f>IF($B$2=1,IF('ส.ค.'!R28="","",'ส.ค.'!R28),IF('ส.ค.'!R58="","",'ส.ค.'!R58))</f>
        <v/>
      </c>
      <c r="DS28" s="188" t="str">
        <f>IF($B$2=1,IF('ส.ค.'!S28="","",'ส.ค.'!S28),IF('ส.ค.'!S58="","",'ส.ค.'!S58))</f>
        <v/>
      </c>
      <c r="DT28" s="188" t="str">
        <f>IF($B$2=1,IF('ส.ค.'!T28="","",'ส.ค.'!T28),IF('ส.ค.'!T58="","",'ส.ค.'!T58))</f>
        <v/>
      </c>
      <c r="DU28" s="188" t="str">
        <f>IF($B$2=1,IF('ส.ค.'!U28="","",'ส.ค.'!U28),IF('ส.ค.'!U58="","",'ส.ค.'!U58))</f>
        <v/>
      </c>
      <c r="DV28" s="188" t="str">
        <f>IF($B$2=1,IF('ส.ค.'!V28="","",'ส.ค.'!V28),IF('ส.ค.'!V58="","",'ส.ค.'!V58))</f>
        <v/>
      </c>
      <c r="DW28" s="188" t="str">
        <f>IF($B$2=1,IF('ส.ค.'!W28="","",'ส.ค.'!W28),IF('ส.ค.'!W58="","",'ส.ค.'!W58))</f>
        <v/>
      </c>
      <c r="DX28" s="188" t="str">
        <f>IF($B$2=1,IF('ส.ค.'!X28="","",'ส.ค.'!X28),IF('ส.ค.'!X58="","",'ส.ค.'!X58))</f>
        <v/>
      </c>
      <c r="DY28" s="188" t="str">
        <f>IF($B$2=1,IF('ส.ค.'!Y28="","",'ส.ค.'!Y28),IF('ส.ค.'!Y58="","",'ส.ค.'!Y58))</f>
        <v/>
      </c>
      <c r="DZ28" s="188" t="str">
        <f>IF($B$2=1,IF('ส.ค.'!Z28="","",'ส.ค.'!Z28),IF('ส.ค.'!Z58="","",'ส.ค.'!Z58))</f>
        <v/>
      </c>
      <c r="EA28" s="188" t="str">
        <f>IF($B$2=1,IF('ส.ค.'!AA28="","",'ส.ค.'!AA28),IF('ส.ค.'!AA58="","",'ส.ค.'!AA58))</f>
        <v/>
      </c>
      <c r="EB28" s="188" t="str">
        <f>IF($B$2=1,IF('ส.ค.'!AB28="","",'ส.ค.'!AB28),IF('ส.ค.'!AB58="","",'ส.ค.'!AB58))</f>
        <v/>
      </c>
      <c r="EC28" s="188" t="str">
        <f>IF($B$2=1,IF('ส.ค.'!AC28="","",'ส.ค.'!AC28),IF('ส.ค.'!AC58="","",'ส.ค.'!AC58))</f>
        <v/>
      </c>
      <c r="ED28" s="188" t="str">
        <f>IF($B$2=1,IF('ส.ค.'!AD28="","",'ส.ค.'!AD28),IF('ส.ค.'!AD58="","",'ส.ค.'!AD58))</f>
        <v/>
      </c>
      <c r="EE28" s="188" t="str">
        <f>IF($B$2=1,IF('ส.ค.'!AE28="","",'ส.ค.'!AE28),IF('ส.ค.'!AE58="","",'ส.ค.'!AE58))</f>
        <v/>
      </c>
      <c r="EF28" s="188" t="str">
        <f>IF($B$2=1,IF('ส.ค.'!AF28="","",'ส.ค.'!AF28),IF('ส.ค.'!AF58="","",'ส.ค.'!AF58))</f>
        <v/>
      </c>
      <c r="EG28" s="188" t="str">
        <f>IF($B$2=1,IF('ส.ค.'!AG28="","",'ส.ค.'!AG28),IF('ส.ค.'!AG58="","",'ส.ค.'!AG58))</f>
        <v/>
      </c>
      <c r="EH28" s="188" t="str">
        <f>IF($B$2=1,IF('ส.ค.'!AH28="","",'ส.ค.'!AH28),IF('ส.ค.'!AH58="","",'ส.ค.'!AH58))</f>
        <v/>
      </c>
      <c r="EI28" s="188" t="str">
        <f>IF($B$2=1,IF('ส.ค.'!AI28="","",'ส.ค.'!AI28),IF('ส.ค.'!AI58="","",'ส.ค.'!AI58))</f>
        <v/>
      </c>
      <c r="EJ28" s="187">
        <f t="shared" si="14"/>
        <v>25</v>
      </c>
      <c r="EK28" s="188"/>
      <c r="EL28" s="188" t="str">
        <f>IF($B$2=1,IF('ก.ย.'!D28="","",'ก.ย.'!D28),IF('ก.ย.'!D58="","",'ก.ย.'!D58))</f>
        <v/>
      </c>
      <c r="EM28" s="188" t="str">
        <f>IF($B$2=1,IF('ก.ย.'!E28="","",'ก.ย.'!E28),IF('ก.ย.'!E58="","",'ก.ย.'!E58))</f>
        <v/>
      </c>
      <c r="EN28" s="188" t="str">
        <f>IF($B$2=1,IF('ก.ย.'!F28="","",'ก.ย.'!F28),IF('ก.ย.'!F58="","",'ก.ย.'!F58))</f>
        <v/>
      </c>
      <c r="EO28" s="188" t="str">
        <f>IF($B$2=1,IF('ก.ย.'!G28="","",'ก.ย.'!G28),IF('ก.ย.'!G58="","",'ก.ย.'!G58))</f>
        <v/>
      </c>
      <c r="EP28" s="188" t="str">
        <f>IF($B$2=1,IF('ก.ย.'!H28="","",'ก.ย.'!H28),IF('ก.ย.'!H58="","",'ก.ย.'!H58))</f>
        <v/>
      </c>
      <c r="EQ28" s="188" t="str">
        <f>IF($B$2=1,IF('ก.ย.'!I28="","",'ก.ย.'!I28),IF('ก.ย.'!I58="","",'ก.ย.'!I58))</f>
        <v/>
      </c>
      <c r="ER28" s="188" t="str">
        <f>IF($B$2=1,IF('ก.ย.'!J28="","",'ก.ย.'!J28),IF('ก.ย.'!J58="","",'ก.ย.'!J58))</f>
        <v/>
      </c>
      <c r="ES28" s="188" t="str">
        <f>IF($B$2=1,IF('ก.ย.'!K28="","",'ก.ย.'!K28),IF('ก.ย.'!K58="","",'ก.ย.'!K58))</f>
        <v/>
      </c>
      <c r="ET28" s="188" t="str">
        <f>IF($B$2=1,IF('ก.ย.'!L28="","",'ก.ย.'!L28),IF('ก.ย.'!L58="","",'ก.ย.'!L58))</f>
        <v/>
      </c>
      <c r="EU28" s="188" t="str">
        <f>IF($B$2=1,IF('ก.ย.'!M28="","",'ก.ย.'!M28),IF('ก.ย.'!M58="","",'ก.ย.'!M58))</f>
        <v/>
      </c>
      <c r="EV28" s="188" t="str">
        <f>IF($B$2=1,IF('ก.ย.'!N28="","",'ก.ย.'!N28),IF('ก.ย.'!N58="","",'ก.ย.'!N58))</f>
        <v/>
      </c>
      <c r="EW28" s="188" t="str">
        <f>IF($B$2=1,IF('ก.ย.'!O28="","",'ก.ย.'!O28),IF('ก.ย.'!O58="","",'ก.ย.'!O58))</f>
        <v/>
      </c>
      <c r="EX28" s="188" t="str">
        <f>IF($B$2=1,IF('ก.ย.'!P28="","",'ก.ย.'!P28),IF('ก.ย.'!P58="","",'ก.ย.'!P58))</f>
        <v/>
      </c>
      <c r="EY28" s="188" t="str">
        <f>IF($B$2=1,IF('ก.ย.'!Q28="","",'ก.ย.'!Q28),IF('ก.ย.'!Q58="","",'ก.ย.'!Q58))</f>
        <v/>
      </c>
      <c r="EZ28" s="188" t="str">
        <f>IF($B$2=1,IF('ก.ย.'!R28="","",'ก.ย.'!R28),IF('ก.ย.'!R58="","",'ก.ย.'!R58))</f>
        <v/>
      </c>
      <c r="FA28" s="188" t="str">
        <f>IF($B$2=1,IF('ก.ย.'!S28="","",'ก.ย.'!S28),IF('ก.ย.'!S58="","",'ก.ย.'!S58))</f>
        <v/>
      </c>
      <c r="FB28" s="188" t="str">
        <f>IF($B$2=1,IF('ก.ย.'!T28="","",'ก.ย.'!T28),IF('ก.ย.'!T58="","",'ก.ย.'!T58))</f>
        <v/>
      </c>
      <c r="FC28" s="188" t="str">
        <f>IF($B$2=1,IF('ก.ย.'!U28="","",'ก.ย.'!U28),IF('ก.ย.'!U58="","",'ก.ย.'!U58))</f>
        <v/>
      </c>
      <c r="FD28" s="188" t="str">
        <f>IF($B$2=1,IF('ก.ย.'!V28="","",'ก.ย.'!V28),IF('ก.ย.'!V58="","",'ก.ย.'!V58))</f>
        <v/>
      </c>
      <c r="FE28" s="188" t="str">
        <f>IF($B$2=1,IF('ก.ย.'!W28="","",'ก.ย.'!W28),IF('ก.ย.'!W58="","",'ก.ย.'!W58))</f>
        <v/>
      </c>
      <c r="FF28" s="188" t="str">
        <f>IF($B$2=1,IF('ก.ย.'!X28="","",'ก.ย.'!X28),IF('ก.ย.'!X58="","",'ก.ย.'!X58))</f>
        <v/>
      </c>
      <c r="FG28" s="188" t="str">
        <f>IF($B$2=1,IF('ก.ย.'!Y28="","",'ก.ย.'!Y28),IF('ก.ย.'!Y58="","",'ก.ย.'!Y58))</f>
        <v/>
      </c>
      <c r="FH28" s="188" t="str">
        <f>IF($B$2=1,IF('ก.ย.'!Z28="","",'ก.ย.'!Z28),IF('ก.ย.'!Z58="","",'ก.ย.'!Z58))</f>
        <v/>
      </c>
      <c r="FI28" s="188" t="str">
        <f>IF($B$2=1,IF('ก.ย.'!AA28="","",'ก.ย.'!AA28),IF('ก.ย.'!AA58="","",'ก.ย.'!AA58))</f>
        <v/>
      </c>
      <c r="FJ28" s="188" t="str">
        <f>IF($B$2=1,IF('ก.ย.'!AB28="","",'ก.ย.'!AB28),IF('ก.ย.'!AB58="","",'ก.ย.'!AB58))</f>
        <v/>
      </c>
      <c r="FK28" s="188" t="str">
        <f>IF($B$2=1,IF('ก.ย.'!AC28="","",'ก.ย.'!AC28),IF('ก.ย.'!AC58="","",'ก.ย.'!AC58))</f>
        <v/>
      </c>
      <c r="FL28" s="188" t="str">
        <f>IF($B$2=1,IF('ก.ย.'!AD28="","",'ก.ย.'!AD28),IF('ก.ย.'!AD58="","",'ก.ย.'!AD58))</f>
        <v/>
      </c>
      <c r="FM28" s="188" t="str">
        <f>IF($B$2=1,IF('ก.ย.'!AE28="","",'ก.ย.'!AE28),IF('ก.ย.'!AE58="","",'ก.ย.'!AE58))</f>
        <v/>
      </c>
      <c r="FN28" s="188" t="str">
        <f>IF($B$2=1,IF('ก.ย.'!AF28="","",'ก.ย.'!AF28),IF('ก.ย.'!AF58="","",'ก.ย.'!AF58))</f>
        <v/>
      </c>
      <c r="FO28" s="188" t="str">
        <f>IF($B$2=1,IF('ก.ย.'!AG28="","",'ก.ย.'!AG28),IF('ก.ย.'!AG58="","",'ก.ย.'!AG58))</f>
        <v/>
      </c>
      <c r="FP28" s="188" t="str">
        <f>IF($B$2=1,IF('ก.ย.'!AH28="","",'ก.ย.'!AH28),IF('ก.ย.'!AH58="","",'ก.ย.'!AH58))</f>
        <v/>
      </c>
      <c r="FQ28" s="188" t="str">
        <f>IF($B$2=1,IF('ก.ย.'!AI28="","",'ก.ย.'!AI28),IF('ก.ย.'!AI58="","",'ก.ย.'!AI58))</f>
        <v/>
      </c>
      <c r="FR28" s="187">
        <f t="shared" si="15"/>
        <v>25</v>
      </c>
      <c r="FS28" s="188"/>
      <c r="FT28" s="188" t="str">
        <f>IF($B$2=1,IF('ต.ค.'!D28="","",'ต.ค.'!D28),IF('ต.ค.'!D58="","",'ต.ค.'!D58))</f>
        <v/>
      </c>
      <c r="FU28" s="188" t="str">
        <f>IF($B$2=1,IF('ต.ค.'!E28="","",'ต.ค.'!E28),IF('ต.ค.'!E58="","",'ต.ค.'!E58))</f>
        <v/>
      </c>
      <c r="FV28" s="188" t="str">
        <f>IF($B$2=1,IF('ต.ค.'!F28="","",'ต.ค.'!F28),IF('ต.ค.'!F58="","",'ต.ค.'!F58))</f>
        <v/>
      </c>
      <c r="FW28" s="188" t="str">
        <f>IF($B$2=1,IF('ต.ค.'!G28="","",'ต.ค.'!G28),IF('ต.ค.'!G58="","",'ต.ค.'!G58))</f>
        <v/>
      </c>
      <c r="FX28" s="188" t="str">
        <f>IF($B$2=1,IF('ต.ค.'!H28="","",'ต.ค.'!H28),IF('ต.ค.'!H58="","",'ต.ค.'!H58))</f>
        <v/>
      </c>
      <c r="FY28" s="188" t="str">
        <f>IF($B$2=1,IF('ต.ค.'!I28="","",'ต.ค.'!I28),IF('ต.ค.'!I58="","",'ต.ค.'!I58))</f>
        <v/>
      </c>
      <c r="FZ28" s="188" t="str">
        <f>IF($B$2=1,IF('ต.ค.'!J28="","",'ต.ค.'!J28),IF('ต.ค.'!J58="","",'ต.ค.'!J58))</f>
        <v/>
      </c>
      <c r="GA28" s="188" t="str">
        <f>IF($B$2=1,IF('ต.ค.'!K28="","",'ต.ค.'!K28),IF('ต.ค.'!K58="","",'ต.ค.'!K58))</f>
        <v/>
      </c>
      <c r="GB28" s="188" t="str">
        <f>IF($B$2=1,IF('ต.ค.'!L28="","",'ต.ค.'!L28),IF('ต.ค.'!L58="","",'ต.ค.'!L58))</f>
        <v/>
      </c>
      <c r="GC28" s="188" t="str">
        <f>IF($B$2=1,IF('ต.ค.'!M28="","",'ต.ค.'!M28),IF('ต.ค.'!M58="","",'ต.ค.'!M58))</f>
        <v/>
      </c>
      <c r="GD28" s="188" t="str">
        <f>IF($B$2=1,IF('ต.ค.'!N28="","",'ต.ค.'!N28),IF('ต.ค.'!N58="","",'ต.ค.'!N58))</f>
        <v/>
      </c>
      <c r="GE28" s="188" t="str">
        <f>IF($B$2=1,IF('ต.ค.'!O28="","",'ต.ค.'!O28),IF('ต.ค.'!O58="","",'ต.ค.'!O58))</f>
        <v/>
      </c>
      <c r="GF28" s="188" t="str">
        <f>IF($B$2=1,IF('ต.ค.'!P28="","",'ต.ค.'!P28),IF('ต.ค.'!P58="","",'ต.ค.'!P58))</f>
        <v/>
      </c>
      <c r="GG28" s="188" t="str">
        <f>IF($B$2=1,IF('ต.ค.'!Q28="","",'ต.ค.'!Q28),IF('ต.ค.'!Q58="","",'ต.ค.'!Q58))</f>
        <v/>
      </c>
      <c r="GH28" s="188" t="str">
        <f>IF($B$2=1,IF('ต.ค.'!R28="","",'ต.ค.'!R28),IF('ต.ค.'!R58="","",'ต.ค.'!R58))</f>
        <v/>
      </c>
      <c r="GI28" s="188" t="str">
        <f>IF($B$2=1,IF('ต.ค.'!S28="","",'ต.ค.'!S28),IF('ต.ค.'!S58="","",'ต.ค.'!S58))</f>
        <v/>
      </c>
      <c r="GJ28" s="188" t="str">
        <f>IF($B$2=1,IF('ต.ค.'!T28="","",'ต.ค.'!T28),IF('ต.ค.'!T58="","",'ต.ค.'!T58))</f>
        <v/>
      </c>
      <c r="GK28" s="188" t="str">
        <f>IF($B$2=1,IF('ต.ค.'!U28="","",'ต.ค.'!U28),IF('ต.ค.'!U58="","",'ต.ค.'!U58))</f>
        <v/>
      </c>
      <c r="GL28" s="188" t="str">
        <f>IF($B$2=1,IF('ต.ค.'!V28="","",'ต.ค.'!V28),IF('ต.ค.'!V58="","",'ต.ค.'!V58))</f>
        <v/>
      </c>
      <c r="GM28" s="188" t="str">
        <f>IF($B$2=1,IF('ต.ค.'!W28="","",'ต.ค.'!W28),IF('ต.ค.'!W58="","",'ต.ค.'!W58))</f>
        <v/>
      </c>
      <c r="GN28" s="188" t="str">
        <f>IF($B$2=1,IF('ต.ค.'!X28="","",'ต.ค.'!X28),IF('ต.ค.'!X58="","",'ต.ค.'!X58))</f>
        <v/>
      </c>
      <c r="GO28" s="188" t="str">
        <f>IF($B$2=1,IF('ต.ค.'!Y28="","",'ต.ค.'!Y28),IF('ต.ค.'!Y58="","",'ต.ค.'!Y58))</f>
        <v/>
      </c>
      <c r="GP28" s="188" t="str">
        <f>IF($B$2=1,IF('ต.ค.'!Z28="","",'ต.ค.'!Z28),IF('ต.ค.'!Z58="","",'ต.ค.'!Z58))</f>
        <v/>
      </c>
      <c r="GQ28" s="188" t="str">
        <f>IF($B$2=1,IF('ต.ค.'!AA28="","",'ต.ค.'!AA28),IF('ต.ค.'!AA58="","",'ต.ค.'!AA58))</f>
        <v/>
      </c>
      <c r="GR28" s="188" t="str">
        <f>IF($B$2=1,IF('ต.ค.'!AB28="","",'ต.ค.'!AB28),IF('ต.ค.'!AB58="","",'ต.ค.'!AB58))</f>
        <v/>
      </c>
      <c r="GS28" s="188" t="str">
        <f>IF($B$2=1,IF('ต.ค.'!AC28="","",'ต.ค.'!AC28),IF('ต.ค.'!AC58="","",'ต.ค.'!AC58))</f>
        <v/>
      </c>
      <c r="GT28" s="188" t="str">
        <f>IF($B$2=1,IF('ต.ค.'!AD28="","",'ต.ค.'!AD28),IF('ต.ค.'!AD58="","",'ต.ค.'!AD58))</f>
        <v/>
      </c>
      <c r="GU28" s="188" t="str">
        <f>IF($B$2=1,IF('ต.ค.'!AE28="","",'ต.ค.'!AE28),IF('ต.ค.'!AE58="","",'ต.ค.'!AE58))</f>
        <v/>
      </c>
      <c r="GV28" s="188" t="str">
        <f>IF($B$2=1,IF('ต.ค.'!AF28="","",'ต.ค.'!AF28),IF('ต.ค.'!AF58="","",'ต.ค.'!AF58))</f>
        <v/>
      </c>
      <c r="GW28" s="188" t="str">
        <f>IF($B$2=1,IF('ต.ค.'!AG28="","",'ต.ค.'!AG28),IF('ต.ค.'!AG58="","",'ต.ค.'!AG58))</f>
        <v/>
      </c>
      <c r="GX28" s="188" t="str">
        <f>IF($B$2=1,IF('ต.ค.'!AH28="","",'ต.ค.'!AH28),IF('ต.ค.'!AH58="","",'ต.ค.'!AH58))</f>
        <v/>
      </c>
      <c r="GY28" s="188" t="str">
        <f>IF($B$2=1,IF('ต.ค.'!AI28="","",'ต.ค.'!AI28),IF('ต.ค.'!AI58="","",'ต.ค.'!AI58))</f>
        <v/>
      </c>
      <c r="GZ28" s="187">
        <f t="shared" si="16"/>
        <v>25</v>
      </c>
      <c r="HA28" s="188"/>
      <c r="HB28" s="188" t="str">
        <f>IF($B$2=1,IF('พ.ย.'!D28="","",'พ.ย.'!D28),IF('พ.ย.'!D58="","",'พ.ย.'!D58))</f>
        <v/>
      </c>
      <c r="HC28" s="188" t="str">
        <f>IF($B$2=1,IF('พ.ย.'!E28="","",'พ.ย.'!E28),IF('พ.ย.'!E58="","",'พ.ย.'!E58))</f>
        <v/>
      </c>
      <c r="HD28" s="188" t="str">
        <f>IF($B$2=1,IF('พ.ย.'!F28="","",'พ.ย.'!F28),IF('พ.ย.'!F58="","",'พ.ย.'!F58))</f>
        <v/>
      </c>
      <c r="HE28" s="188" t="str">
        <f>IF($B$2=1,IF('พ.ย.'!G28="","",'พ.ย.'!G28),IF('พ.ย.'!G58="","",'พ.ย.'!G58))</f>
        <v/>
      </c>
      <c r="HF28" s="188" t="str">
        <f>IF($B$2=1,IF('พ.ย.'!H28="","",'พ.ย.'!H28),IF('พ.ย.'!H58="","",'พ.ย.'!H58))</f>
        <v/>
      </c>
      <c r="HG28" s="188" t="str">
        <f>IF($B$2=1,IF('พ.ย.'!I28="","",'พ.ย.'!I28),IF('พ.ย.'!I58="","",'พ.ย.'!I58))</f>
        <v/>
      </c>
      <c r="HH28" s="188" t="str">
        <f>IF($B$2=1,IF('พ.ย.'!J28="","",'พ.ย.'!J28),IF('พ.ย.'!J58="","",'พ.ย.'!J58))</f>
        <v/>
      </c>
      <c r="HI28" s="188" t="str">
        <f>IF($B$2=1,IF('พ.ย.'!K28="","",'พ.ย.'!K28),IF('พ.ย.'!K58="","",'พ.ย.'!K58))</f>
        <v/>
      </c>
      <c r="HJ28" s="188" t="str">
        <f>IF($B$2=1,IF('พ.ย.'!L28="","",'พ.ย.'!L28),IF('พ.ย.'!L58="","",'พ.ย.'!L58))</f>
        <v/>
      </c>
      <c r="HK28" s="188" t="str">
        <f>IF($B$2=1,IF('พ.ย.'!M28="","",'พ.ย.'!M28),IF('พ.ย.'!M58="","",'พ.ย.'!M58))</f>
        <v/>
      </c>
      <c r="HL28" s="188" t="str">
        <f>IF($B$2=1,IF('พ.ย.'!N28="","",'พ.ย.'!N28),IF('พ.ย.'!N58="","",'พ.ย.'!N58))</f>
        <v/>
      </c>
      <c r="HM28" s="188" t="str">
        <f>IF($B$2=1,IF('พ.ย.'!O28="","",'พ.ย.'!O28),IF('พ.ย.'!O58="","",'พ.ย.'!O58))</f>
        <v/>
      </c>
      <c r="HN28" s="188" t="str">
        <f>IF($B$2=1,IF('พ.ย.'!P28="","",'พ.ย.'!P28),IF('พ.ย.'!P58="","",'พ.ย.'!P58))</f>
        <v/>
      </c>
      <c r="HO28" s="188" t="str">
        <f>IF($B$2=1,IF('พ.ย.'!Q28="","",'พ.ย.'!Q28),IF('พ.ย.'!Q58="","",'พ.ย.'!Q58))</f>
        <v/>
      </c>
      <c r="HP28" s="188" t="str">
        <f>IF($B$2=1,IF('พ.ย.'!R28="","",'พ.ย.'!R28),IF('พ.ย.'!R58="","",'พ.ย.'!R58))</f>
        <v/>
      </c>
      <c r="HQ28" s="188" t="str">
        <f>IF($B$2=1,IF('พ.ย.'!S28="","",'พ.ย.'!S28),IF('พ.ย.'!S58="","",'พ.ย.'!S58))</f>
        <v/>
      </c>
      <c r="HR28" s="188" t="str">
        <f>IF($B$2=1,IF('พ.ย.'!T28="","",'พ.ย.'!T28),IF('พ.ย.'!T58="","",'พ.ย.'!T58))</f>
        <v/>
      </c>
      <c r="HS28" s="188" t="str">
        <f>IF($B$2=1,IF('พ.ย.'!U28="","",'พ.ย.'!U28),IF('พ.ย.'!U58="","",'พ.ย.'!U58))</f>
        <v/>
      </c>
      <c r="HT28" s="188" t="str">
        <f>IF($B$2=1,IF('พ.ย.'!V28="","",'พ.ย.'!V28),IF('พ.ย.'!V58="","",'พ.ย.'!V58))</f>
        <v/>
      </c>
      <c r="HU28" s="188" t="str">
        <f>IF($B$2=1,IF('พ.ย.'!W28="","",'พ.ย.'!W28),IF('พ.ย.'!W58="","",'พ.ย.'!W58))</f>
        <v/>
      </c>
      <c r="HV28" s="188" t="str">
        <f>IF($B$2=1,IF('พ.ย.'!X28="","",'พ.ย.'!X28),IF('พ.ย.'!X58="","",'พ.ย.'!X58))</f>
        <v/>
      </c>
      <c r="HW28" s="188" t="str">
        <f>IF($B$2=1,IF('พ.ย.'!Y28="","",'พ.ย.'!Y28),IF('พ.ย.'!Y58="","",'พ.ย.'!Y58))</f>
        <v/>
      </c>
      <c r="HX28" s="188" t="str">
        <f>IF($B$2=1,IF('พ.ย.'!Z28="","",'พ.ย.'!Z28),IF('พ.ย.'!Z58="","",'พ.ย.'!Z58))</f>
        <v/>
      </c>
      <c r="HY28" s="188" t="str">
        <f>IF($B$2=1,IF('พ.ย.'!AA28="","",'พ.ย.'!AA28),IF('พ.ย.'!AA58="","",'พ.ย.'!AA58))</f>
        <v/>
      </c>
      <c r="HZ28" s="188" t="str">
        <f>IF($B$2=1,IF('พ.ย.'!AB28="","",'พ.ย.'!AB28),IF('พ.ย.'!AB58="","",'พ.ย.'!AB58))</f>
        <v/>
      </c>
      <c r="IA28" s="188" t="str">
        <f>IF($B$2=1,IF('พ.ย.'!AC28="","",'พ.ย.'!AC28),IF('พ.ย.'!AC58="","",'พ.ย.'!AC58))</f>
        <v/>
      </c>
      <c r="IB28" s="188" t="str">
        <f>IF($B$2=1,IF('พ.ย.'!AD28="","",'พ.ย.'!AD28),IF('พ.ย.'!AD58="","",'พ.ย.'!AD58))</f>
        <v/>
      </c>
      <c r="IC28" s="188" t="str">
        <f>IF($B$2=1,IF('พ.ย.'!AE28="","",'พ.ย.'!AE28),IF('พ.ย.'!AE58="","",'พ.ย.'!AE58))</f>
        <v/>
      </c>
      <c r="ID28" s="188" t="str">
        <f>IF($B$2=1,IF('พ.ย.'!AF28="","",'พ.ย.'!AF28),IF('พ.ย.'!AF58="","",'พ.ย.'!AF58))</f>
        <v/>
      </c>
      <c r="IE28" s="188" t="str">
        <f>IF($B$2=1,IF('พ.ย.'!AG28="","",'พ.ย.'!AG28),IF('พ.ย.'!AG58="","",'พ.ย.'!AG58))</f>
        <v/>
      </c>
      <c r="IF28" s="188" t="str">
        <f>IF($B$2=1,IF('พ.ย.'!AH28="","",'พ.ย.'!AH28),IF('พ.ย.'!AH58="","",'พ.ย.'!AH58))</f>
        <v/>
      </c>
      <c r="IG28" s="188" t="str">
        <f>IF($B$2=1,IF('พ.ย.'!AI28="","",'พ.ย.'!AI28),IF('พ.ย.'!AI58="","",'พ.ย.'!AI58))</f>
        <v/>
      </c>
      <c r="IH28" s="187">
        <f t="shared" si="17"/>
        <v>25</v>
      </c>
      <c r="II28" s="188"/>
      <c r="IJ28" s="188" t="str">
        <f>IF($B$2=1,IF('ธ.ค.'!D28="","",'ธ.ค.'!D28),IF('ธ.ค.'!D58="","",'ธ.ค.'!D58))</f>
        <v/>
      </c>
      <c r="IK28" s="188" t="str">
        <f>IF($B$2=1,IF('ธ.ค.'!E28="","",'ธ.ค.'!E28),IF('ธ.ค.'!E58="","",'ธ.ค.'!E58))</f>
        <v/>
      </c>
      <c r="IL28" s="188" t="str">
        <f>IF($B$2=1,IF('ธ.ค.'!F28="","",'ธ.ค.'!F28),IF('ธ.ค.'!F58="","",'ธ.ค.'!F58))</f>
        <v/>
      </c>
      <c r="IM28" s="188" t="str">
        <f>IF($B$2=1,IF('ธ.ค.'!G28="","",'ธ.ค.'!G28),IF('ธ.ค.'!G58="","",'ธ.ค.'!G58))</f>
        <v/>
      </c>
      <c r="IN28" s="188" t="str">
        <f>IF($B$2=1,IF('ธ.ค.'!H28="","",'ธ.ค.'!H28),IF('ธ.ค.'!H58="","",'ธ.ค.'!H58))</f>
        <v/>
      </c>
      <c r="IO28" s="188" t="str">
        <f>IF($B$2=1,IF('ธ.ค.'!I28="","",'ธ.ค.'!I28),IF('ธ.ค.'!I58="","",'ธ.ค.'!I58))</f>
        <v/>
      </c>
      <c r="IP28" s="188" t="str">
        <f>IF($B$2=1,IF('ธ.ค.'!J28="","",'ธ.ค.'!J28),IF('ธ.ค.'!J58="","",'ธ.ค.'!J58))</f>
        <v/>
      </c>
      <c r="IQ28" s="188" t="str">
        <f>IF($B$2=1,IF('ธ.ค.'!K28="","",'ธ.ค.'!K28),IF('ธ.ค.'!K58="","",'ธ.ค.'!K58))</f>
        <v/>
      </c>
      <c r="IR28" s="188" t="str">
        <f>IF($B$2=1,IF('ธ.ค.'!L28="","",'ธ.ค.'!L28),IF('ธ.ค.'!L58="","",'ธ.ค.'!L58))</f>
        <v/>
      </c>
      <c r="IS28" s="188" t="str">
        <f>IF($B$2=1,IF('ธ.ค.'!M28="","",'ธ.ค.'!M28),IF('ธ.ค.'!M58="","",'ธ.ค.'!M58))</f>
        <v/>
      </c>
      <c r="IT28" s="188" t="str">
        <f>IF($B$2=1,IF('ธ.ค.'!N28="","",'ธ.ค.'!N28),IF('ธ.ค.'!N58="","",'ธ.ค.'!N58))</f>
        <v/>
      </c>
      <c r="IU28" s="188" t="str">
        <f>IF($B$2=1,IF('ธ.ค.'!O28="","",'ธ.ค.'!O28),IF('ธ.ค.'!O58="","",'ธ.ค.'!O58))</f>
        <v/>
      </c>
      <c r="IV28" s="188" t="str">
        <f>IF($B$2=1,IF('ธ.ค.'!P28="","",'ธ.ค.'!P28),IF('ธ.ค.'!P58="","",'ธ.ค.'!P58))</f>
        <v/>
      </c>
      <c r="IW28" s="188" t="str">
        <f>IF($B$2=1,IF('ธ.ค.'!Q28="","",'ธ.ค.'!Q28),IF('ธ.ค.'!Q58="","",'ธ.ค.'!Q58))</f>
        <v/>
      </c>
      <c r="IX28" s="188" t="str">
        <f>IF($B$2=1,IF('ธ.ค.'!R28="","",'ธ.ค.'!R28),IF('ธ.ค.'!R58="","",'ธ.ค.'!R58))</f>
        <v/>
      </c>
      <c r="IY28" s="188" t="str">
        <f>IF($B$2=1,IF('ธ.ค.'!S28="","",'ธ.ค.'!S28),IF('ธ.ค.'!S58="","",'ธ.ค.'!S58))</f>
        <v/>
      </c>
      <c r="IZ28" s="188" t="str">
        <f>IF($B$2=1,IF('ธ.ค.'!T28="","",'ธ.ค.'!T28),IF('ธ.ค.'!T58="","",'ธ.ค.'!T58))</f>
        <v/>
      </c>
      <c r="JA28" s="188" t="str">
        <f>IF($B$2=1,IF('ธ.ค.'!U28="","",'ธ.ค.'!U28),IF('ธ.ค.'!U58="","",'ธ.ค.'!U58))</f>
        <v/>
      </c>
      <c r="JB28" s="188" t="str">
        <f>IF($B$2=1,IF('ธ.ค.'!V28="","",'ธ.ค.'!V28),IF('ธ.ค.'!V58="","",'ธ.ค.'!V58))</f>
        <v/>
      </c>
      <c r="JC28" s="188" t="str">
        <f>IF($B$2=1,IF('ธ.ค.'!W28="","",'ธ.ค.'!W28),IF('ธ.ค.'!W58="","",'ธ.ค.'!W58))</f>
        <v/>
      </c>
      <c r="JD28" s="188" t="str">
        <f>IF($B$2=1,IF('ธ.ค.'!X28="","",'ธ.ค.'!X28),IF('ธ.ค.'!X58="","",'ธ.ค.'!X58))</f>
        <v/>
      </c>
      <c r="JE28" s="188" t="str">
        <f>IF($B$2=1,IF('ธ.ค.'!Y28="","",'ธ.ค.'!Y28),IF('ธ.ค.'!Y58="","",'ธ.ค.'!Y58))</f>
        <v/>
      </c>
      <c r="JF28" s="188" t="str">
        <f>IF($B$2=1,IF('ธ.ค.'!Z28="","",'ธ.ค.'!Z28),IF('ธ.ค.'!Z58="","",'ธ.ค.'!Z58))</f>
        <v/>
      </c>
      <c r="JG28" s="188" t="str">
        <f>IF($B$2=1,IF('ธ.ค.'!AA28="","",'ธ.ค.'!AA28),IF('ธ.ค.'!AA58="","",'ธ.ค.'!AA58))</f>
        <v/>
      </c>
      <c r="JH28" s="188" t="str">
        <f>IF($B$2=1,IF('ธ.ค.'!AB28="","",'ธ.ค.'!AB28),IF('ธ.ค.'!AB58="","",'ธ.ค.'!AB58))</f>
        <v/>
      </c>
      <c r="JI28" s="188" t="str">
        <f>IF($B$2=1,IF('ธ.ค.'!AC28="","",'ธ.ค.'!AC28),IF('ธ.ค.'!AC58="","",'ธ.ค.'!AC58))</f>
        <v/>
      </c>
      <c r="JJ28" s="188" t="str">
        <f>IF($B$2=1,IF('ธ.ค.'!AD28="","",'ธ.ค.'!AD28),IF('ธ.ค.'!AD58="","",'ธ.ค.'!AD58))</f>
        <v/>
      </c>
      <c r="JK28" s="188" t="str">
        <f>IF($B$2=1,IF('ธ.ค.'!AE28="","",'ธ.ค.'!AE28),IF('ธ.ค.'!AE58="","",'ธ.ค.'!AE58))</f>
        <v/>
      </c>
      <c r="JL28" s="188" t="str">
        <f>IF($B$2=1,IF('ธ.ค.'!AF28="","",'ธ.ค.'!AF28),IF('ธ.ค.'!AF58="","",'ธ.ค.'!AF58))</f>
        <v/>
      </c>
      <c r="JM28" s="188" t="str">
        <f>IF($B$2=1,IF('ธ.ค.'!AG28="","",'ธ.ค.'!AG28),IF('ธ.ค.'!AG58="","",'ธ.ค.'!AG58))</f>
        <v/>
      </c>
      <c r="JN28" s="188" t="str">
        <f>IF($B$2=1,IF('ธ.ค.'!AH28="","",'ธ.ค.'!AH28),IF('ธ.ค.'!AH58="","",'ธ.ค.'!AH58))</f>
        <v/>
      </c>
      <c r="JO28" s="188" t="str">
        <f>IF($B$2=1,IF('ธ.ค.'!AI28="","",'ธ.ค.'!AI28),IF('ธ.ค.'!AI58="","",'ธ.ค.'!AI58))</f>
        <v/>
      </c>
      <c r="JP28" s="187">
        <f t="shared" si="18"/>
        <v>25</v>
      </c>
      <c r="JQ28" s="188"/>
      <c r="JR28" s="188" t="str">
        <f>IF($B$2=1,IF('ม.ค.'!D28="","",'ม.ค.'!D28),IF('ม.ค.'!D58="","",'ม.ค.'!D58))</f>
        <v/>
      </c>
      <c r="JS28" s="188" t="str">
        <f>IF($B$2=1,IF('ม.ค.'!E28="","",'ม.ค.'!E28),IF('ม.ค.'!E58="","",'ม.ค.'!E58))</f>
        <v/>
      </c>
      <c r="JT28" s="188" t="str">
        <f>IF($B$2=1,IF('ม.ค.'!F28="","",'ม.ค.'!F28),IF('ม.ค.'!F58="","",'ม.ค.'!F58))</f>
        <v/>
      </c>
      <c r="JU28" s="188" t="str">
        <f>IF($B$2=1,IF('ม.ค.'!G28="","",'ม.ค.'!G28),IF('ม.ค.'!G58="","",'ม.ค.'!G58))</f>
        <v/>
      </c>
      <c r="JV28" s="188" t="str">
        <f>IF($B$2=1,IF('ม.ค.'!H28="","",'ม.ค.'!H28),IF('ม.ค.'!H58="","",'ม.ค.'!H58))</f>
        <v/>
      </c>
      <c r="JW28" s="188" t="str">
        <f>IF($B$2=1,IF('ม.ค.'!I28="","",'ม.ค.'!I28),IF('ม.ค.'!I58="","",'ม.ค.'!I58))</f>
        <v/>
      </c>
      <c r="JX28" s="188" t="str">
        <f>IF($B$2=1,IF('ม.ค.'!J28="","",'ม.ค.'!J28),IF('ม.ค.'!J58="","",'ม.ค.'!J58))</f>
        <v/>
      </c>
      <c r="JY28" s="188" t="str">
        <f>IF($B$2=1,IF('ม.ค.'!K28="","",'ม.ค.'!K28),IF('ม.ค.'!K58="","",'ม.ค.'!K58))</f>
        <v/>
      </c>
      <c r="JZ28" s="188" t="str">
        <f>IF($B$2=1,IF('ม.ค.'!L28="","",'ม.ค.'!L28),IF('ม.ค.'!L58="","",'ม.ค.'!L58))</f>
        <v/>
      </c>
      <c r="KA28" s="188" t="str">
        <f>IF($B$2=1,IF('ม.ค.'!M28="","",'ม.ค.'!M28),IF('ม.ค.'!M58="","",'ม.ค.'!M58))</f>
        <v/>
      </c>
      <c r="KB28" s="188" t="str">
        <f>IF($B$2=1,IF('ม.ค.'!N28="","",'ม.ค.'!N28),IF('ม.ค.'!N58="","",'ม.ค.'!N58))</f>
        <v/>
      </c>
      <c r="KC28" s="188" t="str">
        <f>IF($B$2=1,IF('ม.ค.'!O28="","",'ม.ค.'!O28),IF('ม.ค.'!O58="","",'ม.ค.'!O58))</f>
        <v/>
      </c>
      <c r="KD28" s="188" t="str">
        <f>IF($B$2=1,IF('ม.ค.'!P28="","",'ม.ค.'!P28),IF('ม.ค.'!P58="","",'ม.ค.'!P58))</f>
        <v/>
      </c>
      <c r="KE28" s="188" t="str">
        <f>IF($B$2=1,IF('ม.ค.'!Q28="","",'ม.ค.'!Q28),IF('ม.ค.'!Q58="","",'ม.ค.'!Q58))</f>
        <v/>
      </c>
      <c r="KF28" s="188" t="str">
        <f>IF($B$2=1,IF('ม.ค.'!R28="","",'ม.ค.'!R28),IF('ม.ค.'!R58="","",'ม.ค.'!R58))</f>
        <v/>
      </c>
      <c r="KG28" s="188" t="str">
        <f>IF($B$2=1,IF('ม.ค.'!S28="","",'ม.ค.'!S28),IF('ม.ค.'!S58="","",'ม.ค.'!S58))</f>
        <v/>
      </c>
      <c r="KH28" s="188" t="str">
        <f>IF($B$2=1,IF('ม.ค.'!T28="","",'ม.ค.'!T28),IF('ม.ค.'!T58="","",'ม.ค.'!T58))</f>
        <v/>
      </c>
      <c r="KI28" s="188" t="str">
        <f>IF($B$2=1,IF('ม.ค.'!U28="","",'ม.ค.'!U28),IF('ม.ค.'!U58="","",'ม.ค.'!U58))</f>
        <v/>
      </c>
      <c r="KJ28" s="188" t="str">
        <f>IF($B$2=1,IF('ม.ค.'!V28="","",'ม.ค.'!V28),IF('ม.ค.'!V58="","",'ม.ค.'!V58))</f>
        <v/>
      </c>
      <c r="KK28" s="188" t="str">
        <f>IF($B$2=1,IF('ม.ค.'!W28="","",'ม.ค.'!W28),IF('ม.ค.'!W58="","",'ม.ค.'!W58))</f>
        <v/>
      </c>
      <c r="KL28" s="188" t="str">
        <f>IF($B$2=1,IF('ม.ค.'!X28="","",'ม.ค.'!X28),IF('ม.ค.'!X58="","",'ม.ค.'!X58))</f>
        <v/>
      </c>
      <c r="KM28" s="188" t="str">
        <f>IF($B$2=1,IF('ม.ค.'!Y28="","",'ม.ค.'!Y28),IF('ม.ค.'!Y58="","",'ม.ค.'!Y58))</f>
        <v/>
      </c>
      <c r="KN28" s="188" t="str">
        <f>IF($B$2=1,IF('ม.ค.'!Z28="","",'ม.ค.'!Z28),IF('ม.ค.'!Z58="","",'ม.ค.'!Z58))</f>
        <v/>
      </c>
      <c r="KO28" s="188" t="str">
        <f>IF($B$2=1,IF('ม.ค.'!AA28="","",'ม.ค.'!AA28),IF('ม.ค.'!AA58="","",'ม.ค.'!AA58))</f>
        <v/>
      </c>
      <c r="KP28" s="188" t="str">
        <f>IF($B$2=1,IF('ม.ค.'!AB28="","",'ม.ค.'!AB28),IF('ม.ค.'!AB58="","",'ม.ค.'!AB58))</f>
        <v/>
      </c>
      <c r="KQ28" s="188" t="str">
        <f>IF($B$2=1,IF('ม.ค.'!AC28="","",'ม.ค.'!AC28),IF('ม.ค.'!AC58="","",'ม.ค.'!AC58))</f>
        <v/>
      </c>
      <c r="KR28" s="188" t="str">
        <f>IF($B$2=1,IF('ม.ค.'!AD28="","",'ม.ค.'!AD28),IF('ม.ค.'!AD58="","",'ม.ค.'!AD58))</f>
        <v/>
      </c>
      <c r="KS28" s="188" t="str">
        <f>IF($B$2=1,IF('ม.ค.'!AE28="","",'ม.ค.'!AE28),IF('ม.ค.'!AE58="","",'ม.ค.'!AE58))</f>
        <v/>
      </c>
      <c r="KT28" s="188" t="str">
        <f>IF($B$2=1,IF('ม.ค.'!AF28="","",'ม.ค.'!AF28),IF('ม.ค.'!AF58="","",'ม.ค.'!AF58))</f>
        <v/>
      </c>
      <c r="KU28" s="188" t="str">
        <f>IF($B$2=1,IF('ม.ค.'!AG28="","",'ม.ค.'!AG28),IF('ม.ค.'!AG58="","",'ม.ค.'!AG58))</f>
        <v/>
      </c>
      <c r="KV28" s="188" t="str">
        <f>IF($B$2=1,IF('ม.ค.'!AH28="","",'ม.ค.'!AH28),IF('ม.ค.'!AH58="","",'ม.ค.'!AH58))</f>
        <v/>
      </c>
      <c r="KW28" s="188" t="str">
        <f>IF($B$2=1,IF('ม.ค.'!AI28="","",'ม.ค.'!AI28),IF('ม.ค.'!AI58="","",'ม.ค.'!AI58))</f>
        <v/>
      </c>
      <c r="KX28" s="187">
        <f t="shared" si="19"/>
        <v>25</v>
      </c>
      <c r="KY28" s="188"/>
      <c r="KZ28" s="188" t="str">
        <f>IF($B$2=1,IF('ก.พ.'!D28="","",'ก.พ.'!D28),IF('ก.พ.'!D58="","",'ก.พ.'!D58))</f>
        <v/>
      </c>
      <c r="LA28" s="188" t="str">
        <f>IF($B$2=1,IF('ก.พ.'!E28="","",'ก.พ.'!E28),IF('ก.พ.'!E58="","",'ก.พ.'!E58))</f>
        <v/>
      </c>
      <c r="LB28" s="188" t="str">
        <f>IF($B$2=1,IF('ก.พ.'!F28="","",'ก.พ.'!F28),IF('ก.พ.'!F58="","",'ก.พ.'!F58))</f>
        <v/>
      </c>
      <c r="LC28" s="188" t="str">
        <f>IF($B$2=1,IF('ก.พ.'!G28="","",'ก.พ.'!G28),IF('ก.พ.'!G58="","",'ก.พ.'!G58))</f>
        <v/>
      </c>
      <c r="LD28" s="188" t="str">
        <f>IF($B$2=1,IF('ก.พ.'!H28="","",'ก.พ.'!H28),IF('ก.พ.'!H58="","",'ก.พ.'!H58))</f>
        <v/>
      </c>
      <c r="LE28" s="188" t="str">
        <f>IF($B$2=1,IF('ก.พ.'!I28="","",'ก.พ.'!I28),IF('ก.พ.'!I58="","",'ก.พ.'!I58))</f>
        <v/>
      </c>
      <c r="LF28" s="188" t="str">
        <f>IF($B$2=1,IF('ก.พ.'!J28="","",'ก.พ.'!J28),IF('ก.พ.'!J58="","",'ก.พ.'!J58))</f>
        <v/>
      </c>
      <c r="LG28" s="188" t="str">
        <f>IF($B$2=1,IF('ก.พ.'!K28="","",'ก.พ.'!K28),IF('ก.พ.'!K58="","",'ก.พ.'!K58))</f>
        <v/>
      </c>
      <c r="LH28" s="188" t="str">
        <f>IF($B$2=1,IF('ก.พ.'!L28="","",'ก.พ.'!L28),IF('ก.พ.'!L58="","",'ก.พ.'!L58))</f>
        <v/>
      </c>
      <c r="LI28" s="188" t="str">
        <f>IF($B$2=1,IF('ก.พ.'!M28="","",'ก.พ.'!M28),IF('ก.พ.'!M58="","",'ก.พ.'!M58))</f>
        <v/>
      </c>
      <c r="LJ28" s="188" t="str">
        <f>IF($B$2=1,IF('ก.พ.'!N28="","",'ก.พ.'!N28),IF('ก.พ.'!N58="","",'ก.พ.'!N58))</f>
        <v/>
      </c>
      <c r="LK28" s="188" t="str">
        <f>IF($B$2=1,IF('ก.พ.'!O28="","",'ก.พ.'!O28),IF('ก.พ.'!O58="","",'ก.พ.'!O58))</f>
        <v/>
      </c>
      <c r="LL28" s="188" t="str">
        <f>IF($B$2=1,IF('ก.พ.'!P28="","",'ก.พ.'!P28),IF('ก.พ.'!P58="","",'ก.พ.'!P58))</f>
        <v/>
      </c>
      <c r="LM28" s="188" t="str">
        <f>IF($B$2=1,IF('ก.พ.'!Q28="","",'ก.พ.'!Q28),IF('ก.พ.'!Q58="","",'ก.พ.'!Q58))</f>
        <v/>
      </c>
      <c r="LN28" s="188" t="str">
        <f>IF($B$2=1,IF('ก.พ.'!R28="","",'ก.พ.'!R28),IF('ก.พ.'!R58="","",'ก.พ.'!R58))</f>
        <v/>
      </c>
      <c r="LO28" s="188" t="str">
        <f>IF($B$2=1,IF('ก.พ.'!S28="","",'ก.พ.'!S28),IF('ก.พ.'!S58="","",'ก.พ.'!S58))</f>
        <v/>
      </c>
      <c r="LP28" s="188" t="str">
        <f>IF($B$2=1,IF('ก.พ.'!T28="","",'ก.พ.'!T28),IF('ก.พ.'!T58="","",'ก.พ.'!T58))</f>
        <v/>
      </c>
      <c r="LQ28" s="188" t="str">
        <f>IF($B$2=1,IF('ก.พ.'!U28="","",'ก.พ.'!U28),IF('ก.พ.'!U58="","",'ก.พ.'!U58))</f>
        <v/>
      </c>
      <c r="LR28" s="188" t="str">
        <f>IF($B$2=1,IF('ก.พ.'!V28="","",'ก.พ.'!V28),IF('ก.พ.'!V58="","",'ก.พ.'!V58))</f>
        <v/>
      </c>
      <c r="LS28" s="188" t="str">
        <f>IF($B$2=1,IF('ก.พ.'!W28="","",'ก.พ.'!W28),IF('ก.พ.'!W58="","",'ก.พ.'!W58))</f>
        <v/>
      </c>
      <c r="LT28" s="188" t="str">
        <f>IF($B$2=1,IF('ก.พ.'!X28="","",'ก.พ.'!X28),IF('ก.พ.'!X58="","",'ก.พ.'!X58))</f>
        <v/>
      </c>
      <c r="LU28" s="188" t="str">
        <f>IF($B$2=1,IF('ก.พ.'!Y28="","",'ก.พ.'!Y28),IF('ก.พ.'!Y58="","",'ก.พ.'!Y58))</f>
        <v/>
      </c>
      <c r="LV28" s="188" t="str">
        <f>IF($B$2=1,IF('ก.พ.'!Z28="","",'ก.พ.'!Z28),IF('ก.พ.'!Z58="","",'ก.พ.'!Z58))</f>
        <v/>
      </c>
      <c r="LW28" s="188" t="str">
        <f>IF($B$2=1,IF('ก.พ.'!AA28="","",'ก.พ.'!AA28),IF('ก.พ.'!AA58="","",'ก.พ.'!AA58))</f>
        <v/>
      </c>
      <c r="LX28" s="188" t="str">
        <f>IF($B$2=1,IF('ก.พ.'!AB28="","",'ก.พ.'!AB28),IF('ก.พ.'!AB58="","",'ก.พ.'!AB58))</f>
        <v/>
      </c>
      <c r="LY28" s="188" t="str">
        <f>IF($B$2=1,IF('ก.พ.'!AC28="","",'ก.พ.'!AC28),IF('ก.พ.'!AC58="","",'ก.พ.'!AC58))</f>
        <v/>
      </c>
      <c r="LZ28" s="188" t="str">
        <f>IF($B$2=1,IF('ก.พ.'!AD28="","",'ก.พ.'!AD28),IF('ก.พ.'!AD58="","",'ก.พ.'!AD58))</f>
        <v/>
      </c>
      <c r="MA28" s="188" t="str">
        <f>IF($B$2=1,IF('ก.พ.'!AE28="","",'ก.พ.'!AE28),IF('ก.พ.'!AE58="","",'ก.พ.'!AE58))</f>
        <v/>
      </c>
      <c r="MB28" s="188" t="str">
        <f>IF($B$2=1,IF('ก.พ.'!AF28="","",'ก.พ.'!AF28),IF('ก.พ.'!AF58="","",'ก.พ.'!AF58))</f>
        <v/>
      </c>
      <c r="MC28" s="188" t="str">
        <f>IF($B$2=1,IF('ก.พ.'!AG28="","",'ก.พ.'!AG28),IF('ก.พ.'!AG58="","",'ก.พ.'!AG58))</f>
        <v/>
      </c>
      <c r="MD28" s="188" t="str">
        <f>IF($B$2=1,IF('ก.พ.'!AH28="","",'ก.พ.'!AH28),IF('ก.พ.'!AH58="","",'ก.พ.'!AH58))</f>
        <v/>
      </c>
      <c r="ME28" s="188" t="str">
        <f>IF($B$2=1,IF('ก.พ.'!AI28="","",'ก.พ.'!AI28),IF('ก.พ.'!AI58="","",'ก.พ.'!AI58))</f>
        <v/>
      </c>
      <c r="MF28" s="187">
        <f t="shared" si="20"/>
        <v>25</v>
      </c>
      <c r="MG28" s="188"/>
      <c r="MH28" s="188" t="str">
        <f>IF($B$2=1,IF('มี.ค.'!D28="","",'มี.ค.'!D28),IF('มี.ค.'!D58="","",'มี.ค.'!D58))</f>
        <v/>
      </c>
      <c r="MI28" s="188" t="str">
        <f>IF($B$2=1,IF('มี.ค.'!E28="","",'มี.ค.'!E28),IF('มี.ค.'!E58="","",'มี.ค.'!E58))</f>
        <v/>
      </c>
      <c r="MJ28" s="188" t="str">
        <f>IF($B$2=1,IF('มี.ค.'!F28="","",'มี.ค.'!F28),IF('มี.ค.'!F58="","",'มี.ค.'!F58))</f>
        <v/>
      </c>
      <c r="MK28" s="188" t="str">
        <f>IF($B$2=1,IF('มี.ค.'!G28="","",'มี.ค.'!G28),IF('มี.ค.'!G58="","",'มี.ค.'!G58))</f>
        <v/>
      </c>
      <c r="ML28" s="188" t="str">
        <f>IF($B$2=1,IF('มี.ค.'!H28="","",'มี.ค.'!H28),IF('มี.ค.'!H58="","",'มี.ค.'!H58))</f>
        <v/>
      </c>
      <c r="MM28" s="188" t="str">
        <f>IF($B$2=1,IF('มี.ค.'!I28="","",'มี.ค.'!I28),IF('มี.ค.'!I58="","",'มี.ค.'!I58))</f>
        <v/>
      </c>
      <c r="MN28" s="188" t="str">
        <f>IF($B$2=1,IF('มี.ค.'!J28="","",'มี.ค.'!J28),IF('มี.ค.'!J58="","",'มี.ค.'!J58))</f>
        <v/>
      </c>
      <c r="MO28" s="188" t="str">
        <f>IF($B$2=1,IF('มี.ค.'!K28="","",'มี.ค.'!K28),IF('มี.ค.'!K58="","",'มี.ค.'!K58))</f>
        <v/>
      </c>
      <c r="MP28" s="188" t="str">
        <f>IF($B$2=1,IF('มี.ค.'!L28="","",'มี.ค.'!L28),IF('มี.ค.'!L58="","",'มี.ค.'!L58))</f>
        <v/>
      </c>
      <c r="MQ28" s="188" t="str">
        <f>IF($B$2=1,IF('มี.ค.'!M28="","",'มี.ค.'!M28),IF('มี.ค.'!M58="","",'มี.ค.'!M58))</f>
        <v/>
      </c>
      <c r="MR28" s="188" t="str">
        <f>IF($B$2=1,IF('มี.ค.'!N28="","",'มี.ค.'!N28),IF('มี.ค.'!N58="","",'มี.ค.'!N58))</f>
        <v/>
      </c>
      <c r="MS28" s="188" t="str">
        <f>IF($B$2=1,IF('มี.ค.'!O28="","",'มี.ค.'!O28),IF('มี.ค.'!O58="","",'มี.ค.'!O58))</f>
        <v/>
      </c>
      <c r="MT28" s="188" t="str">
        <f>IF($B$2=1,IF('มี.ค.'!P28="","",'มี.ค.'!P28),IF('มี.ค.'!P58="","",'มี.ค.'!P58))</f>
        <v/>
      </c>
      <c r="MU28" s="188" t="str">
        <f>IF($B$2=1,IF('มี.ค.'!Q28="","",'มี.ค.'!Q28),IF('มี.ค.'!Q58="","",'มี.ค.'!Q58))</f>
        <v/>
      </c>
      <c r="MV28" s="188" t="str">
        <f>IF($B$2=1,IF('มี.ค.'!R28="","",'มี.ค.'!R28),IF('มี.ค.'!R58="","",'มี.ค.'!R58))</f>
        <v/>
      </c>
      <c r="MW28" s="188" t="str">
        <f>IF($B$2=1,IF('มี.ค.'!S28="","",'มี.ค.'!S28),IF('มี.ค.'!S58="","",'มี.ค.'!S58))</f>
        <v/>
      </c>
      <c r="MX28" s="188" t="str">
        <f>IF($B$2=1,IF('มี.ค.'!T28="","",'มี.ค.'!T28),IF('มี.ค.'!T58="","",'มี.ค.'!T58))</f>
        <v/>
      </c>
      <c r="MY28" s="188" t="str">
        <f>IF($B$2=1,IF('มี.ค.'!U28="","",'มี.ค.'!U28),IF('มี.ค.'!U58="","",'มี.ค.'!U58))</f>
        <v/>
      </c>
      <c r="MZ28" s="188" t="str">
        <f>IF($B$2=1,IF('มี.ค.'!V28="","",'มี.ค.'!V28),IF('มี.ค.'!V58="","",'มี.ค.'!V58))</f>
        <v/>
      </c>
      <c r="NA28" s="188" t="str">
        <f>IF($B$2=1,IF('มี.ค.'!W28="","",'มี.ค.'!W28),IF('มี.ค.'!W58="","",'มี.ค.'!W58))</f>
        <v/>
      </c>
      <c r="NB28" s="188" t="str">
        <f>IF($B$2=1,IF('มี.ค.'!X28="","",'มี.ค.'!X28),IF('มี.ค.'!X58="","",'มี.ค.'!X58))</f>
        <v/>
      </c>
      <c r="NC28" s="188" t="str">
        <f>IF($B$2=1,IF('มี.ค.'!Y28="","",'มี.ค.'!Y28),IF('มี.ค.'!Y58="","",'มี.ค.'!Y58))</f>
        <v/>
      </c>
      <c r="ND28" s="188" t="str">
        <f>IF($B$2=1,IF('มี.ค.'!Z28="","",'มี.ค.'!Z28),IF('มี.ค.'!Z58="","",'มี.ค.'!Z58))</f>
        <v/>
      </c>
      <c r="NE28" s="188" t="str">
        <f>IF($B$2=1,IF('มี.ค.'!AA28="","",'มี.ค.'!AA28),IF('มี.ค.'!AA58="","",'มี.ค.'!AA58))</f>
        <v/>
      </c>
      <c r="NF28" s="188" t="str">
        <f>IF($B$2=1,IF('มี.ค.'!AB28="","",'มี.ค.'!AB28),IF('มี.ค.'!AB58="","",'มี.ค.'!AB58))</f>
        <v/>
      </c>
      <c r="NG28" s="188" t="str">
        <f>IF($B$2=1,IF('มี.ค.'!AC28="","",'มี.ค.'!AC28),IF('มี.ค.'!AC58="","",'มี.ค.'!AC58))</f>
        <v/>
      </c>
      <c r="NH28" s="188" t="str">
        <f>IF($B$2=1,IF('มี.ค.'!AD28="","",'มี.ค.'!AD28),IF('มี.ค.'!AD58="","",'มี.ค.'!AD58))</f>
        <v/>
      </c>
      <c r="NI28" s="188" t="str">
        <f>IF($B$2=1,IF('มี.ค.'!AE28="","",'มี.ค.'!AE28),IF('มี.ค.'!AE58="","",'มี.ค.'!AE58))</f>
        <v/>
      </c>
      <c r="NJ28" s="188" t="str">
        <f>IF($B$2=1,IF('มี.ค.'!AF28="","",'มี.ค.'!AF28),IF('มี.ค.'!AF58="","",'มี.ค.'!AF58))</f>
        <v/>
      </c>
      <c r="NK28" s="188" t="str">
        <f>IF($B$2=1,IF('มี.ค.'!AG28="","",'มี.ค.'!AG28),IF('มี.ค.'!AG58="","",'มี.ค.'!AG58))</f>
        <v/>
      </c>
      <c r="NL28" s="188" t="str">
        <f>IF($B$2=1,IF('มี.ค.'!AH28="","",'มี.ค.'!AH28),IF('มี.ค.'!AH58="","",'มี.ค.'!AH58))</f>
        <v/>
      </c>
      <c r="NM28" s="188" t="str">
        <f>IF($B$2=1,IF('มี.ค.'!AI28="","",'มี.ค.'!AI28),IF('มี.ค.'!AI58="","",'มี.ค.'!AI58))</f>
        <v/>
      </c>
    </row>
    <row r="29" spans="1:377" ht="21" customHeight="1" x14ac:dyDescent="0.35">
      <c r="A29" s="62"/>
      <c r="B29" s="62"/>
      <c r="C29" s="62"/>
      <c r="D29" s="187">
        <f t="shared" si="21"/>
        <v>26</v>
      </c>
      <c r="E29" s="188"/>
      <c r="F29" s="188" t="str">
        <f>IF($B$2=1,IF('พ.ค.'!D29="","",'พ.ค.'!D29),IF('พ.ค.'!D59="","",'พ.ค.'!D59))</f>
        <v/>
      </c>
      <c r="G29" s="188" t="str">
        <f>IF($B$2=1,IF('พ.ค.'!E29="","",'พ.ค.'!E29),IF('พ.ค.'!E59="","",'พ.ค.'!E59))</f>
        <v/>
      </c>
      <c r="H29" s="188" t="str">
        <f>IF($B$2=1,IF('พ.ค.'!F29="","",'พ.ค.'!F29),IF('พ.ค.'!F59="","",'พ.ค.'!F59))</f>
        <v/>
      </c>
      <c r="I29" s="188" t="str">
        <f>IF($B$2=1,IF('พ.ค.'!G29="","",'พ.ค.'!G29),IF('พ.ค.'!G59="","",'พ.ค.'!G59))</f>
        <v/>
      </c>
      <c r="J29" s="188" t="str">
        <f>IF($B$2=1,IF('พ.ค.'!H29="","",'พ.ค.'!H29),IF('พ.ค.'!H59="","",'พ.ค.'!H59))</f>
        <v/>
      </c>
      <c r="K29" s="188" t="str">
        <f>IF($B$2=1,IF('พ.ค.'!I29="","",'พ.ค.'!I29),IF('พ.ค.'!I59="","",'พ.ค.'!I59))</f>
        <v/>
      </c>
      <c r="L29" s="188" t="str">
        <f>IF($B$2=1,IF('พ.ค.'!J29="","",'พ.ค.'!J29),IF('พ.ค.'!J59="","",'พ.ค.'!J59))</f>
        <v/>
      </c>
      <c r="M29" s="188" t="str">
        <f>IF($B$2=1,IF('พ.ค.'!K29="","",'พ.ค.'!K29),IF('พ.ค.'!K59="","",'พ.ค.'!K59))</f>
        <v/>
      </c>
      <c r="N29" s="188" t="str">
        <f>IF($B$2=1,IF('พ.ค.'!L29="","",'พ.ค.'!L29),IF('พ.ค.'!L59="","",'พ.ค.'!L59))</f>
        <v/>
      </c>
      <c r="O29" s="188" t="str">
        <f>IF($B$2=1,IF('พ.ค.'!M29="","",'พ.ค.'!M29),IF('พ.ค.'!M59="","",'พ.ค.'!M59))</f>
        <v/>
      </c>
      <c r="P29" s="188" t="str">
        <f>IF($B$2=1,IF('พ.ค.'!N29="","",'พ.ค.'!N29),IF('พ.ค.'!N59="","",'พ.ค.'!N59))</f>
        <v/>
      </c>
      <c r="Q29" s="188" t="str">
        <f>IF($B$2=1,IF('พ.ค.'!O29="","",'พ.ค.'!O29),IF('พ.ค.'!O59="","",'พ.ค.'!O59))</f>
        <v/>
      </c>
      <c r="R29" s="188" t="str">
        <f>IF($B$2=1,IF('พ.ค.'!P29="","",'พ.ค.'!P29),IF('พ.ค.'!P59="","",'พ.ค.'!P59))</f>
        <v/>
      </c>
      <c r="S29" s="188" t="str">
        <f>IF($B$2=1,IF('พ.ค.'!Q29="","",'พ.ค.'!Q29),IF('พ.ค.'!Q59="","",'พ.ค.'!Q59))</f>
        <v/>
      </c>
      <c r="T29" s="188" t="str">
        <f>IF($B$2=1,IF('พ.ค.'!R29="","",'พ.ค.'!R29),IF('พ.ค.'!R59="","",'พ.ค.'!R59))</f>
        <v/>
      </c>
      <c r="U29" s="188" t="str">
        <f>IF($B$2=1,IF('พ.ค.'!S29="","",'พ.ค.'!S29),IF('พ.ค.'!S59="","",'พ.ค.'!S59))</f>
        <v/>
      </c>
      <c r="V29" s="188" t="str">
        <f>IF($B$2=1,IF('พ.ค.'!T29="","",'พ.ค.'!T29),IF('พ.ค.'!T59="","",'พ.ค.'!T59))</f>
        <v/>
      </c>
      <c r="W29" s="188" t="str">
        <f>IF($B$2=1,IF('พ.ค.'!U29="","",'พ.ค.'!U29),IF('พ.ค.'!U59="","",'พ.ค.'!U59))</f>
        <v/>
      </c>
      <c r="X29" s="188" t="str">
        <f>IF($B$2=1,IF('พ.ค.'!V29="","",'พ.ค.'!V29),IF('พ.ค.'!V59="","",'พ.ค.'!V59))</f>
        <v/>
      </c>
      <c r="Y29" s="188" t="str">
        <f>IF($B$2=1,IF('พ.ค.'!W29="","",'พ.ค.'!W29),IF('พ.ค.'!W59="","",'พ.ค.'!W59))</f>
        <v/>
      </c>
      <c r="Z29" s="188" t="str">
        <f>IF($B$2=1,IF('พ.ค.'!X29="","",'พ.ค.'!X29),IF('พ.ค.'!X59="","",'พ.ค.'!X59))</f>
        <v/>
      </c>
      <c r="AA29" s="188" t="str">
        <f>IF($B$2=1,IF('พ.ค.'!Y29="","",'พ.ค.'!Y29),IF('พ.ค.'!Y59="","",'พ.ค.'!Y59))</f>
        <v/>
      </c>
      <c r="AB29" s="188" t="str">
        <f>IF($B$2=1,IF('พ.ค.'!Z29="","",'พ.ค.'!Z29),IF('พ.ค.'!Z59="","",'พ.ค.'!Z59))</f>
        <v/>
      </c>
      <c r="AC29" s="188" t="str">
        <f>IF($B$2=1,IF('พ.ค.'!AA29="","",'พ.ค.'!AA29),IF('พ.ค.'!AA59="","",'พ.ค.'!AA59))</f>
        <v/>
      </c>
      <c r="AD29" s="188" t="str">
        <f>IF($B$2=1,IF('พ.ค.'!AB29="","",'พ.ค.'!AB29),IF('พ.ค.'!AB59="","",'พ.ค.'!AB59))</f>
        <v/>
      </c>
      <c r="AE29" s="188" t="str">
        <f>IF($B$2=1,IF('พ.ค.'!AC29="","",'พ.ค.'!AC29),IF('พ.ค.'!AC59="","",'พ.ค.'!AC59))</f>
        <v/>
      </c>
      <c r="AF29" s="188" t="str">
        <f>IF($B$2=1,IF('พ.ค.'!AD29="","",'พ.ค.'!AD29),IF('พ.ค.'!AD59="","",'พ.ค.'!AD59))</f>
        <v/>
      </c>
      <c r="AG29" s="188" t="str">
        <f>IF($B$2=1,IF('พ.ค.'!AE29="","",'พ.ค.'!AE29),IF('พ.ค.'!AE59="","",'พ.ค.'!AE59))</f>
        <v/>
      </c>
      <c r="AH29" s="188" t="str">
        <f>IF($B$2=1,IF('พ.ค.'!AF29="","",'พ.ค.'!AF29),IF('พ.ค.'!AF59="","",'พ.ค.'!AF59))</f>
        <v/>
      </c>
      <c r="AI29" s="188" t="str">
        <f>IF($B$2=1,IF('พ.ค.'!AG29="","",'พ.ค.'!AG29),IF('พ.ค.'!AG59="","",'พ.ค.'!AG59))</f>
        <v/>
      </c>
      <c r="AJ29" s="188" t="str">
        <f>IF($B$2=1,IF('พ.ค.'!AH29="","",'พ.ค.'!AH29),IF('พ.ค.'!AH59="","",'พ.ค.'!AH59))</f>
        <v/>
      </c>
      <c r="AK29" s="188" t="str">
        <f>IF($B$2=1,IF('พ.ค.'!AI29="","",'พ.ค.'!AI29),IF('พ.ค.'!AI59="","",'พ.ค.'!AI59))</f>
        <v/>
      </c>
      <c r="AL29" s="187">
        <f t="shared" si="11"/>
        <v>26</v>
      </c>
      <c r="AM29" s="188"/>
      <c r="AN29" s="188" t="str">
        <f>IF($B$2=1,IF('มิ.ย.'!D29="","",'มิ.ย.'!D29),IF('มิ.ย.'!D59="","",'มิ.ย.'!D59))</f>
        <v/>
      </c>
      <c r="AO29" s="188" t="str">
        <f>IF($B$2=1,IF('มิ.ย.'!E29="","",'มิ.ย.'!E29),IF('มิ.ย.'!E59="","",'มิ.ย.'!E59))</f>
        <v/>
      </c>
      <c r="AP29" s="188" t="str">
        <f>IF($B$2=1,IF('มิ.ย.'!F29="","",'มิ.ย.'!F29),IF('มิ.ย.'!F59="","",'มิ.ย.'!F59))</f>
        <v/>
      </c>
      <c r="AQ29" s="188" t="str">
        <f>IF($B$2=1,IF('มิ.ย.'!G29="","",'มิ.ย.'!G29),IF('มิ.ย.'!G59="","",'มิ.ย.'!G59))</f>
        <v/>
      </c>
      <c r="AR29" s="188" t="str">
        <f>IF($B$2=1,IF('มิ.ย.'!H29="","",'มิ.ย.'!H29),IF('มิ.ย.'!H59="","",'มิ.ย.'!H59))</f>
        <v/>
      </c>
      <c r="AS29" s="188" t="str">
        <f>IF($B$2=1,IF('มิ.ย.'!I29="","",'มิ.ย.'!I29),IF('มิ.ย.'!I59="","",'มิ.ย.'!I59))</f>
        <v/>
      </c>
      <c r="AT29" s="188" t="str">
        <f>IF($B$2=1,IF('มิ.ย.'!J29="","",'มิ.ย.'!J29),IF('มิ.ย.'!J59="","",'มิ.ย.'!J59))</f>
        <v/>
      </c>
      <c r="AU29" s="188" t="str">
        <f>IF($B$2=1,IF('มิ.ย.'!K29="","",'มิ.ย.'!K29),IF('มิ.ย.'!K59="","",'มิ.ย.'!K59))</f>
        <v/>
      </c>
      <c r="AV29" s="188" t="str">
        <f>IF($B$2=1,IF('มิ.ย.'!L29="","",'มิ.ย.'!L29),IF('มิ.ย.'!L59="","",'มิ.ย.'!L59))</f>
        <v/>
      </c>
      <c r="AW29" s="188" t="str">
        <f>IF($B$2=1,IF('มิ.ย.'!M29="","",'มิ.ย.'!M29),IF('มิ.ย.'!M59="","",'มิ.ย.'!M59))</f>
        <v/>
      </c>
      <c r="AX29" s="188" t="str">
        <f>IF($B$2=1,IF('มิ.ย.'!N29="","",'มิ.ย.'!N29),IF('มิ.ย.'!N59="","",'มิ.ย.'!N59))</f>
        <v/>
      </c>
      <c r="AY29" s="188" t="str">
        <f>IF($B$2=1,IF('มิ.ย.'!O29="","",'มิ.ย.'!O29),IF('มิ.ย.'!O59="","",'มิ.ย.'!O59))</f>
        <v/>
      </c>
      <c r="AZ29" s="188" t="str">
        <f>IF($B$2=1,IF('มิ.ย.'!P29="","",'มิ.ย.'!P29),IF('มิ.ย.'!P59="","",'มิ.ย.'!P59))</f>
        <v/>
      </c>
      <c r="BA29" s="188" t="str">
        <f>IF($B$2=1,IF('มิ.ย.'!Q29="","",'มิ.ย.'!Q29),IF('มิ.ย.'!Q59="","",'มิ.ย.'!Q59))</f>
        <v/>
      </c>
      <c r="BB29" s="188" t="str">
        <f>IF($B$2=1,IF('มิ.ย.'!R29="","",'มิ.ย.'!R29),IF('มิ.ย.'!R59="","",'มิ.ย.'!R59))</f>
        <v/>
      </c>
      <c r="BC29" s="188" t="str">
        <f>IF($B$2=1,IF('มิ.ย.'!S29="","",'มิ.ย.'!S29),IF('มิ.ย.'!S59="","",'มิ.ย.'!S59))</f>
        <v/>
      </c>
      <c r="BD29" s="188" t="str">
        <f>IF($B$2=1,IF('มิ.ย.'!T29="","",'มิ.ย.'!T29),IF('มิ.ย.'!T59="","",'มิ.ย.'!T59))</f>
        <v/>
      </c>
      <c r="BE29" s="188" t="str">
        <f>IF($B$2=1,IF('มิ.ย.'!U29="","",'มิ.ย.'!U29),IF('มิ.ย.'!U59="","",'มิ.ย.'!U59))</f>
        <v/>
      </c>
      <c r="BF29" s="188" t="str">
        <f>IF($B$2=1,IF('มิ.ย.'!V29="","",'มิ.ย.'!V29),IF('มิ.ย.'!V59="","",'มิ.ย.'!V59))</f>
        <v/>
      </c>
      <c r="BG29" s="188" t="str">
        <f>IF($B$2=1,IF('มิ.ย.'!W29="","",'มิ.ย.'!W29),IF('มิ.ย.'!W59="","",'มิ.ย.'!W59))</f>
        <v/>
      </c>
      <c r="BH29" s="188" t="str">
        <f>IF($B$2=1,IF('มิ.ย.'!X29="","",'มิ.ย.'!X29),IF('มิ.ย.'!X59="","",'มิ.ย.'!X59))</f>
        <v/>
      </c>
      <c r="BI29" s="188" t="str">
        <f>IF($B$2=1,IF('มิ.ย.'!Y29="","",'มิ.ย.'!Y29),IF('มิ.ย.'!Y59="","",'มิ.ย.'!Y59))</f>
        <v/>
      </c>
      <c r="BJ29" s="188" t="str">
        <f>IF($B$2=1,IF('มิ.ย.'!Z29="","",'มิ.ย.'!Z29),IF('มิ.ย.'!Z59="","",'มิ.ย.'!Z59))</f>
        <v/>
      </c>
      <c r="BK29" s="188" t="str">
        <f>IF($B$2=1,IF('มิ.ย.'!AA29="","",'มิ.ย.'!AA29),IF('มิ.ย.'!AA59="","",'มิ.ย.'!AA59))</f>
        <v/>
      </c>
      <c r="BL29" s="188" t="str">
        <f>IF($B$2=1,IF('มิ.ย.'!AB29="","",'มิ.ย.'!AB29),IF('มิ.ย.'!AB59="","",'มิ.ย.'!AB59))</f>
        <v/>
      </c>
      <c r="BM29" s="188" t="str">
        <f>IF($B$2=1,IF('มิ.ย.'!AC29="","",'มิ.ย.'!AC29),IF('มิ.ย.'!AC59="","",'มิ.ย.'!AC59))</f>
        <v/>
      </c>
      <c r="BN29" s="188" t="str">
        <f>IF($B$2=1,IF('มิ.ย.'!AD29="","",'มิ.ย.'!AD29),IF('มิ.ย.'!AD59="","",'มิ.ย.'!AD59))</f>
        <v/>
      </c>
      <c r="BO29" s="188" t="str">
        <f>IF($B$2=1,IF('มิ.ย.'!AE29="","",'มิ.ย.'!AE29),IF('มิ.ย.'!AE59="","",'มิ.ย.'!AE59))</f>
        <v/>
      </c>
      <c r="BP29" s="188" t="str">
        <f>IF($B$2=1,IF('มิ.ย.'!AF29="","",'มิ.ย.'!AF29),IF('มิ.ย.'!AF59="","",'มิ.ย.'!AF59))</f>
        <v/>
      </c>
      <c r="BQ29" s="188" t="str">
        <f>IF($B$2=1,IF('มิ.ย.'!AG29="","",'มิ.ย.'!AG29),IF('มิ.ย.'!AG59="","",'มิ.ย.'!AG59))</f>
        <v/>
      </c>
      <c r="BR29" s="188" t="str">
        <f>IF($B$2=1,IF('มิ.ย.'!AH29="","",'มิ.ย.'!AH29),IF('มิ.ย.'!AH59="","",'มิ.ย.'!AH59))</f>
        <v/>
      </c>
      <c r="BS29" s="188" t="str">
        <f>IF($B$2=1,IF('มิ.ย.'!AI29="","",'มิ.ย.'!AI29),IF('มิ.ย.'!AI59="","",'มิ.ย.'!AI59))</f>
        <v/>
      </c>
      <c r="BT29" s="187">
        <f t="shared" si="12"/>
        <v>26</v>
      </c>
      <c r="BU29" s="188"/>
      <c r="BV29" s="188" t="str">
        <f>IF($B$2=1,IF('ก.ค.'!D29="","",'ก.ค.'!D29),IF('ก.ค.'!D59="","",'ก.ค.'!D59))</f>
        <v/>
      </c>
      <c r="BW29" s="188" t="str">
        <f>IF($B$2=1,IF('ก.ค.'!E29="","",'ก.ค.'!E29),IF('ก.ค.'!E59="","",'ก.ค.'!E59))</f>
        <v/>
      </c>
      <c r="BX29" s="188" t="str">
        <f>IF($B$2=1,IF('ก.ค.'!F29="","",'ก.ค.'!F29),IF('ก.ค.'!F59="","",'ก.ค.'!F59))</f>
        <v/>
      </c>
      <c r="BY29" s="188" t="str">
        <f>IF($B$2=1,IF('ก.ค.'!G29="","",'ก.ค.'!G29),IF('ก.ค.'!G59="","",'ก.ค.'!G59))</f>
        <v/>
      </c>
      <c r="BZ29" s="188" t="str">
        <f>IF($B$2=1,IF('ก.ค.'!H29="","",'ก.ค.'!H29),IF('ก.ค.'!H59="","",'ก.ค.'!H59))</f>
        <v/>
      </c>
      <c r="CA29" s="188" t="str">
        <f>IF($B$2=1,IF('ก.ค.'!I29="","",'ก.ค.'!I29),IF('ก.ค.'!I59="","",'ก.ค.'!I59))</f>
        <v/>
      </c>
      <c r="CB29" s="188" t="str">
        <f>IF($B$2=1,IF('ก.ค.'!J29="","",'ก.ค.'!J29),IF('ก.ค.'!J59="","",'ก.ค.'!J59))</f>
        <v/>
      </c>
      <c r="CC29" s="188" t="str">
        <f>IF($B$2=1,IF('ก.ค.'!K29="","",'ก.ค.'!K29),IF('ก.ค.'!K59="","",'ก.ค.'!K59))</f>
        <v/>
      </c>
      <c r="CD29" s="188" t="str">
        <f>IF($B$2=1,IF('ก.ค.'!L29="","",'ก.ค.'!L29),IF('ก.ค.'!L59="","",'ก.ค.'!L59))</f>
        <v/>
      </c>
      <c r="CE29" s="188" t="str">
        <f>IF($B$2=1,IF('ก.ค.'!M29="","",'ก.ค.'!M29),IF('ก.ค.'!M59="","",'ก.ค.'!M59))</f>
        <v/>
      </c>
      <c r="CF29" s="188" t="str">
        <f>IF($B$2=1,IF('ก.ค.'!N29="","",'ก.ค.'!N29),IF('ก.ค.'!N59="","",'ก.ค.'!N59))</f>
        <v/>
      </c>
      <c r="CG29" s="188" t="str">
        <f>IF($B$2=1,IF('ก.ค.'!O29="","",'ก.ค.'!O29),IF('ก.ค.'!O59="","",'ก.ค.'!O59))</f>
        <v/>
      </c>
      <c r="CH29" s="188" t="str">
        <f>IF($B$2=1,IF('ก.ค.'!P29="","",'ก.ค.'!P29),IF('ก.ค.'!P59="","",'ก.ค.'!P59))</f>
        <v/>
      </c>
      <c r="CI29" s="188" t="str">
        <f>IF($B$2=1,IF('ก.ค.'!Q29="","",'ก.ค.'!Q29),IF('ก.ค.'!Q59="","",'ก.ค.'!Q59))</f>
        <v/>
      </c>
      <c r="CJ29" s="188" t="str">
        <f>IF($B$2=1,IF('ก.ค.'!R29="","",'ก.ค.'!R29),IF('ก.ค.'!R59="","",'ก.ค.'!R59))</f>
        <v/>
      </c>
      <c r="CK29" s="188" t="str">
        <f>IF($B$2=1,IF('ก.ค.'!S29="","",'ก.ค.'!S29),IF('ก.ค.'!S59="","",'ก.ค.'!S59))</f>
        <v/>
      </c>
      <c r="CL29" s="188" t="str">
        <f>IF($B$2=1,IF('ก.ค.'!T29="","",'ก.ค.'!T29),IF('ก.ค.'!T59="","",'ก.ค.'!T59))</f>
        <v/>
      </c>
      <c r="CM29" s="188" t="str">
        <f>IF($B$2=1,IF('ก.ค.'!U29="","",'ก.ค.'!U29),IF('ก.ค.'!U59="","",'ก.ค.'!U59))</f>
        <v/>
      </c>
      <c r="CN29" s="188" t="str">
        <f>IF($B$2=1,IF('ก.ค.'!V29="","",'ก.ค.'!V29),IF('ก.ค.'!V59="","",'ก.ค.'!V59))</f>
        <v/>
      </c>
      <c r="CO29" s="188" t="str">
        <f>IF($B$2=1,IF('ก.ค.'!W29="","",'ก.ค.'!W29),IF('ก.ค.'!W59="","",'ก.ค.'!W59))</f>
        <v/>
      </c>
      <c r="CP29" s="188" t="str">
        <f>IF($B$2=1,IF('ก.ค.'!X29="","",'ก.ค.'!X29),IF('ก.ค.'!X59="","",'ก.ค.'!X59))</f>
        <v/>
      </c>
      <c r="CQ29" s="188" t="str">
        <f>IF($B$2=1,IF('ก.ค.'!Y29="","",'ก.ค.'!Y29),IF('ก.ค.'!Y59="","",'ก.ค.'!Y59))</f>
        <v/>
      </c>
      <c r="CR29" s="188" t="str">
        <f>IF($B$2=1,IF('ก.ค.'!Z29="","",'ก.ค.'!Z29),IF('ก.ค.'!Z59="","",'ก.ค.'!Z59))</f>
        <v/>
      </c>
      <c r="CS29" s="188" t="str">
        <f>IF($B$2=1,IF('ก.ค.'!AA29="","",'ก.ค.'!AA29),IF('ก.ค.'!AA59="","",'ก.ค.'!AA59))</f>
        <v/>
      </c>
      <c r="CT29" s="188" t="str">
        <f>IF($B$2=1,IF('ก.ค.'!AB29="","",'ก.ค.'!AB29),IF('ก.ค.'!AB59="","",'ก.ค.'!AB59))</f>
        <v/>
      </c>
      <c r="CU29" s="188" t="str">
        <f>IF($B$2=1,IF('ก.ค.'!AC29="","",'ก.ค.'!AC29),IF('ก.ค.'!AC59="","",'ก.ค.'!AC59))</f>
        <v/>
      </c>
      <c r="CV29" s="188" t="str">
        <f>IF($B$2=1,IF('ก.ค.'!AD29="","",'ก.ค.'!AD29),IF('ก.ค.'!AD59="","",'ก.ค.'!AD59))</f>
        <v/>
      </c>
      <c r="CW29" s="188" t="str">
        <f>IF($B$2=1,IF('ก.ค.'!AE29="","",'ก.ค.'!AE29),IF('ก.ค.'!AE59="","",'ก.ค.'!AE59))</f>
        <v/>
      </c>
      <c r="CX29" s="188" t="str">
        <f>IF($B$2=1,IF('ก.ค.'!AF29="","",'ก.ค.'!AF29),IF('ก.ค.'!AF59="","",'ก.ค.'!AF59))</f>
        <v/>
      </c>
      <c r="CY29" s="188" t="str">
        <f>IF($B$2=1,IF('ก.ค.'!AG29="","",'ก.ค.'!AG29),IF('ก.ค.'!AG59="","",'ก.ค.'!AG59))</f>
        <v/>
      </c>
      <c r="CZ29" s="188" t="str">
        <f>IF($B$2=1,IF('ก.ค.'!AH29="","",'ก.ค.'!AH29),IF('ก.ค.'!AH59="","",'ก.ค.'!AH59))</f>
        <v/>
      </c>
      <c r="DA29" s="188" t="str">
        <f>IF($B$2=1,IF('ก.ค.'!AI29="","",'ก.ค.'!AI29),IF('ก.ค.'!AI59="","",'ก.ค.'!AI59))</f>
        <v/>
      </c>
      <c r="DB29" s="187">
        <f t="shared" si="13"/>
        <v>26</v>
      </c>
      <c r="DC29" s="188"/>
      <c r="DD29" s="188" t="str">
        <f>IF($B$2=1,IF('ส.ค.'!D29="","",'ส.ค.'!D29),IF('ส.ค.'!D59="","",'ส.ค.'!D59))</f>
        <v/>
      </c>
      <c r="DE29" s="188" t="str">
        <f>IF($B$2=1,IF('ส.ค.'!E29="","",'ส.ค.'!E29),IF('ส.ค.'!E59="","",'ส.ค.'!E59))</f>
        <v/>
      </c>
      <c r="DF29" s="188" t="str">
        <f>IF($B$2=1,IF('ส.ค.'!F29="","",'ส.ค.'!F29),IF('ส.ค.'!F59="","",'ส.ค.'!F59))</f>
        <v/>
      </c>
      <c r="DG29" s="188" t="str">
        <f>IF($B$2=1,IF('ส.ค.'!G29="","",'ส.ค.'!G29),IF('ส.ค.'!G59="","",'ส.ค.'!G59))</f>
        <v/>
      </c>
      <c r="DH29" s="188" t="str">
        <f>IF($B$2=1,IF('ส.ค.'!H29="","",'ส.ค.'!H29),IF('ส.ค.'!H59="","",'ส.ค.'!H59))</f>
        <v/>
      </c>
      <c r="DI29" s="188" t="str">
        <f>IF($B$2=1,IF('ส.ค.'!I29="","",'ส.ค.'!I29),IF('ส.ค.'!I59="","",'ส.ค.'!I59))</f>
        <v/>
      </c>
      <c r="DJ29" s="188" t="str">
        <f>IF($B$2=1,IF('ส.ค.'!J29="","",'ส.ค.'!J29),IF('ส.ค.'!J59="","",'ส.ค.'!J59))</f>
        <v/>
      </c>
      <c r="DK29" s="188" t="str">
        <f>IF($B$2=1,IF('ส.ค.'!K29="","",'ส.ค.'!K29),IF('ส.ค.'!K59="","",'ส.ค.'!K59))</f>
        <v/>
      </c>
      <c r="DL29" s="188" t="str">
        <f>IF($B$2=1,IF('ส.ค.'!L29="","",'ส.ค.'!L29),IF('ส.ค.'!L59="","",'ส.ค.'!L59))</f>
        <v/>
      </c>
      <c r="DM29" s="188" t="str">
        <f>IF($B$2=1,IF('ส.ค.'!M29="","",'ส.ค.'!M29),IF('ส.ค.'!M59="","",'ส.ค.'!M59))</f>
        <v/>
      </c>
      <c r="DN29" s="188" t="str">
        <f>IF($B$2=1,IF('ส.ค.'!N29="","",'ส.ค.'!N29),IF('ส.ค.'!N59="","",'ส.ค.'!N59))</f>
        <v/>
      </c>
      <c r="DO29" s="188" t="str">
        <f>IF($B$2=1,IF('ส.ค.'!O29="","",'ส.ค.'!O29),IF('ส.ค.'!O59="","",'ส.ค.'!O59))</f>
        <v/>
      </c>
      <c r="DP29" s="188" t="str">
        <f>IF($B$2=1,IF('ส.ค.'!P29="","",'ส.ค.'!P29),IF('ส.ค.'!P59="","",'ส.ค.'!P59))</f>
        <v/>
      </c>
      <c r="DQ29" s="188" t="str">
        <f>IF($B$2=1,IF('ส.ค.'!Q29="","",'ส.ค.'!Q29),IF('ส.ค.'!Q59="","",'ส.ค.'!Q59))</f>
        <v/>
      </c>
      <c r="DR29" s="188" t="str">
        <f>IF($B$2=1,IF('ส.ค.'!R29="","",'ส.ค.'!R29),IF('ส.ค.'!R59="","",'ส.ค.'!R59))</f>
        <v/>
      </c>
      <c r="DS29" s="188" t="str">
        <f>IF($B$2=1,IF('ส.ค.'!S29="","",'ส.ค.'!S29),IF('ส.ค.'!S59="","",'ส.ค.'!S59))</f>
        <v/>
      </c>
      <c r="DT29" s="188" t="str">
        <f>IF($B$2=1,IF('ส.ค.'!T29="","",'ส.ค.'!T29),IF('ส.ค.'!T59="","",'ส.ค.'!T59))</f>
        <v/>
      </c>
      <c r="DU29" s="188" t="str">
        <f>IF($B$2=1,IF('ส.ค.'!U29="","",'ส.ค.'!U29),IF('ส.ค.'!U59="","",'ส.ค.'!U59))</f>
        <v/>
      </c>
      <c r="DV29" s="188" t="str">
        <f>IF($B$2=1,IF('ส.ค.'!V29="","",'ส.ค.'!V29),IF('ส.ค.'!V59="","",'ส.ค.'!V59))</f>
        <v/>
      </c>
      <c r="DW29" s="188" t="str">
        <f>IF($B$2=1,IF('ส.ค.'!W29="","",'ส.ค.'!W29),IF('ส.ค.'!W59="","",'ส.ค.'!W59))</f>
        <v/>
      </c>
      <c r="DX29" s="188" t="str">
        <f>IF($B$2=1,IF('ส.ค.'!X29="","",'ส.ค.'!X29),IF('ส.ค.'!X59="","",'ส.ค.'!X59))</f>
        <v/>
      </c>
      <c r="DY29" s="188" t="str">
        <f>IF($B$2=1,IF('ส.ค.'!Y29="","",'ส.ค.'!Y29),IF('ส.ค.'!Y59="","",'ส.ค.'!Y59))</f>
        <v/>
      </c>
      <c r="DZ29" s="188" t="str">
        <f>IF($B$2=1,IF('ส.ค.'!Z29="","",'ส.ค.'!Z29),IF('ส.ค.'!Z59="","",'ส.ค.'!Z59))</f>
        <v/>
      </c>
      <c r="EA29" s="188" t="str">
        <f>IF($B$2=1,IF('ส.ค.'!AA29="","",'ส.ค.'!AA29),IF('ส.ค.'!AA59="","",'ส.ค.'!AA59))</f>
        <v/>
      </c>
      <c r="EB29" s="188" t="str">
        <f>IF($B$2=1,IF('ส.ค.'!AB29="","",'ส.ค.'!AB29),IF('ส.ค.'!AB59="","",'ส.ค.'!AB59))</f>
        <v/>
      </c>
      <c r="EC29" s="188" t="str">
        <f>IF($B$2=1,IF('ส.ค.'!AC29="","",'ส.ค.'!AC29),IF('ส.ค.'!AC59="","",'ส.ค.'!AC59))</f>
        <v/>
      </c>
      <c r="ED29" s="188" t="str">
        <f>IF($B$2=1,IF('ส.ค.'!AD29="","",'ส.ค.'!AD29),IF('ส.ค.'!AD59="","",'ส.ค.'!AD59))</f>
        <v/>
      </c>
      <c r="EE29" s="188" t="str">
        <f>IF($B$2=1,IF('ส.ค.'!AE29="","",'ส.ค.'!AE29),IF('ส.ค.'!AE59="","",'ส.ค.'!AE59))</f>
        <v/>
      </c>
      <c r="EF29" s="188" t="str">
        <f>IF($B$2=1,IF('ส.ค.'!AF29="","",'ส.ค.'!AF29),IF('ส.ค.'!AF59="","",'ส.ค.'!AF59))</f>
        <v/>
      </c>
      <c r="EG29" s="188" t="str">
        <f>IF($B$2=1,IF('ส.ค.'!AG29="","",'ส.ค.'!AG29),IF('ส.ค.'!AG59="","",'ส.ค.'!AG59))</f>
        <v/>
      </c>
      <c r="EH29" s="188" t="str">
        <f>IF($B$2=1,IF('ส.ค.'!AH29="","",'ส.ค.'!AH29),IF('ส.ค.'!AH59="","",'ส.ค.'!AH59))</f>
        <v/>
      </c>
      <c r="EI29" s="188" t="str">
        <f>IF($B$2=1,IF('ส.ค.'!AI29="","",'ส.ค.'!AI29),IF('ส.ค.'!AI59="","",'ส.ค.'!AI59))</f>
        <v/>
      </c>
      <c r="EJ29" s="187">
        <f t="shared" si="14"/>
        <v>26</v>
      </c>
      <c r="EK29" s="188"/>
      <c r="EL29" s="188" t="str">
        <f>IF($B$2=1,IF('ก.ย.'!D29="","",'ก.ย.'!D29),IF('ก.ย.'!D59="","",'ก.ย.'!D59))</f>
        <v/>
      </c>
      <c r="EM29" s="188" t="str">
        <f>IF($B$2=1,IF('ก.ย.'!E29="","",'ก.ย.'!E29),IF('ก.ย.'!E59="","",'ก.ย.'!E59))</f>
        <v/>
      </c>
      <c r="EN29" s="188" t="str">
        <f>IF($B$2=1,IF('ก.ย.'!F29="","",'ก.ย.'!F29),IF('ก.ย.'!F59="","",'ก.ย.'!F59))</f>
        <v/>
      </c>
      <c r="EO29" s="188" t="str">
        <f>IF($B$2=1,IF('ก.ย.'!G29="","",'ก.ย.'!G29),IF('ก.ย.'!G59="","",'ก.ย.'!G59))</f>
        <v/>
      </c>
      <c r="EP29" s="188" t="str">
        <f>IF($B$2=1,IF('ก.ย.'!H29="","",'ก.ย.'!H29),IF('ก.ย.'!H59="","",'ก.ย.'!H59))</f>
        <v/>
      </c>
      <c r="EQ29" s="188" t="str">
        <f>IF($B$2=1,IF('ก.ย.'!I29="","",'ก.ย.'!I29),IF('ก.ย.'!I59="","",'ก.ย.'!I59))</f>
        <v/>
      </c>
      <c r="ER29" s="188" t="str">
        <f>IF($B$2=1,IF('ก.ย.'!J29="","",'ก.ย.'!J29),IF('ก.ย.'!J59="","",'ก.ย.'!J59))</f>
        <v/>
      </c>
      <c r="ES29" s="188" t="str">
        <f>IF($B$2=1,IF('ก.ย.'!K29="","",'ก.ย.'!K29),IF('ก.ย.'!K59="","",'ก.ย.'!K59))</f>
        <v/>
      </c>
      <c r="ET29" s="188" t="str">
        <f>IF($B$2=1,IF('ก.ย.'!L29="","",'ก.ย.'!L29),IF('ก.ย.'!L59="","",'ก.ย.'!L59))</f>
        <v/>
      </c>
      <c r="EU29" s="188" t="str">
        <f>IF($B$2=1,IF('ก.ย.'!M29="","",'ก.ย.'!M29),IF('ก.ย.'!M59="","",'ก.ย.'!M59))</f>
        <v/>
      </c>
      <c r="EV29" s="188" t="str">
        <f>IF($B$2=1,IF('ก.ย.'!N29="","",'ก.ย.'!N29),IF('ก.ย.'!N59="","",'ก.ย.'!N59))</f>
        <v/>
      </c>
      <c r="EW29" s="188" t="str">
        <f>IF($B$2=1,IF('ก.ย.'!O29="","",'ก.ย.'!O29),IF('ก.ย.'!O59="","",'ก.ย.'!O59))</f>
        <v/>
      </c>
      <c r="EX29" s="188" t="str">
        <f>IF($B$2=1,IF('ก.ย.'!P29="","",'ก.ย.'!P29),IF('ก.ย.'!P59="","",'ก.ย.'!P59))</f>
        <v/>
      </c>
      <c r="EY29" s="188" t="str">
        <f>IF($B$2=1,IF('ก.ย.'!Q29="","",'ก.ย.'!Q29),IF('ก.ย.'!Q59="","",'ก.ย.'!Q59))</f>
        <v/>
      </c>
      <c r="EZ29" s="188" t="str">
        <f>IF($B$2=1,IF('ก.ย.'!R29="","",'ก.ย.'!R29),IF('ก.ย.'!R59="","",'ก.ย.'!R59))</f>
        <v/>
      </c>
      <c r="FA29" s="188" t="str">
        <f>IF($B$2=1,IF('ก.ย.'!S29="","",'ก.ย.'!S29),IF('ก.ย.'!S59="","",'ก.ย.'!S59))</f>
        <v/>
      </c>
      <c r="FB29" s="188" t="str">
        <f>IF($B$2=1,IF('ก.ย.'!T29="","",'ก.ย.'!T29),IF('ก.ย.'!T59="","",'ก.ย.'!T59))</f>
        <v/>
      </c>
      <c r="FC29" s="188" t="str">
        <f>IF($B$2=1,IF('ก.ย.'!U29="","",'ก.ย.'!U29),IF('ก.ย.'!U59="","",'ก.ย.'!U59))</f>
        <v/>
      </c>
      <c r="FD29" s="188" t="str">
        <f>IF($B$2=1,IF('ก.ย.'!V29="","",'ก.ย.'!V29),IF('ก.ย.'!V59="","",'ก.ย.'!V59))</f>
        <v/>
      </c>
      <c r="FE29" s="188" t="str">
        <f>IF($B$2=1,IF('ก.ย.'!W29="","",'ก.ย.'!W29),IF('ก.ย.'!W59="","",'ก.ย.'!W59))</f>
        <v/>
      </c>
      <c r="FF29" s="188" t="str">
        <f>IF($B$2=1,IF('ก.ย.'!X29="","",'ก.ย.'!X29),IF('ก.ย.'!X59="","",'ก.ย.'!X59))</f>
        <v/>
      </c>
      <c r="FG29" s="188" t="str">
        <f>IF($B$2=1,IF('ก.ย.'!Y29="","",'ก.ย.'!Y29),IF('ก.ย.'!Y59="","",'ก.ย.'!Y59))</f>
        <v/>
      </c>
      <c r="FH29" s="188" t="str">
        <f>IF($B$2=1,IF('ก.ย.'!Z29="","",'ก.ย.'!Z29),IF('ก.ย.'!Z59="","",'ก.ย.'!Z59))</f>
        <v/>
      </c>
      <c r="FI29" s="188" t="str">
        <f>IF($B$2=1,IF('ก.ย.'!AA29="","",'ก.ย.'!AA29),IF('ก.ย.'!AA59="","",'ก.ย.'!AA59))</f>
        <v/>
      </c>
      <c r="FJ29" s="188" t="str">
        <f>IF($B$2=1,IF('ก.ย.'!AB29="","",'ก.ย.'!AB29),IF('ก.ย.'!AB59="","",'ก.ย.'!AB59))</f>
        <v/>
      </c>
      <c r="FK29" s="188" t="str">
        <f>IF($B$2=1,IF('ก.ย.'!AC29="","",'ก.ย.'!AC29),IF('ก.ย.'!AC59="","",'ก.ย.'!AC59))</f>
        <v/>
      </c>
      <c r="FL29" s="188" t="str">
        <f>IF($B$2=1,IF('ก.ย.'!AD29="","",'ก.ย.'!AD29),IF('ก.ย.'!AD59="","",'ก.ย.'!AD59))</f>
        <v/>
      </c>
      <c r="FM29" s="188" t="str">
        <f>IF($B$2=1,IF('ก.ย.'!AE29="","",'ก.ย.'!AE29),IF('ก.ย.'!AE59="","",'ก.ย.'!AE59))</f>
        <v/>
      </c>
      <c r="FN29" s="188" t="str">
        <f>IF($B$2=1,IF('ก.ย.'!AF29="","",'ก.ย.'!AF29),IF('ก.ย.'!AF59="","",'ก.ย.'!AF59))</f>
        <v/>
      </c>
      <c r="FO29" s="188" t="str">
        <f>IF($B$2=1,IF('ก.ย.'!AG29="","",'ก.ย.'!AG29),IF('ก.ย.'!AG59="","",'ก.ย.'!AG59))</f>
        <v/>
      </c>
      <c r="FP29" s="188" t="str">
        <f>IF($B$2=1,IF('ก.ย.'!AH29="","",'ก.ย.'!AH29),IF('ก.ย.'!AH59="","",'ก.ย.'!AH59))</f>
        <v/>
      </c>
      <c r="FQ29" s="188" t="str">
        <f>IF($B$2=1,IF('ก.ย.'!AI29="","",'ก.ย.'!AI29),IF('ก.ย.'!AI59="","",'ก.ย.'!AI59))</f>
        <v/>
      </c>
      <c r="FR29" s="187">
        <f t="shared" si="15"/>
        <v>26</v>
      </c>
      <c r="FS29" s="188"/>
      <c r="FT29" s="188" t="str">
        <f>IF($B$2=1,IF('ต.ค.'!D29="","",'ต.ค.'!D29),IF('ต.ค.'!D59="","",'ต.ค.'!D59))</f>
        <v/>
      </c>
      <c r="FU29" s="188" t="str">
        <f>IF($B$2=1,IF('ต.ค.'!E29="","",'ต.ค.'!E29),IF('ต.ค.'!E59="","",'ต.ค.'!E59))</f>
        <v/>
      </c>
      <c r="FV29" s="188" t="str">
        <f>IF($B$2=1,IF('ต.ค.'!F29="","",'ต.ค.'!F29),IF('ต.ค.'!F59="","",'ต.ค.'!F59))</f>
        <v/>
      </c>
      <c r="FW29" s="188" t="str">
        <f>IF($B$2=1,IF('ต.ค.'!G29="","",'ต.ค.'!G29),IF('ต.ค.'!G59="","",'ต.ค.'!G59))</f>
        <v/>
      </c>
      <c r="FX29" s="188" t="str">
        <f>IF($B$2=1,IF('ต.ค.'!H29="","",'ต.ค.'!H29),IF('ต.ค.'!H59="","",'ต.ค.'!H59))</f>
        <v/>
      </c>
      <c r="FY29" s="188" t="str">
        <f>IF($B$2=1,IF('ต.ค.'!I29="","",'ต.ค.'!I29),IF('ต.ค.'!I59="","",'ต.ค.'!I59))</f>
        <v/>
      </c>
      <c r="FZ29" s="188" t="str">
        <f>IF($B$2=1,IF('ต.ค.'!J29="","",'ต.ค.'!J29),IF('ต.ค.'!J59="","",'ต.ค.'!J59))</f>
        <v/>
      </c>
      <c r="GA29" s="188" t="str">
        <f>IF($B$2=1,IF('ต.ค.'!K29="","",'ต.ค.'!K29),IF('ต.ค.'!K59="","",'ต.ค.'!K59))</f>
        <v/>
      </c>
      <c r="GB29" s="188" t="str">
        <f>IF($B$2=1,IF('ต.ค.'!L29="","",'ต.ค.'!L29),IF('ต.ค.'!L59="","",'ต.ค.'!L59))</f>
        <v/>
      </c>
      <c r="GC29" s="188" t="str">
        <f>IF($B$2=1,IF('ต.ค.'!M29="","",'ต.ค.'!M29),IF('ต.ค.'!M59="","",'ต.ค.'!M59))</f>
        <v/>
      </c>
      <c r="GD29" s="188" t="str">
        <f>IF($B$2=1,IF('ต.ค.'!N29="","",'ต.ค.'!N29),IF('ต.ค.'!N59="","",'ต.ค.'!N59))</f>
        <v/>
      </c>
      <c r="GE29" s="188" t="str">
        <f>IF($B$2=1,IF('ต.ค.'!O29="","",'ต.ค.'!O29),IF('ต.ค.'!O59="","",'ต.ค.'!O59))</f>
        <v/>
      </c>
      <c r="GF29" s="188" t="str">
        <f>IF($B$2=1,IF('ต.ค.'!P29="","",'ต.ค.'!P29),IF('ต.ค.'!P59="","",'ต.ค.'!P59))</f>
        <v/>
      </c>
      <c r="GG29" s="188" t="str">
        <f>IF($B$2=1,IF('ต.ค.'!Q29="","",'ต.ค.'!Q29),IF('ต.ค.'!Q59="","",'ต.ค.'!Q59))</f>
        <v/>
      </c>
      <c r="GH29" s="188" t="str">
        <f>IF($B$2=1,IF('ต.ค.'!R29="","",'ต.ค.'!R29),IF('ต.ค.'!R59="","",'ต.ค.'!R59))</f>
        <v/>
      </c>
      <c r="GI29" s="188" t="str">
        <f>IF($B$2=1,IF('ต.ค.'!S29="","",'ต.ค.'!S29),IF('ต.ค.'!S59="","",'ต.ค.'!S59))</f>
        <v/>
      </c>
      <c r="GJ29" s="188" t="str">
        <f>IF($B$2=1,IF('ต.ค.'!T29="","",'ต.ค.'!T29),IF('ต.ค.'!T59="","",'ต.ค.'!T59))</f>
        <v/>
      </c>
      <c r="GK29" s="188" t="str">
        <f>IF($B$2=1,IF('ต.ค.'!U29="","",'ต.ค.'!U29),IF('ต.ค.'!U59="","",'ต.ค.'!U59))</f>
        <v/>
      </c>
      <c r="GL29" s="188" t="str">
        <f>IF($B$2=1,IF('ต.ค.'!V29="","",'ต.ค.'!V29),IF('ต.ค.'!V59="","",'ต.ค.'!V59))</f>
        <v/>
      </c>
      <c r="GM29" s="188" t="str">
        <f>IF($B$2=1,IF('ต.ค.'!W29="","",'ต.ค.'!W29),IF('ต.ค.'!W59="","",'ต.ค.'!W59))</f>
        <v/>
      </c>
      <c r="GN29" s="188" t="str">
        <f>IF($B$2=1,IF('ต.ค.'!X29="","",'ต.ค.'!X29),IF('ต.ค.'!X59="","",'ต.ค.'!X59))</f>
        <v/>
      </c>
      <c r="GO29" s="188" t="str">
        <f>IF($B$2=1,IF('ต.ค.'!Y29="","",'ต.ค.'!Y29),IF('ต.ค.'!Y59="","",'ต.ค.'!Y59))</f>
        <v/>
      </c>
      <c r="GP29" s="188" t="str">
        <f>IF($B$2=1,IF('ต.ค.'!Z29="","",'ต.ค.'!Z29),IF('ต.ค.'!Z59="","",'ต.ค.'!Z59))</f>
        <v/>
      </c>
      <c r="GQ29" s="188" t="str">
        <f>IF($B$2=1,IF('ต.ค.'!AA29="","",'ต.ค.'!AA29),IF('ต.ค.'!AA59="","",'ต.ค.'!AA59))</f>
        <v/>
      </c>
      <c r="GR29" s="188" t="str">
        <f>IF($B$2=1,IF('ต.ค.'!AB29="","",'ต.ค.'!AB29),IF('ต.ค.'!AB59="","",'ต.ค.'!AB59))</f>
        <v/>
      </c>
      <c r="GS29" s="188" t="str">
        <f>IF($B$2=1,IF('ต.ค.'!AC29="","",'ต.ค.'!AC29),IF('ต.ค.'!AC59="","",'ต.ค.'!AC59))</f>
        <v/>
      </c>
      <c r="GT29" s="188" t="str">
        <f>IF($B$2=1,IF('ต.ค.'!AD29="","",'ต.ค.'!AD29),IF('ต.ค.'!AD59="","",'ต.ค.'!AD59))</f>
        <v/>
      </c>
      <c r="GU29" s="188" t="str">
        <f>IF($B$2=1,IF('ต.ค.'!AE29="","",'ต.ค.'!AE29),IF('ต.ค.'!AE59="","",'ต.ค.'!AE59))</f>
        <v/>
      </c>
      <c r="GV29" s="188" t="str">
        <f>IF($B$2=1,IF('ต.ค.'!AF29="","",'ต.ค.'!AF29),IF('ต.ค.'!AF59="","",'ต.ค.'!AF59))</f>
        <v/>
      </c>
      <c r="GW29" s="188" t="str">
        <f>IF($B$2=1,IF('ต.ค.'!AG29="","",'ต.ค.'!AG29),IF('ต.ค.'!AG59="","",'ต.ค.'!AG59))</f>
        <v/>
      </c>
      <c r="GX29" s="188" t="str">
        <f>IF($B$2=1,IF('ต.ค.'!AH29="","",'ต.ค.'!AH29),IF('ต.ค.'!AH59="","",'ต.ค.'!AH59))</f>
        <v/>
      </c>
      <c r="GY29" s="188" t="str">
        <f>IF($B$2=1,IF('ต.ค.'!AI29="","",'ต.ค.'!AI29),IF('ต.ค.'!AI59="","",'ต.ค.'!AI59))</f>
        <v/>
      </c>
      <c r="GZ29" s="187">
        <f t="shared" si="16"/>
        <v>26</v>
      </c>
      <c r="HA29" s="188"/>
      <c r="HB29" s="188" t="str">
        <f>IF($B$2=1,IF('พ.ย.'!D29="","",'พ.ย.'!D29),IF('พ.ย.'!D59="","",'พ.ย.'!D59))</f>
        <v/>
      </c>
      <c r="HC29" s="188" t="str">
        <f>IF($B$2=1,IF('พ.ย.'!E29="","",'พ.ย.'!E29),IF('พ.ย.'!E59="","",'พ.ย.'!E59))</f>
        <v/>
      </c>
      <c r="HD29" s="188" t="str">
        <f>IF($B$2=1,IF('พ.ย.'!F29="","",'พ.ย.'!F29),IF('พ.ย.'!F59="","",'พ.ย.'!F59))</f>
        <v/>
      </c>
      <c r="HE29" s="188" t="str">
        <f>IF($B$2=1,IF('พ.ย.'!G29="","",'พ.ย.'!G29),IF('พ.ย.'!G59="","",'พ.ย.'!G59))</f>
        <v/>
      </c>
      <c r="HF29" s="188" t="str">
        <f>IF($B$2=1,IF('พ.ย.'!H29="","",'พ.ย.'!H29),IF('พ.ย.'!H59="","",'พ.ย.'!H59))</f>
        <v/>
      </c>
      <c r="HG29" s="188" t="str">
        <f>IF($B$2=1,IF('พ.ย.'!I29="","",'พ.ย.'!I29),IF('พ.ย.'!I59="","",'พ.ย.'!I59))</f>
        <v/>
      </c>
      <c r="HH29" s="188" t="str">
        <f>IF($B$2=1,IF('พ.ย.'!J29="","",'พ.ย.'!J29),IF('พ.ย.'!J59="","",'พ.ย.'!J59))</f>
        <v/>
      </c>
      <c r="HI29" s="188" t="str">
        <f>IF($B$2=1,IF('พ.ย.'!K29="","",'พ.ย.'!K29),IF('พ.ย.'!K59="","",'พ.ย.'!K59))</f>
        <v/>
      </c>
      <c r="HJ29" s="188" t="str">
        <f>IF($B$2=1,IF('พ.ย.'!L29="","",'พ.ย.'!L29),IF('พ.ย.'!L59="","",'พ.ย.'!L59))</f>
        <v/>
      </c>
      <c r="HK29" s="188" t="str">
        <f>IF($B$2=1,IF('พ.ย.'!M29="","",'พ.ย.'!M29),IF('พ.ย.'!M59="","",'พ.ย.'!M59))</f>
        <v/>
      </c>
      <c r="HL29" s="188" t="str">
        <f>IF($B$2=1,IF('พ.ย.'!N29="","",'พ.ย.'!N29),IF('พ.ย.'!N59="","",'พ.ย.'!N59))</f>
        <v/>
      </c>
      <c r="HM29" s="188" t="str">
        <f>IF($B$2=1,IF('พ.ย.'!O29="","",'พ.ย.'!O29),IF('พ.ย.'!O59="","",'พ.ย.'!O59))</f>
        <v/>
      </c>
      <c r="HN29" s="188" t="str">
        <f>IF($B$2=1,IF('พ.ย.'!P29="","",'พ.ย.'!P29),IF('พ.ย.'!P59="","",'พ.ย.'!P59))</f>
        <v/>
      </c>
      <c r="HO29" s="188" t="str">
        <f>IF($B$2=1,IF('พ.ย.'!Q29="","",'พ.ย.'!Q29),IF('พ.ย.'!Q59="","",'พ.ย.'!Q59))</f>
        <v/>
      </c>
      <c r="HP29" s="188" t="str">
        <f>IF($B$2=1,IF('พ.ย.'!R29="","",'พ.ย.'!R29),IF('พ.ย.'!R59="","",'พ.ย.'!R59))</f>
        <v/>
      </c>
      <c r="HQ29" s="188" t="str">
        <f>IF($B$2=1,IF('พ.ย.'!S29="","",'พ.ย.'!S29),IF('พ.ย.'!S59="","",'พ.ย.'!S59))</f>
        <v/>
      </c>
      <c r="HR29" s="188" t="str">
        <f>IF($B$2=1,IF('พ.ย.'!T29="","",'พ.ย.'!T29),IF('พ.ย.'!T59="","",'พ.ย.'!T59))</f>
        <v/>
      </c>
      <c r="HS29" s="188" t="str">
        <f>IF($B$2=1,IF('พ.ย.'!U29="","",'พ.ย.'!U29),IF('พ.ย.'!U59="","",'พ.ย.'!U59))</f>
        <v/>
      </c>
      <c r="HT29" s="188" t="str">
        <f>IF($B$2=1,IF('พ.ย.'!V29="","",'พ.ย.'!V29),IF('พ.ย.'!V59="","",'พ.ย.'!V59))</f>
        <v/>
      </c>
      <c r="HU29" s="188" t="str">
        <f>IF($B$2=1,IF('พ.ย.'!W29="","",'พ.ย.'!W29),IF('พ.ย.'!W59="","",'พ.ย.'!W59))</f>
        <v/>
      </c>
      <c r="HV29" s="188" t="str">
        <f>IF($B$2=1,IF('พ.ย.'!X29="","",'พ.ย.'!X29),IF('พ.ย.'!X59="","",'พ.ย.'!X59))</f>
        <v/>
      </c>
      <c r="HW29" s="188" t="str">
        <f>IF($B$2=1,IF('พ.ย.'!Y29="","",'พ.ย.'!Y29),IF('พ.ย.'!Y59="","",'พ.ย.'!Y59))</f>
        <v/>
      </c>
      <c r="HX29" s="188" t="str">
        <f>IF($B$2=1,IF('พ.ย.'!Z29="","",'พ.ย.'!Z29),IF('พ.ย.'!Z59="","",'พ.ย.'!Z59))</f>
        <v/>
      </c>
      <c r="HY29" s="188" t="str">
        <f>IF($B$2=1,IF('พ.ย.'!AA29="","",'พ.ย.'!AA29),IF('พ.ย.'!AA59="","",'พ.ย.'!AA59))</f>
        <v/>
      </c>
      <c r="HZ29" s="188" t="str">
        <f>IF($B$2=1,IF('พ.ย.'!AB29="","",'พ.ย.'!AB29),IF('พ.ย.'!AB59="","",'พ.ย.'!AB59))</f>
        <v/>
      </c>
      <c r="IA29" s="188" t="str">
        <f>IF($B$2=1,IF('พ.ย.'!AC29="","",'พ.ย.'!AC29),IF('พ.ย.'!AC59="","",'พ.ย.'!AC59))</f>
        <v/>
      </c>
      <c r="IB29" s="188" t="str">
        <f>IF($B$2=1,IF('พ.ย.'!AD29="","",'พ.ย.'!AD29),IF('พ.ย.'!AD59="","",'พ.ย.'!AD59))</f>
        <v/>
      </c>
      <c r="IC29" s="188" t="str">
        <f>IF($B$2=1,IF('พ.ย.'!AE29="","",'พ.ย.'!AE29),IF('พ.ย.'!AE59="","",'พ.ย.'!AE59))</f>
        <v/>
      </c>
      <c r="ID29" s="188" t="str">
        <f>IF($B$2=1,IF('พ.ย.'!AF29="","",'พ.ย.'!AF29),IF('พ.ย.'!AF59="","",'พ.ย.'!AF59))</f>
        <v/>
      </c>
      <c r="IE29" s="188" t="str">
        <f>IF($B$2=1,IF('พ.ย.'!AG29="","",'พ.ย.'!AG29),IF('พ.ย.'!AG59="","",'พ.ย.'!AG59))</f>
        <v/>
      </c>
      <c r="IF29" s="188" t="str">
        <f>IF($B$2=1,IF('พ.ย.'!AH29="","",'พ.ย.'!AH29),IF('พ.ย.'!AH59="","",'พ.ย.'!AH59))</f>
        <v/>
      </c>
      <c r="IG29" s="188" t="str">
        <f>IF($B$2=1,IF('พ.ย.'!AI29="","",'พ.ย.'!AI29),IF('พ.ย.'!AI59="","",'พ.ย.'!AI59))</f>
        <v/>
      </c>
      <c r="IH29" s="187">
        <f t="shared" si="17"/>
        <v>26</v>
      </c>
      <c r="II29" s="188"/>
      <c r="IJ29" s="188" t="str">
        <f>IF($B$2=1,IF('ธ.ค.'!D29="","",'ธ.ค.'!D29),IF('ธ.ค.'!D59="","",'ธ.ค.'!D59))</f>
        <v/>
      </c>
      <c r="IK29" s="188" t="str">
        <f>IF($B$2=1,IF('ธ.ค.'!E29="","",'ธ.ค.'!E29),IF('ธ.ค.'!E59="","",'ธ.ค.'!E59))</f>
        <v/>
      </c>
      <c r="IL29" s="188" t="str">
        <f>IF($B$2=1,IF('ธ.ค.'!F29="","",'ธ.ค.'!F29),IF('ธ.ค.'!F59="","",'ธ.ค.'!F59))</f>
        <v/>
      </c>
      <c r="IM29" s="188" t="str">
        <f>IF($B$2=1,IF('ธ.ค.'!G29="","",'ธ.ค.'!G29),IF('ธ.ค.'!G59="","",'ธ.ค.'!G59))</f>
        <v/>
      </c>
      <c r="IN29" s="188" t="str">
        <f>IF($B$2=1,IF('ธ.ค.'!H29="","",'ธ.ค.'!H29),IF('ธ.ค.'!H59="","",'ธ.ค.'!H59))</f>
        <v/>
      </c>
      <c r="IO29" s="188" t="str">
        <f>IF($B$2=1,IF('ธ.ค.'!I29="","",'ธ.ค.'!I29),IF('ธ.ค.'!I59="","",'ธ.ค.'!I59))</f>
        <v/>
      </c>
      <c r="IP29" s="188" t="str">
        <f>IF($B$2=1,IF('ธ.ค.'!J29="","",'ธ.ค.'!J29),IF('ธ.ค.'!J59="","",'ธ.ค.'!J59))</f>
        <v/>
      </c>
      <c r="IQ29" s="188" t="str">
        <f>IF($B$2=1,IF('ธ.ค.'!K29="","",'ธ.ค.'!K29),IF('ธ.ค.'!K59="","",'ธ.ค.'!K59))</f>
        <v/>
      </c>
      <c r="IR29" s="188" t="str">
        <f>IF($B$2=1,IF('ธ.ค.'!L29="","",'ธ.ค.'!L29),IF('ธ.ค.'!L59="","",'ธ.ค.'!L59))</f>
        <v/>
      </c>
      <c r="IS29" s="188" t="str">
        <f>IF($B$2=1,IF('ธ.ค.'!M29="","",'ธ.ค.'!M29),IF('ธ.ค.'!M59="","",'ธ.ค.'!M59))</f>
        <v/>
      </c>
      <c r="IT29" s="188" t="str">
        <f>IF($B$2=1,IF('ธ.ค.'!N29="","",'ธ.ค.'!N29),IF('ธ.ค.'!N59="","",'ธ.ค.'!N59))</f>
        <v/>
      </c>
      <c r="IU29" s="188" t="str">
        <f>IF($B$2=1,IF('ธ.ค.'!O29="","",'ธ.ค.'!O29),IF('ธ.ค.'!O59="","",'ธ.ค.'!O59))</f>
        <v/>
      </c>
      <c r="IV29" s="188" t="str">
        <f>IF($B$2=1,IF('ธ.ค.'!P29="","",'ธ.ค.'!P29),IF('ธ.ค.'!P59="","",'ธ.ค.'!P59))</f>
        <v/>
      </c>
      <c r="IW29" s="188" t="str">
        <f>IF($B$2=1,IF('ธ.ค.'!Q29="","",'ธ.ค.'!Q29),IF('ธ.ค.'!Q59="","",'ธ.ค.'!Q59))</f>
        <v/>
      </c>
      <c r="IX29" s="188" t="str">
        <f>IF($B$2=1,IF('ธ.ค.'!R29="","",'ธ.ค.'!R29),IF('ธ.ค.'!R59="","",'ธ.ค.'!R59))</f>
        <v/>
      </c>
      <c r="IY29" s="188" t="str">
        <f>IF($B$2=1,IF('ธ.ค.'!S29="","",'ธ.ค.'!S29),IF('ธ.ค.'!S59="","",'ธ.ค.'!S59))</f>
        <v/>
      </c>
      <c r="IZ29" s="188" t="str">
        <f>IF($B$2=1,IF('ธ.ค.'!T29="","",'ธ.ค.'!T29),IF('ธ.ค.'!T59="","",'ธ.ค.'!T59))</f>
        <v/>
      </c>
      <c r="JA29" s="188" t="str">
        <f>IF($B$2=1,IF('ธ.ค.'!U29="","",'ธ.ค.'!U29),IF('ธ.ค.'!U59="","",'ธ.ค.'!U59))</f>
        <v/>
      </c>
      <c r="JB29" s="188" t="str">
        <f>IF($B$2=1,IF('ธ.ค.'!V29="","",'ธ.ค.'!V29),IF('ธ.ค.'!V59="","",'ธ.ค.'!V59))</f>
        <v/>
      </c>
      <c r="JC29" s="188" t="str">
        <f>IF($B$2=1,IF('ธ.ค.'!W29="","",'ธ.ค.'!W29),IF('ธ.ค.'!W59="","",'ธ.ค.'!W59))</f>
        <v/>
      </c>
      <c r="JD29" s="188" t="str">
        <f>IF($B$2=1,IF('ธ.ค.'!X29="","",'ธ.ค.'!X29),IF('ธ.ค.'!X59="","",'ธ.ค.'!X59))</f>
        <v/>
      </c>
      <c r="JE29" s="188" t="str">
        <f>IF($B$2=1,IF('ธ.ค.'!Y29="","",'ธ.ค.'!Y29),IF('ธ.ค.'!Y59="","",'ธ.ค.'!Y59))</f>
        <v/>
      </c>
      <c r="JF29" s="188" t="str">
        <f>IF($B$2=1,IF('ธ.ค.'!Z29="","",'ธ.ค.'!Z29),IF('ธ.ค.'!Z59="","",'ธ.ค.'!Z59))</f>
        <v/>
      </c>
      <c r="JG29" s="188" t="str">
        <f>IF($B$2=1,IF('ธ.ค.'!AA29="","",'ธ.ค.'!AA29),IF('ธ.ค.'!AA59="","",'ธ.ค.'!AA59))</f>
        <v/>
      </c>
      <c r="JH29" s="188" t="str">
        <f>IF($B$2=1,IF('ธ.ค.'!AB29="","",'ธ.ค.'!AB29),IF('ธ.ค.'!AB59="","",'ธ.ค.'!AB59))</f>
        <v/>
      </c>
      <c r="JI29" s="188" t="str">
        <f>IF($B$2=1,IF('ธ.ค.'!AC29="","",'ธ.ค.'!AC29),IF('ธ.ค.'!AC59="","",'ธ.ค.'!AC59))</f>
        <v/>
      </c>
      <c r="JJ29" s="188" t="str">
        <f>IF($B$2=1,IF('ธ.ค.'!AD29="","",'ธ.ค.'!AD29),IF('ธ.ค.'!AD59="","",'ธ.ค.'!AD59))</f>
        <v/>
      </c>
      <c r="JK29" s="188" t="str">
        <f>IF($B$2=1,IF('ธ.ค.'!AE29="","",'ธ.ค.'!AE29),IF('ธ.ค.'!AE59="","",'ธ.ค.'!AE59))</f>
        <v/>
      </c>
      <c r="JL29" s="188" t="str">
        <f>IF($B$2=1,IF('ธ.ค.'!AF29="","",'ธ.ค.'!AF29),IF('ธ.ค.'!AF59="","",'ธ.ค.'!AF59))</f>
        <v/>
      </c>
      <c r="JM29" s="188" t="str">
        <f>IF($B$2=1,IF('ธ.ค.'!AG29="","",'ธ.ค.'!AG29),IF('ธ.ค.'!AG59="","",'ธ.ค.'!AG59))</f>
        <v/>
      </c>
      <c r="JN29" s="188" t="str">
        <f>IF($B$2=1,IF('ธ.ค.'!AH29="","",'ธ.ค.'!AH29),IF('ธ.ค.'!AH59="","",'ธ.ค.'!AH59))</f>
        <v/>
      </c>
      <c r="JO29" s="188" t="str">
        <f>IF($B$2=1,IF('ธ.ค.'!AI29="","",'ธ.ค.'!AI29),IF('ธ.ค.'!AI59="","",'ธ.ค.'!AI59))</f>
        <v/>
      </c>
      <c r="JP29" s="187">
        <f t="shared" si="18"/>
        <v>26</v>
      </c>
      <c r="JQ29" s="188"/>
      <c r="JR29" s="188" t="str">
        <f>IF($B$2=1,IF('ม.ค.'!D29="","",'ม.ค.'!D29),IF('ม.ค.'!D59="","",'ม.ค.'!D59))</f>
        <v/>
      </c>
      <c r="JS29" s="188" t="str">
        <f>IF($B$2=1,IF('ม.ค.'!E29="","",'ม.ค.'!E29),IF('ม.ค.'!E59="","",'ม.ค.'!E59))</f>
        <v/>
      </c>
      <c r="JT29" s="188" t="str">
        <f>IF($B$2=1,IF('ม.ค.'!F29="","",'ม.ค.'!F29),IF('ม.ค.'!F59="","",'ม.ค.'!F59))</f>
        <v/>
      </c>
      <c r="JU29" s="188" t="str">
        <f>IF($B$2=1,IF('ม.ค.'!G29="","",'ม.ค.'!G29),IF('ม.ค.'!G59="","",'ม.ค.'!G59))</f>
        <v/>
      </c>
      <c r="JV29" s="188" t="str">
        <f>IF($B$2=1,IF('ม.ค.'!H29="","",'ม.ค.'!H29),IF('ม.ค.'!H59="","",'ม.ค.'!H59))</f>
        <v/>
      </c>
      <c r="JW29" s="188" t="str">
        <f>IF($B$2=1,IF('ม.ค.'!I29="","",'ม.ค.'!I29),IF('ม.ค.'!I59="","",'ม.ค.'!I59))</f>
        <v/>
      </c>
      <c r="JX29" s="188" t="str">
        <f>IF($B$2=1,IF('ม.ค.'!J29="","",'ม.ค.'!J29),IF('ม.ค.'!J59="","",'ม.ค.'!J59))</f>
        <v/>
      </c>
      <c r="JY29" s="188" t="str">
        <f>IF($B$2=1,IF('ม.ค.'!K29="","",'ม.ค.'!K29),IF('ม.ค.'!K59="","",'ม.ค.'!K59))</f>
        <v/>
      </c>
      <c r="JZ29" s="188" t="str">
        <f>IF($B$2=1,IF('ม.ค.'!L29="","",'ม.ค.'!L29),IF('ม.ค.'!L59="","",'ม.ค.'!L59))</f>
        <v/>
      </c>
      <c r="KA29" s="188" t="str">
        <f>IF($B$2=1,IF('ม.ค.'!M29="","",'ม.ค.'!M29),IF('ม.ค.'!M59="","",'ม.ค.'!M59))</f>
        <v/>
      </c>
      <c r="KB29" s="188" t="str">
        <f>IF($B$2=1,IF('ม.ค.'!N29="","",'ม.ค.'!N29),IF('ม.ค.'!N59="","",'ม.ค.'!N59))</f>
        <v/>
      </c>
      <c r="KC29" s="188" t="str">
        <f>IF($B$2=1,IF('ม.ค.'!O29="","",'ม.ค.'!O29),IF('ม.ค.'!O59="","",'ม.ค.'!O59))</f>
        <v/>
      </c>
      <c r="KD29" s="188" t="str">
        <f>IF($B$2=1,IF('ม.ค.'!P29="","",'ม.ค.'!P29),IF('ม.ค.'!P59="","",'ม.ค.'!P59))</f>
        <v/>
      </c>
      <c r="KE29" s="188" t="str">
        <f>IF($B$2=1,IF('ม.ค.'!Q29="","",'ม.ค.'!Q29),IF('ม.ค.'!Q59="","",'ม.ค.'!Q59))</f>
        <v/>
      </c>
      <c r="KF29" s="188" t="str">
        <f>IF($B$2=1,IF('ม.ค.'!R29="","",'ม.ค.'!R29),IF('ม.ค.'!R59="","",'ม.ค.'!R59))</f>
        <v/>
      </c>
      <c r="KG29" s="188" t="str">
        <f>IF($B$2=1,IF('ม.ค.'!S29="","",'ม.ค.'!S29),IF('ม.ค.'!S59="","",'ม.ค.'!S59))</f>
        <v/>
      </c>
      <c r="KH29" s="188" t="str">
        <f>IF($B$2=1,IF('ม.ค.'!T29="","",'ม.ค.'!T29),IF('ม.ค.'!T59="","",'ม.ค.'!T59))</f>
        <v/>
      </c>
      <c r="KI29" s="188" t="str">
        <f>IF($B$2=1,IF('ม.ค.'!U29="","",'ม.ค.'!U29),IF('ม.ค.'!U59="","",'ม.ค.'!U59))</f>
        <v/>
      </c>
      <c r="KJ29" s="188" t="str">
        <f>IF($B$2=1,IF('ม.ค.'!V29="","",'ม.ค.'!V29),IF('ม.ค.'!V59="","",'ม.ค.'!V59))</f>
        <v/>
      </c>
      <c r="KK29" s="188" t="str">
        <f>IF($B$2=1,IF('ม.ค.'!W29="","",'ม.ค.'!W29),IF('ม.ค.'!W59="","",'ม.ค.'!W59))</f>
        <v/>
      </c>
      <c r="KL29" s="188" t="str">
        <f>IF($B$2=1,IF('ม.ค.'!X29="","",'ม.ค.'!X29),IF('ม.ค.'!X59="","",'ม.ค.'!X59))</f>
        <v/>
      </c>
      <c r="KM29" s="188" t="str">
        <f>IF($B$2=1,IF('ม.ค.'!Y29="","",'ม.ค.'!Y29),IF('ม.ค.'!Y59="","",'ม.ค.'!Y59))</f>
        <v/>
      </c>
      <c r="KN29" s="188" t="str">
        <f>IF($B$2=1,IF('ม.ค.'!Z29="","",'ม.ค.'!Z29),IF('ม.ค.'!Z59="","",'ม.ค.'!Z59))</f>
        <v/>
      </c>
      <c r="KO29" s="188" t="str">
        <f>IF($B$2=1,IF('ม.ค.'!AA29="","",'ม.ค.'!AA29),IF('ม.ค.'!AA59="","",'ม.ค.'!AA59))</f>
        <v/>
      </c>
      <c r="KP29" s="188" t="str">
        <f>IF($B$2=1,IF('ม.ค.'!AB29="","",'ม.ค.'!AB29),IF('ม.ค.'!AB59="","",'ม.ค.'!AB59))</f>
        <v/>
      </c>
      <c r="KQ29" s="188" t="str">
        <f>IF($B$2=1,IF('ม.ค.'!AC29="","",'ม.ค.'!AC29),IF('ม.ค.'!AC59="","",'ม.ค.'!AC59))</f>
        <v/>
      </c>
      <c r="KR29" s="188" t="str">
        <f>IF($B$2=1,IF('ม.ค.'!AD29="","",'ม.ค.'!AD29),IF('ม.ค.'!AD59="","",'ม.ค.'!AD59))</f>
        <v/>
      </c>
      <c r="KS29" s="188" t="str">
        <f>IF($B$2=1,IF('ม.ค.'!AE29="","",'ม.ค.'!AE29),IF('ม.ค.'!AE59="","",'ม.ค.'!AE59))</f>
        <v/>
      </c>
      <c r="KT29" s="188" t="str">
        <f>IF($B$2=1,IF('ม.ค.'!AF29="","",'ม.ค.'!AF29),IF('ม.ค.'!AF59="","",'ม.ค.'!AF59))</f>
        <v/>
      </c>
      <c r="KU29" s="188" t="str">
        <f>IF($B$2=1,IF('ม.ค.'!AG29="","",'ม.ค.'!AG29),IF('ม.ค.'!AG59="","",'ม.ค.'!AG59))</f>
        <v/>
      </c>
      <c r="KV29" s="188" t="str">
        <f>IF($B$2=1,IF('ม.ค.'!AH29="","",'ม.ค.'!AH29),IF('ม.ค.'!AH59="","",'ม.ค.'!AH59))</f>
        <v/>
      </c>
      <c r="KW29" s="188" t="str">
        <f>IF($B$2=1,IF('ม.ค.'!AI29="","",'ม.ค.'!AI29),IF('ม.ค.'!AI59="","",'ม.ค.'!AI59))</f>
        <v/>
      </c>
      <c r="KX29" s="187">
        <f t="shared" si="19"/>
        <v>26</v>
      </c>
      <c r="KY29" s="188"/>
      <c r="KZ29" s="188" t="str">
        <f>IF($B$2=1,IF('ก.พ.'!D29="","",'ก.พ.'!D29),IF('ก.พ.'!D59="","",'ก.พ.'!D59))</f>
        <v/>
      </c>
      <c r="LA29" s="188" t="str">
        <f>IF($B$2=1,IF('ก.พ.'!E29="","",'ก.พ.'!E29),IF('ก.พ.'!E59="","",'ก.พ.'!E59))</f>
        <v/>
      </c>
      <c r="LB29" s="188" t="str">
        <f>IF($B$2=1,IF('ก.พ.'!F29="","",'ก.พ.'!F29),IF('ก.พ.'!F59="","",'ก.พ.'!F59))</f>
        <v/>
      </c>
      <c r="LC29" s="188" t="str">
        <f>IF($B$2=1,IF('ก.พ.'!G29="","",'ก.พ.'!G29),IF('ก.พ.'!G59="","",'ก.พ.'!G59))</f>
        <v/>
      </c>
      <c r="LD29" s="188" t="str">
        <f>IF($B$2=1,IF('ก.พ.'!H29="","",'ก.พ.'!H29),IF('ก.พ.'!H59="","",'ก.พ.'!H59))</f>
        <v/>
      </c>
      <c r="LE29" s="188" t="str">
        <f>IF($B$2=1,IF('ก.พ.'!I29="","",'ก.พ.'!I29),IF('ก.พ.'!I59="","",'ก.พ.'!I59))</f>
        <v/>
      </c>
      <c r="LF29" s="188" t="str">
        <f>IF($B$2=1,IF('ก.พ.'!J29="","",'ก.พ.'!J29),IF('ก.พ.'!J59="","",'ก.พ.'!J59))</f>
        <v/>
      </c>
      <c r="LG29" s="188" t="str">
        <f>IF($B$2=1,IF('ก.พ.'!K29="","",'ก.พ.'!K29),IF('ก.พ.'!K59="","",'ก.พ.'!K59))</f>
        <v/>
      </c>
      <c r="LH29" s="188" t="str">
        <f>IF($B$2=1,IF('ก.พ.'!L29="","",'ก.พ.'!L29),IF('ก.พ.'!L59="","",'ก.พ.'!L59))</f>
        <v/>
      </c>
      <c r="LI29" s="188" t="str">
        <f>IF($B$2=1,IF('ก.พ.'!M29="","",'ก.พ.'!M29),IF('ก.พ.'!M59="","",'ก.พ.'!M59))</f>
        <v/>
      </c>
      <c r="LJ29" s="188" t="str">
        <f>IF($B$2=1,IF('ก.พ.'!N29="","",'ก.พ.'!N29),IF('ก.พ.'!N59="","",'ก.พ.'!N59))</f>
        <v/>
      </c>
      <c r="LK29" s="188" t="str">
        <f>IF($B$2=1,IF('ก.พ.'!O29="","",'ก.พ.'!O29),IF('ก.พ.'!O59="","",'ก.พ.'!O59))</f>
        <v/>
      </c>
      <c r="LL29" s="188" t="str">
        <f>IF($B$2=1,IF('ก.พ.'!P29="","",'ก.พ.'!P29),IF('ก.พ.'!P59="","",'ก.พ.'!P59))</f>
        <v/>
      </c>
      <c r="LM29" s="188" t="str">
        <f>IF($B$2=1,IF('ก.พ.'!Q29="","",'ก.พ.'!Q29),IF('ก.พ.'!Q59="","",'ก.พ.'!Q59))</f>
        <v/>
      </c>
      <c r="LN29" s="188" t="str">
        <f>IF($B$2=1,IF('ก.พ.'!R29="","",'ก.พ.'!R29),IF('ก.พ.'!R59="","",'ก.พ.'!R59))</f>
        <v/>
      </c>
      <c r="LO29" s="188" t="str">
        <f>IF($B$2=1,IF('ก.พ.'!S29="","",'ก.พ.'!S29),IF('ก.พ.'!S59="","",'ก.พ.'!S59))</f>
        <v/>
      </c>
      <c r="LP29" s="188" t="str">
        <f>IF($B$2=1,IF('ก.พ.'!T29="","",'ก.พ.'!T29),IF('ก.พ.'!T59="","",'ก.พ.'!T59))</f>
        <v/>
      </c>
      <c r="LQ29" s="188" t="str">
        <f>IF($B$2=1,IF('ก.พ.'!U29="","",'ก.พ.'!U29),IF('ก.พ.'!U59="","",'ก.พ.'!U59))</f>
        <v/>
      </c>
      <c r="LR29" s="188" t="str">
        <f>IF($B$2=1,IF('ก.พ.'!V29="","",'ก.พ.'!V29),IF('ก.พ.'!V59="","",'ก.พ.'!V59))</f>
        <v/>
      </c>
      <c r="LS29" s="188" t="str">
        <f>IF($B$2=1,IF('ก.พ.'!W29="","",'ก.พ.'!W29),IF('ก.พ.'!W59="","",'ก.พ.'!W59))</f>
        <v/>
      </c>
      <c r="LT29" s="188" t="str">
        <f>IF($B$2=1,IF('ก.พ.'!X29="","",'ก.พ.'!X29),IF('ก.พ.'!X59="","",'ก.พ.'!X59))</f>
        <v/>
      </c>
      <c r="LU29" s="188" t="str">
        <f>IF($B$2=1,IF('ก.พ.'!Y29="","",'ก.พ.'!Y29),IF('ก.พ.'!Y59="","",'ก.พ.'!Y59))</f>
        <v/>
      </c>
      <c r="LV29" s="188" t="str">
        <f>IF($B$2=1,IF('ก.พ.'!Z29="","",'ก.พ.'!Z29),IF('ก.พ.'!Z59="","",'ก.พ.'!Z59))</f>
        <v/>
      </c>
      <c r="LW29" s="188" t="str">
        <f>IF($B$2=1,IF('ก.พ.'!AA29="","",'ก.พ.'!AA29),IF('ก.พ.'!AA59="","",'ก.พ.'!AA59))</f>
        <v/>
      </c>
      <c r="LX29" s="188" t="str">
        <f>IF($B$2=1,IF('ก.พ.'!AB29="","",'ก.พ.'!AB29),IF('ก.พ.'!AB59="","",'ก.พ.'!AB59))</f>
        <v/>
      </c>
      <c r="LY29" s="188" t="str">
        <f>IF($B$2=1,IF('ก.พ.'!AC29="","",'ก.พ.'!AC29),IF('ก.พ.'!AC59="","",'ก.พ.'!AC59))</f>
        <v/>
      </c>
      <c r="LZ29" s="188" t="str">
        <f>IF($B$2=1,IF('ก.พ.'!AD29="","",'ก.พ.'!AD29),IF('ก.พ.'!AD59="","",'ก.พ.'!AD59))</f>
        <v/>
      </c>
      <c r="MA29" s="188" t="str">
        <f>IF($B$2=1,IF('ก.พ.'!AE29="","",'ก.พ.'!AE29),IF('ก.พ.'!AE59="","",'ก.พ.'!AE59))</f>
        <v/>
      </c>
      <c r="MB29" s="188" t="str">
        <f>IF($B$2=1,IF('ก.พ.'!AF29="","",'ก.พ.'!AF29),IF('ก.พ.'!AF59="","",'ก.พ.'!AF59))</f>
        <v/>
      </c>
      <c r="MC29" s="188" t="str">
        <f>IF($B$2=1,IF('ก.พ.'!AG29="","",'ก.พ.'!AG29),IF('ก.พ.'!AG59="","",'ก.พ.'!AG59))</f>
        <v/>
      </c>
      <c r="MD29" s="188" t="str">
        <f>IF($B$2=1,IF('ก.พ.'!AH29="","",'ก.พ.'!AH29),IF('ก.พ.'!AH59="","",'ก.พ.'!AH59))</f>
        <v/>
      </c>
      <c r="ME29" s="188" t="str">
        <f>IF($B$2=1,IF('ก.พ.'!AI29="","",'ก.พ.'!AI29),IF('ก.พ.'!AI59="","",'ก.พ.'!AI59))</f>
        <v/>
      </c>
      <c r="MF29" s="187">
        <f t="shared" si="20"/>
        <v>26</v>
      </c>
      <c r="MG29" s="188"/>
      <c r="MH29" s="188" t="str">
        <f>IF($B$2=1,IF('มี.ค.'!D29="","",'มี.ค.'!D29),IF('มี.ค.'!D59="","",'มี.ค.'!D59))</f>
        <v/>
      </c>
      <c r="MI29" s="188" t="str">
        <f>IF($B$2=1,IF('มี.ค.'!E29="","",'มี.ค.'!E29),IF('มี.ค.'!E59="","",'มี.ค.'!E59))</f>
        <v/>
      </c>
      <c r="MJ29" s="188" t="str">
        <f>IF($B$2=1,IF('มี.ค.'!F29="","",'มี.ค.'!F29),IF('มี.ค.'!F59="","",'มี.ค.'!F59))</f>
        <v/>
      </c>
      <c r="MK29" s="188" t="str">
        <f>IF($B$2=1,IF('มี.ค.'!G29="","",'มี.ค.'!G29),IF('มี.ค.'!G59="","",'มี.ค.'!G59))</f>
        <v/>
      </c>
      <c r="ML29" s="188" t="str">
        <f>IF($B$2=1,IF('มี.ค.'!H29="","",'มี.ค.'!H29),IF('มี.ค.'!H59="","",'มี.ค.'!H59))</f>
        <v/>
      </c>
      <c r="MM29" s="188" t="str">
        <f>IF($B$2=1,IF('มี.ค.'!I29="","",'มี.ค.'!I29),IF('มี.ค.'!I59="","",'มี.ค.'!I59))</f>
        <v/>
      </c>
      <c r="MN29" s="188" t="str">
        <f>IF($B$2=1,IF('มี.ค.'!J29="","",'มี.ค.'!J29),IF('มี.ค.'!J59="","",'มี.ค.'!J59))</f>
        <v/>
      </c>
      <c r="MO29" s="188" t="str">
        <f>IF($B$2=1,IF('มี.ค.'!K29="","",'มี.ค.'!K29),IF('มี.ค.'!K59="","",'มี.ค.'!K59))</f>
        <v/>
      </c>
      <c r="MP29" s="188" t="str">
        <f>IF($B$2=1,IF('มี.ค.'!L29="","",'มี.ค.'!L29),IF('มี.ค.'!L59="","",'มี.ค.'!L59))</f>
        <v/>
      </c>
      <c r="MQ29" s="188" t="str">
        <f>IF($B$2=1,IF('มี.ค.'!M29="","",'มี.ค.'!M29),IF('มี.ค.'!M59="","",'มี.ค.'!M59))</f>
        <v/>
      </c>
      <c r="MR29" s="188" t="str">
        <f>IF($B$2=1,IF('มี.ค.'!N29="","",'มี.ค.'!N29),IF('มี.ค.'!N59="","",'มี.ค.'!N59))</f>
        <v/>
      </c>
      <c r="MS29" s="188" t="str">
        <f>IF($B$2=1,IF('มี.ค.'!O29="","",'มี.ค.'!O29),IF('มี.ค.'!O59="","",'มี.ค.'!O59))</f>
        <v/>
      </c>
      <c r="MT29" s="188" t="str">
        <f>IF($B$2=1,IF('มี.ค.'!P29="","",'มี.ค.'!P29),IF('มี.ค.'!P59="","",'มี.ค.'!P59))</f>
        <v/>
      </c>
      <c r="MU29" s="188" t="str">
        <f>IF($B$2=1,IF('มี.ค.'!Q29="","",'มี.ค.'!Q29),IF('มี.ค.'!Q59="","",'มี.ค.'!Q59))</f>
        <v/>
      </c>
      <c r="MV29" s="188" t="str">
        <f>IF($B$2=1,IF('มี.ค.'!R29="","",'มี.ค.'!R29),IF('มี.ค.'!R59="","",'มี.ค.'!R59))</f>
        <v/>
      </c>
      <c r="MW29" s="188" t="str">
        <f>IF($B$2=1,IF('มี.ค.'!S29="","",'มี.ค.'!S29),IF('มี.ค.'!S59="","",'มี.ค.'!S59))</f>
        <v/>
      </c>
      <c r="MX29" s="188" t="str">
        <f>IF($B$2=1,IF('มี.ค.'!T29="","",'มี.ค.'!T29),IF('มี.ค.'!T59="","",'มี.ค.'!T59))</f>
        <v/>
      </c>
      <c r="MY29" s="188" t="str">
        <f>IF($B$2=1,IF('มี.ค.'!U29="","",'มี.ค.'!U29),IF('มี.ค.'!U59="","",'มี.ค.'!U59))</f>
        <v/>
      </c>
      <c r="MZ29" s="188" t="str">
        <f>IF($B$2=1,IF('มี.ค.'!V29="","",'มี.ค.'!V29),IF('มี.ค.'!V59="","",'มี.ค.'!V59))</f>
        <v/>
      </c>
      <c r="NA29" s="188" t="str">
        <f>IF($B$2=1,IF('มี.ค.'!W29="","",'มี.ค.'!W29),IF('มี.ค.'!W59="","",'มี.ค.'!W59))</f>
        <v/>
      </c>
      <c r="NB29" s="188" t="str">
        <f>IF($B$2=1,IF('มี.ค.'!X29="","",'มี.ค.'!X29),IF('มี.ค.'!X59="","",'มี.ค.'!X59))</f>
        <v/>
      </c>
      <c r="NC29" s="188" t="str">
        <f>IF($B$2=1,IF('มี.ค.'!Y29="","",'มี.ค.'!Y29),IF('มี.ค.'!Y59="","",'มี.ค.'!Y59))</f>
        <v/>
      </c>
      <c r="ND29" s="188" t="str">
        <f>IF($B$2=1,IF('มี.ค.'!Z29="","",'มี.ค.'!Z29),IF('มี.ค.'!Z59="","",'มี.ค.'!Z59))</f>
        <v/>
      </c>
      <c r="NE29" s="188" t="str">
        <f>IF($B$2=1,IF('มี.ค.'!AA29="","",'มี.ค.'!AA29),IF('มี.ค.'!AA59="","",'มี.ค.'!AA59))</f>
        <v/>
      </c>
      <c r="NF29" s="188" t="str">
        <f>IF($B$2=1,IF('มี.ค.'!AB29="","",'มี.ค.'!AB29),IF('มี.ค.'!AB59="","",'มี.ค.'!AB59))</f>
        <v/>
      </c>
      <c r="NG29" s="188" t="str">
        <f>IF($B$2=1,IF('มี.ค.'!AC29="","",'มี.ค.'!AC29),IF('มี.ค.'!AC59="","",'มี.ค.'!AC59))</f>
        <v/>
      </c>
      <c r="NH29" s="188" t="str">
        <f>IF($B$2=1,IF('มี.ค.'!AD29="","",'มี.ค.'!AD29),IF('มี.ค.'!AD59="","",'มี.ค.'!AD59))</f>
        <v/>
      </c>
      <c r="NI29" s="188" t="str">
        <f>IF($B$2=1,IF('มี.ค.'!AE29="","",'มี.ค.'!AE29),IF('มี.ค.'!AE59="","",'มี.ค.'!AE59))</f>
        <v/>
      </c>
      <c r="NJ29" s="188" t="str">
        <f>IF($B$2=1,IF('มี.ค.'!AF29="","",'มี.ค.'!AF29),IF('มี.ค.'!AF59="","",'มี.ค.'!AF59))</f>
        <v/>
      </c>
      <c r="NK29" s="188" t="str">
        <f>IF($B$2=1,IF('มี.ค.'!AG29="","",'มี.ค.'!AG29),IF('มี.ค.'!AG59="","",'มี.ค.'!AG59))</f>
        <v/>
      </c>
      <c r="NL29" s="188" t="str">
        <f>IF($B$2=1,IF('มี.ค.'!AH29="","",'มี.ค.'!AH29),IF('มี.ค.'!AH59="","",'มี.ค.'!AH59))</f>
        <v/>
      </c>
      <c r="NM29" s="188" t="str">
        <f>IF($B$2=1,IF('มี.ค.'!AI29="","",'มี.ค.'!AI29),IF('มี.ค.'!AI59="","",'มี.ค.'!AI59))</f>
        <v/>
      </c>
    </row>
    <row r="30" spans="1:377" ht="21" customHeight="1" x14ac:dyDescent="0.35">
      <c r="A30" s="62"/>
      <c r="B30" s="62"/>
      <c r="C30" s="62"/>
      <c r="D30" s="187">
        <f t="shared" si="21"/>
        <v>27</v>
      </c>
      <c r="E30" s="188"/>
      <c r="F30" s="188" t="str">
        <f>IF($B$2=1,IF('พ.ค.'!D30="","",'พ.ค.'!D30),IF('พ.ค.'!D60="","",'พ.ค.'!D60))</f>
        <v/>
      </c>
      <c r="G30" s="188" t="str">
        <f>IF($B$2=1,IF('พ.ค.'!E30="","",'พ.ค.'!E30),IF('พ.ค.'!E60="","",'พ.ค.'!E60))</f>
        <v/>
      </c>
      <c r="H30" s="188" t="str">
        <f>IF($B$2=1,IF('พ.ค.'!F30="","",'พ.ค.'!F30),IF('พ.ค.'!F60="","",'พ.ค.'!F60))</f>
        <v/>
      </c>
      <c r="I30" s="188" t="str">
        <f>IF($B$2=1,IF('พ.ค.'!G30="","",'พ.ค.'!G30),IF('พ.ค.'!G60="","",'พ.ค.'!G60))</f>
        <v/>
      </c>
      <c r="J30" s="188" t="str">
        <f>IF($B$2=1,IF('พ.ค.'!H30="","",'พ.ค.'!H30),IF('พ.ค.'!H60="","",'พ.ค.'!H60))</f>
        <v/>
      </c>
      <c r="K30" s="188" t="str">
        <f>IF($B$2=1,IF('พ.ค.'!I30="","",'พ.ค.'!I30),IF('พ.ค.'!I60="","",'พ.ค.'!I60))</f>
        <v/>
      </c>
      <c r="L30" s="188" t="str">
        <f>IF($B$2=1,IF('พ.ค.'!J30="","",'พ.ค.'!J30),IF('พ.ค.'!J60="","",'พ.ค.'!J60))</f>
        <v/>
      </c>
      <c r="M30" s="188" t="str">
        <f>IF($B$2=1,IF('พ.ค.'!K30="","",'พ.ค.'!K30),IF('พ.ค.'!K60="","",'พ.ค.'!K60))</f>
        <v/>
      </c>
      <c r="N30" s="188" t="str">
        <f>IF($B$2=1,IF('พ.ค.'!L30="","",'พ.ค.'!L30),IF('พ.ค.'!L60="","",'พ.ค.'!L60))</f>
        <v/>
      </c>
      <c r="O30" s="188" t="str">
        <f>IF($B$2=1,IF('พ.ค.'!M30="","",'พ.ค.'!M30),IF('พ.ค.'!M60="","",'พ.ค.'!M60))</f>
        <v/>
      </c>
      <c r="P30" s="188" t="str">
        <f>IF($B$2=1,IF('พ.ค.'!N30="","",'พ.ค.'!N30),IF('พ.ค.'!N60="","",'พ.ค.'!N60))</f>
        <v/>
      </c>
      <c r="Q30" s="188" t="str">
        <f>IF($B$2=1,IF('พ.ค.'!O30="","",'พ.ค.'!O30),IF('พ.ค.'!O60="","",'พ.ค.'!O60))</f>
        <v/>
      </c>
      <c r="R30" s="188" t="str">
        <f>IF($B$2=1,IF('พ.ค.'!P30="","",'พ.ค.'!P30),IF('พ.ค.'!P60="","",'พ.ค.'!P60))</f>
        <v/>
      </c>
      <c r="S30" s="188" t="str">
        <f>IF($B$2=1,IF('พ.ค.'!Q30="","",'พ.ค.'!Q30),IF('พ.ค.'!Q60="","",'พ.ค.'!Q60))</f>
        <v/>
      </c>
      <c r="T30" s="188" t="str">
        <f>IF($B$2=1,IF('พ.ค.'!R30="","",'พ.ค.'!R30),IF('พ.ค.'!R60="","",'พ.ค.'!R60))</f>
        <v/>
      </c>
      <c r="U30" s="188" t="str">
        <f>IF($B$2=1,IF('พ.ค.'!S30="","",'พ.ค.'!S30),IF('พ.ค.'!S60="","",'พ.ค.'!S60))</f>
        <v/>
      </c>
      <c r="V30" s="188" t="str">
        <f>IF($B$2=1,IF('พ.ค.'!T30="","",'พ.ค.'!T30),IF('พ.ค.'!T60="","",'พ.ค.'!T60))</f>
        <v/>
      </c>
      <c r="W30" s="188" t="str">
        <f>IF($B$2=1,IF('พ.ค.'!U30="","",'พ.ค.'!U30),IF('พ.ค.'!U60="","",'พ.ค.'!U60))</f>
        <v/>
      </c>
      <c r="X30" s="188" t="str">
        <f>IF($B$2=1,IF('พ.ค.'!V30="","",'พ.ค.'!V30),IF('พ.ค.'!V60="","",'พ.ค.'!V60))</f>
        <v/>
      </c>
      <c r="Y30" s="188" t="str">
        <f>IF($B$2=1,IF('พ.ค.'!W30="","",'พ.ค.'!W30),IF('พ.ค.'!W60="","",'พ.ค.'!W60))</f>
        <v/>
      </c>
      <c r="Z30" s="188" t="str">
        <f>IF($B$2=1,IF('พ.ค.'!X30="","",'พ.ค.'!X30),IF('พ.ค.'!X60="","",'พ.ค.'!X60))</f>
        <v/>
      </c>
      <c r="AA30" s="188" t="str">
        <f>IF($B$2=1,IF('พ.ค.'!Y30="","",'พ.ค.'!Y30),IF('พ.ค.'!Y60="","",'พ.ค.'!Y60))</f>
        <v/>
      </c>
      <c r="AB30" s="188" t="str">
        <f>IF($B$2=1,IF('พ.ค.'!Z30="","",'พ.ค.'!Z30),IF('พ.ค.'!Z60="","",'พ.ค.'!Z60))</f>
        <v/>
      </c>
      <c r="AC30" s="188" t="str">
        <f>IF($B$2=1,IF('พ.ค.'!AA30="","",'พ.ค.'!AA30),IF('พ.ค.'!AA60="","",'พ.ค.'!AA60))</f>
        <v/>
      </c>
      <c r="AD30" s="188" t="str">
        <f>IF($B$2=1,IF('พ.ค.'!AB30="","",'พ.ค.'!AB30),IF('พ.ค.'!AB60="","",'พ.ค.'!AB60))</f>
        <v/>
      </c>
      <c r="AE30" s="188" t="str">
        <f>IF($B$2=1,IF('พ.ค.'!AC30="","",'พ.ค.'!AC30),IF('พ.ค.'!AC60="","",'พ.ค.'!AC60))</f>
        <v/>
      </c>
      <c r="AF30" s="188" t="str">
        <f>IF($B$2=1,IF('พ.ค.'!AD30="","",'พ.ค.'!AD30),IF('พ.ค.'!AD60="","",'พ.ค.'!AD60))</f>
        <v/>
      </c>
      <c r="AG30" s="188" t="str">
        <f>IF($B$2=1,IF('พ.ค.'!AE30="","",'พ.ค.'!AE30),IF('พ.ค.'!AE60="","",'พ.ค.'!AE60))</f>
        <v/>
      </c>
      <c r="AH30" s="188" t="str">
        <f>IF($B$2=1,IF('พ.ค.'!AF30="","",'พ.ค.'!AF30),IF('พ.ค.'!AF60="","",'พ.ค.'!AF60))</f>
        <v/>
      </c>
      <c r="AI30" s="188" t="str">
        <f>IF($B$2=1,IF('พ.ค.'!AG30="","",'พ.ค.'!AG30),IF('พ.ค.'!AG60="","",'พ.ค.'!AG60))</f>
        <v/>
      </c>
      <c r="AJ30" s="188" t="str">
        <f>IF($B$2=1,IF('พ.ค.'!AH30="","",'พ.ค.'!AH30),IF('พ.ค.'!AH60="","",'พ.ค.'!AH60))</f>
        <v/>
      </c>
      <c r="AK30" s="188" t="str">
        <f>IF($B$2=1,IF('พ.ค.'!AI30="","",'พ.ค.'!AI30),IF('พ.ค.'!AI60="","",'พ.ค.'!AI60))</f>
        <v/>
      </c>
      <c r="AL30" s="187">
        <f t="shared" si="11"/>
        <v>27</v>
      </c>
      <c r="AM30" s="188"/>
      <c r="AN30" s="188" t="str">
        <f>IF($B$2=1,IF('มิ.ย.'!D30="","",'มิ.ย.'!D30),IF('มิ.ย.'!D60="","",'มิ.ย.'!D60))</f>
        <v/>
      </c>
      <c r="AO30" s="188" t="str">
        <f>IF($B$2=1,IF('มิ.ย.'!E30="","",'มิ.ย.'!E30),IF('มิ.ย.'!E60="","",'มิ.ย.'!E60))</f>
        <v/>
      </c>
      <c r="AP30" s="188" t="str">
        <f>IF($B$2=1,IF('มิ.ย.'!F30="","",'มิ.ย.'!F30),IF('มิ.ย.'!F60="","",'มิ.ย.'!F60))</f>
        <v/>
      </c>
      <c r="AQ30" s="188" t="str">
        <f>IF($B$2=1,IF('มิ.ย.'!G30="","",'มิ.ย.'!G30),IF('มิ.ย.'!G60="","",'มิ.ย.'!G60))</f>
        <v/>
      </c>
      <c r="AR30" s="188" t="str">
        <f>IF($B$2=1,IF('มิ.ย.'!H30="","",'มิ.ย.'!H30),IF('มิ.ย.'!H60="","",'มิ.ย.'!H60))</f>
        <v/>
      </c>
      <c r="AS30" s="188" t="str">
        <f>IF($B$2=1,IF('มิ.ย.'!I30="","",'มิ.ย.'!I30),IF('มิ.ย.'!I60="","",'มิ.ย.'!I60))</f>
        <v/>
      </c>
      <c r="AT30" s="188" t="str">
        <f>IF($B$2=1,IF('มิ.ย.'!J30="","",'มิ.ย.'!J30),IF('มิ.ย.'!J60="","",'มิ.ย.'!J60))</f>
        <v/>
      </c>
      <c r="AU30" s="188" t="str">
        <f>IF($B$2=1,IF('มิ.ย.'!K30="","",'มิ.ย.'!K30),IF('มิ.ย.'!K60="","",'มิ.ย.'!K60))</f>
        <v/>
      </c>
      <c r="AV30" s="188" t="str">
        <f>IF($B$2=1,IF('มิ.ย.'!L30="","",'มิ.ย.'!L30),IF('มิ.ย.'!L60="","",'มิ.ย.'!L60))</f>
        <v/>
      </c>
      <c r="AW30" s="188" t="str">
        <f>IF($B$2=1,IF('มิ.ย.'!M30="","",'มิ.ย.'!M30),IF('มิ.ย.'!M60="","",'มิ.ย.'!M60))</f>
        <v/>
      </c>
      <c r="AX30" s="188" t="str">
        <f>IF($B$2=1,IF('มิ.ย.'!N30="","",'มิ.ย.'!N30),IF('มิ.ย.'!N60="","",'มิ.ย.'!N60))</f>
        <v/>
      </c>
      <c r="AY30" s="188" t="str">
        <f>IF($B$2=1,IF('มิ.ย.'!O30="","",'มิ.ย.'!O30),IF('มิ.ย.'!O60="","",'มิ.ย.'!O60))</f>
        <v/>
      </c>
      <c r="AZ30" s="188" t="str">
        <f>IF($B$2=1,IF('มิ.ย.'!P30="","",'มิ.ย.'!P30),IF('มิ.ย.'!P60="","",'มิ.ย.'!P60))</f>
        <v/>
      </c>
      <c r="BA30" s="188" t="str">
        <f>IF($B$2=1,IF('มิ.ย.'!Q30="","",'มิ.ย.'!Q30),IF('มิ.ย.'!Q60="","",'มิ.ย.'!Q60))</f>
        <v/>
      </c>
      <c r="BB30" s="188" t="str">
        <f>IF($B$2=1,IF('มิ.ย.'!R30="","",'มิ.ย.'!R30),IF('มิ.ย.'!R60="","",'มิ.ย.'!R60))</f>
        <v/>
      </c>
      <c r="BC30" s="188" t="str">
        <f>IF($B$2=1,IF('มิ.ย.'!S30="","",'มิ.ย.'!S30),IF('มิ.ย.'!S60="","",'มิ.ย.'!S60))</f>
        <v/>
      </c>
      <c r="BD30" s="188" t="str">
        <f>IF($B$2=1,IF('มิ.ย.'!T30="","",'มิ.ย.'!T30),IF('มิ.ย.'!T60="","",'มิ.ย.'!T60))</f>
        <v/>
      </c>
      <c r="BE30" s="188" t="str">
        <f>IF($B$2=1,IF('มิ.ย.'!U30="","",'มิ.ย.'!U30),IF('มิ.ย.'!U60="","",'มิ.ย.'!U60))</f>
        <v/>
      </c>
      <c r="BF30" s="188" t="str">
        <f>IF($B$2=1,IF('มิ.ย.'!V30="","",'มิ.ย.'!V30),IF('มิ.ย.'!V60="","",'มิ.ย.'!V60))</f>
        <v/>
      </c>
      <c r="BG30" s="188" t="str">
        <f>IF($B$2=1,IF('มิ.ย.'!W30="","",'มิ.ย.'!W30),IF('มิ.ย.'!W60="","",'มิ.ย.'!W60))</f>
        <v/>
      </c>
      <c r="BH30" s="188" t="str">
        <f>IF($B$2=1,IF('มิ.ย.'!X30="","",'มิ.ย.'!X30),IF('มิ.ย.'!X60="","",'มิ.ย.'!X60))</f>
        <v/>
      </c>
      <c r="BI30" s="188" t="str">
        <f>IF($B$2=1,IF('มิ.ย.'!Y30="","",'มิ.ย.'!Y30),IF('มิ.ย.'!Y60="","",'มิ.ย.'!Y60))</f>
        <v/>
      </c>
      <c r="BJ30" s="188" t="str">
        <f>IF($B$2=1,IF('มิ.ย.'!Z30="","",'มิ.ย.'!Z30),IF('มิ.ย.'!Z60="","",'มิ.ย.'!Z60))</f>
        <v/>
      </c>
      <c r="BK30" s="188" t="str">
        <f>IF($B$2=1,IF('มิ.ย.'!AA30="","",'มิ.ย.'!AA30),IF('มิ.ย.'!AA60="","",'มิ.ย.'!AA60))</f>
        <v/>
      </c>
      <c r="BL30" s="188" t="str">
        <f>IF($B$2=1,IF('มิ.ย.'!AB30="","",'มิ.ย.'!AB30),IF('มิ.ย.'!AB60="","",'มิ.ย.'!AB60))</f>
        <v/>
      </c>
      <c r="BM30" s="188" t="str">
        <f>IF($B$2=1,IF('มิ.ย.'!AC30="","",'มิ.ย.'!AC30),IF('มิ.ย.'!AC60="","",'มิ.ย.'!AC60))</f>
        <v/>
      </c>
      <c r="BN30" s="188" t="str">
        <f>IF($B$2=1,IF('มิ.ย.'!AD30="","",'มิ.ย.'!AD30),IF('มิ.ย.'!AD60="","",'มิ.ย.'!AD60))</f>
        <v/>
      </c>
      <c r="BO30" s="188" t="str">
        <f>IF($B$2=1,IF('มิ.ย.'!AE30="","",'มิ.ย.'!AE30),IF('มิ.ย.'!AE60="","",'มิ.ย.'!AE60))</f>
        <v/>
      </c>
      <c r="BP30" s="188" t="str">
        <f>IF($B$2=1,IF('มิ.ย.'!AF30="","",'มิ.ย.'!AF30),IF('มิ.ย.'!AF60="","",'มิ.ย.'!AF60))</f>
        <v/>
      </c>
      <c r="BQ30" s="188" t="str">
        <f>IF($B$2=1,IF('มิ.ย.'!AG30="","",'มิ.ย.'!AG30),IF('มิ.ย.'!AG60="","",'มิ.ย.'!AG60))</f>
        <v/>
      </c>
      <c r="BR30" s="188" t="str">
        <f>IF($B$2=1,IF('มิ.ย.'!AH30="","",'มิ.ย.'!AH30),IF('มิ.ย.'!AH60="","",'มิ.ย.'!AH60))</f>
        <v/>
      </c>
      <c r="BS30" s="188" t="str">
        <f>IF($B$2=1,IF('มิ.ย.'!AI30="","",'มิ.ย.'!AI30),IF('มิ.ย.'!AI60="","",'มิ.ย.'!AI60))</f>
        <v/>
      </c>
      <c r="BT30" s="187">
        <f t="shared" si="12"/>
        <v>27</v>
      </c>
      <c r="BU30" s="188"/>
      <c r="BV30" s="188" t="str">
        <f>IF($B$2=1,IF('ก.ค.'!D30="","",'ก.ค.'!D30),IF('ก.ค.'!D60="","",'ก.ค.'!D60))</f>
        <v/>
      </c>
      <c r="BW30" s="188" t="str">
        <f>IF($B$2=1,IF('ก.ค.'!E30="","",'ก.ค.'!E30),IF('ก.ค.'!E60="","",'ก.ค.'!E60))</f>
        <v/>
      </c>
      <c r="BX30" s="188" t="str">
        <f>IF($B$2=1,IF('ก.ค.'!F30="","",'ก.ค.'!F30),IF('ก.ค.'!F60="","",'ก.ค.'!F60))</f>
        <v/>
      </c>
      <c r="BY30" s="188" t="str">
        <f>IF($B$2=1,IF('ก.ค.'!G30="","",'ก.ค.'!G30),IF('ก.ค.'!G60="","",'ก.ค.'!G60))</f>
        <v/>
      </c>
      <c r="BZ30" s="188" t="str">
        <f>IF($B$2=1,IF('ก.ค.'!H30="","",'ก.ค.'!H30),IF('ก.ค.'!H60="","",'ก.ค.'!H60))</f>
        <v/>
      </c>
      <c r="CA30" s="188" t="str">
        <f>IF($B$2=1,IF('ก.ค.'!I30="","",'ก.ค.'!I30),IF('ก.ค.'!I60="","",'ก.ค.'!I60))</f>
        <v/>
      </c>
      <c r="CB30" s="188" t="str">
        <f>IF($B$2=1,IF('ก.ค.'!J30="","",'ก.ค.'!J30),IF('ก.ค.'!J60="","",'ก.ค.'!J60))</f>
        <v/>
      </c>
      <c r="CC30" s="188" t="str">
        <f>IF($B$2=1,IF('ก.ค.'!K30="","",'ก.ค.'!K30),IF('ก.ค.'!K60="","",'ก.ค.'!K60))</f>
        <v/>
      </c>
      <c r="CD30" s="188" t="str">
        <f>IF($B$2=1,IF('ก.ค.'!L30="","",'ก.ค.'!L30),IF('ก.ค.'!L60="","",'ก.ค.'!L60))</f>
        <v/>
      </c>
      <c r="CE30" s="188" t="str">
        <f>IF($B$2=1,IF('ก.ค.'!M30="","",'ก.ค.'!M30),IF('ก.ค.'!M60="","",'ก.ค.'!M60))</f>
        <v/>
      </c>
      <c r="CF30" s="188" t="str">
        <f>IF($B$2=1,IF('ก.ค.'!N30="","",'ก.ค.'!N30),IF('ก.ค.'!N60="","",'ก.ค.'!N60))</f>
        <v/>
      </c>
      <c r="CG30" s="188" t="str">
        <f>IF($B$2=1,IF('ก.ค.'!O30="","",'ก.ค.'!O30),IF('ก.ค.'!O60="","",'ก.ค.'!O60))</f>
        <v/>
      </c>
      <c r="CH30" s="188" t="str">
        <f>IF($B$2=1,IF('ก.ค.'!P30="","",'ก.ค.'!P30),IF('ก.ค.'!P60="","",'ก.ค.'!P60))</f>
        <v/>
      </c>
      <c r="CI30" s="188" t="str">
        <f>IF($B$2=1,IF('ก.ค.'!Q30="","",'ก.ค.'!Q30),IF('ก.ค.'!Q60="","",'ก.ค.'!Q60))</f>
        <v/>
      </c>
      <c r="CJ30" s="188" t="str">
        <f>IF($B$2=1,IF('ก.ค.'!R30="","",'ก.ค.'!R30),IF('ก.ค.'!R60="","",'ก.ค.'!R60))</f>
        <v/>
      </c>
      <c r="CK30" s="188" t="str">
        <f>IF($B$2=1,IF('ก.ค.'!S30="","",'ก.ค.'!S30),IF('ก.ค.'!S60="","",'ก.ค.'!S60))</f>
        <v/>
      </c>
      <c r="CL30" s="188" t="str">
        <f>IF($B$2=1,IF('ก.ค.'!T30="","",'ก.ค.'!T30),IF('ก.ค.'!T60="","",'ก.ค.'!T60))</f>
        <v/>
      </c>
      <c r="CM30" s="188" t="str">
        <f>IF($B$2=1,IF('ก.ค.'!U30="","",'ก.ค.'!U30),IF('ก.ค.'!U60="","",'ก.ค.'!U60))</f>
        <v/>
      </c>
      <c r="CN30" s="188" t="str">
        <f>IF($B$2=1,IF('ก.ค.'!V30="","",'ก.ค.'!V30),IF('ก.ค.'!V60="","",'ก.ค.'!V60))</f>
        <v/>
      </c>
      <c r="CO30" s="188" t="str">
        <f>IF($B$2=1,IF('ก.ค.'!W30="","",'ก.ค.'!W30),IF('ก.ค.'!W60="","",'ก.ค.'!W60))</f>
        <v/>
      </c>
      <c r="CP30" s="188" t="str">
        <f>IF($B$2=1,IF('ก.ค.'!X30="","",'ก.ค.'!X30),IF('ก.ค.'!X60="","",'ก.ค.'!X60))</f>
        <v/>
      </c>
      <c r="CQ30" s="188" t="str">
        <f>IF($B$2=1,IF('ก.ค.'!Y30="","",'ก.ค.'!Y30),IF('ก.ค.'!Y60="","",'ก.ค.'!Y60))</f>
        <v/>
      </c>
      <c r="CR30" s="188" t="str">
        <f>IF($B$2=1,IF('ก.ค.'!Z30="","",'ก.ค.'!Z30),IF('ก.ค.'!Z60="","",'ก.ค.'!Z60))</f>
        <v/>
      </c>
      <c r="CS30" s="188" t="str">
        <f>IF($B$2=1,IF('ก.ค.'!AA30="","",'ก.ค.'!AA30),IF('ก.ค.'!AA60="","",'ก.ค.'!AA60))</f>
        <v/>
      </c>
      <c r="CT30" s="188" t="str">
        <f>IF($B$2=1,IF('ก.ค.'!AB30="","",'ก.ค.'!AB30),IF('ก.ค.'!AB60="","",'ก.ค.'!AB60))</f>
        <v/>
      </c>
      <c r="CU30" s="188" t="str">
        <f>IF($B$2=1,IF('ก.ค.'!AC30="","",'ก.ค.'!AC30),IF('ก.ค.'!AC60="","",'ก.ค.'!AC60))</f>
        <v/>
      </c>
      <c r="CV30" s="188" t="str">
        <f>IF($B$2=1,IF('ก.ค.'!AD30="","",'ก.ค.'!AD30),IF('ก.ค.'!AD60="","",'ก.ค.'!AD60))</f>
        <v/>
      </c>
      <c r="CW30" s="188" t="str">
        <f>IF($B$2=1,IF('ก.ค.'!AE30="","",'ก.ค.'!AE30),IF('ก.ค.'!AE60="","",'ก.ค.'!AE60))</f>
        <v/>
      </c>
      <c r="CX30" s="188" t="str">
        <f>IF($B$2=1,IF('ก.ค.'!AF30="","",'ก.ค.'!AF30),IF('ก.ค.'!AF60="","",'ก.ค.'!AF60))</f>
        <v/>
      </c>
      <c r="CY30" s="188" t="str">
        <f>IF($B$2=1,IF('ก.ค.'!AG30="","",'ก.ค.'!AG30),IF('ก.ค.'!AG60="","",'ก.ค.'!AG60))</f>
        <v/>
      </c>
      <c r="CZ30" s="188" t="str">
        <f>IF($B$2=1,IF('ก.ค.'!AH30="","",'ก.ค.'!AH30),IF('ก.ค.'!AH60="","",'ก.ค.'!AH60))</f>
        <v/>
      </c>
      <c r="DA30" s="188" t="str">
        <f>IF($B$2=1,IF('ก.ค.'!AI30="","",'ก.ค.'!AI30),IF('ก.ค.'!AI60="","",'ก.ค.'!AI60))</f>
        <v/>
      </c>
      <c r="DB30" s="187">
        <f t="shared" si="13"/>
        <v>27</v>
      </c>
      <c r="DC30" s="188"/>
      <c r="DD30" s="188" t="str">
        <f>IF($B$2=1,IF('ส.ค.'!D30="","",'ส.ค.'!D30),IF('ส.ค.'!D60="","",'ส.ค.'!D60))</f>
        <v/>
      </c>
      <c r="DE30" s="188" t="str">
        <f>IF($B$2=1,IF('ส.ค.'!E30="","",'ส.ค.'!E30),IF('ส.ค.'!E60="","",'ส.ค.'!E60))</f>
        <v/>
      </c>
      <c r="DF30" s="188" t="str">
        <f>IF($B$2=1,IF('ส.ค.'!F30="","",'ส.ค.'!F30),IF('ส.ค.'!F60="","",'ส.ค.'!F60))</f>
        <v/>
      </c>
      <c r="DG30" s="188" t="str">
        <f>IF($B$2=1,IF('ส.ค.'!G30="","",'ส.ค.'!G30),IF('ส.ค.'!G60="","",'ส.ค.'!G60))</f>
        <v/>
      </c>
      <c r="DH30" s="188" t="str">
        <f>IF($B$2=1,IF('ส.ค.'!H30="","",'ส.ค.'!H30),IF('ส.ค.'!H60="","",'ส.ค.'!H60))</f>
        <v/>
      </c>
      <c r="DI30" s="188" t="str">
        <f>IF($B$2=1,IF('ส.ค.'!I30="","",'ส.ค.'!I30),IF('ส.ค.'!I60="","",'ส.ค.'!I60))</f>
        <v/>
      </c>
      <c r="DJ30" s="188" t="str">
        <f>IF($B$2=1,IF('ส.ค.'!J30="","",'ส.ค.'!J30),IF('ส.ค.'!J60="","",'ส.ค.'!J60))</f>
        <v/>
      </c>
      <c r="DK30" s="188" t="str">
        <f>IF($B$2=1,IF('ส.ค.'!K30="","",'ส.ค.'!K30),IF('ส.ค.'!K60="","",'ส.ค.'!K60))</f>
        <v/>
      </c>
      <c r="DL30" s="188" t="str">
        <f>IF($B$2=1,IF('ส.ค.'!L30="","",'ส.ค.'!L30),IF('ส.ค.'!L60="","",'ส.ค.'!L60))</f>
        <v/>
      </c>
      <c r="DM30" s="188" t="str">
        <f>IF($B$2=1,IF('ส.ค.'!M30="","",'ส.ค.'!M30),IF('ส.ค.'!M60="","",'ส.ค.'!M60))</f>
        <v/>
      </c>
      <c r="DN30" s="188" t="str">
        <f>IF($B$2=1,IF('ส.ค.'!N30="","",'ส.ค.'!N30),IF('ส.ค.'!N60="","",'ส.ค.'!N60))</f>
        <v/>
      </c>
      <c r="DO30" s="188" t="str">
        <f>IF($B$2=1,IF('ส.ค.'!O30="","",'ส.ค.'!O30),IF('ส.ค.'!O60="","",'ส.ค.'!O60))</f>
        <v/>
      </c>
      <c r="DP30" s="188" t="str">
        <f>IF($B$2=1,IF('ส.ค.'!P30="","",'ส.ค.'!P30),IF('ส.ค.'!P60="","",'ส.ค.'!P60))</f>
        <v/>
      </c>
      <c r="DQ30" s="188" t="str">
        <f>IF($B$2=1,IF('ส.ค.'!Q30="","",'ส.ค.'!Q30),IF('ส.ค.'!Q60="","",'ส.ค.'!Q60))</f>
        <v/>
      </c>
      <c r="DR30" s="188" t="str">
        <f>IF($B$2=1,IF('ส.ค.'!R30="","",'ส.ค.'!R30),IF('ส.ค.'!R60="","",'ส.ค.'!R60))</f>
        <v/>
      </c>
      <c r="DS30" s="188" t="str">
        <f>IF($B$2=1,IF('ส.ค.'!S30="","",'ส.ค.'!S30),IF('ส.ค.'!S60="","",'ส.ค.'!S60))</f>
        <v/>
      </c>
      <c r="DT30" s="188" t="str">
        <f>IF($B$2=1,IF('ส.ค.'!T30="","",'ส.ค.'!T30),IF('ส.ค.'!T60="","",'ส.ค.'!T60))</f>
        <v/>
      </c>
      <c r="DU30" s="188" t="str">
        <f>IF($B$2=1,IF('ส.ค.'!U30="","",'ส.ค.'!U30),IF('ส.ค.'!U60="","",'ส.ค.'!U60))</f>
        <v/>
      </c>
      <c r="DV30" s="188" t="str">
        <f>IF($B$2=1,IF('ส.ค.'!V30="","",'ส.ค.'!V30),IF('ส.ค.'!V60="","",'ส.ค.'!V60))</f>
        <v/>
      </c>
      <c r="DW30" s="188" t="str">
        <f>IF($B$2=1,IF('ส.ค.'!W30="","",'ส.ค.'!W30),IF('ส.ค.'!W60="","",'ส.ค.'!W60))</f>
        <v/>
      </c>
      <c r="DX30" s="188" t="str">
        <f>IF($B$2=1,IF('ส.ค.'!X30="","",'ส.ค.'!X30),IF('ส.ค.'!X60="","",'ส.ค.'!X60))</f>
        <v/>
      </c>
      <c r="DY30" s="188" t="str">
        <f>IF($B$2=1,IF('ส.ค.'!Y30="","",'ส.ค.'!Y30),IF('ส.ค.'!Y60="","",'ส.ค.'!Y60))</f>
        <v/>
      </c>
      <c r="DZ30" s="188" t="str">
        <f>IF($B$2=1,IF('ส.ค.'!Z30="","",'ส.ค.'!Z30),IF('ส.ค.'!Z60="","",'ส.ค.'!Z60))</f>
        <v/>
      </c>
      <c r="EA30" s="188" t="str">
        <f>IF($B$2=1,IF('ส.ค.'!AA30="","",'ส.ค.'!AA30),IF('ส.ค.'!AA60="","",'ส.ค.'!AA60))</f>
        <v/>
      </c>
      <c r="EB30" s="188" t="str">
        <f>IF($B$2=1,IF('ส.ค.'!AB30="","",'ส.ค.'!AB30),IF('ส.ค.'!AB60="","",'ส.ค.'!AB60))</f>
        <v/>
      </c>
      <c r="EC30" s="188" t="str">
        <f>IF($B$2=1,IF('ส.ค.'!AC30="","",'ส.ค.'!AC30),IF('ส.ค.'!AC60="","",'ส.ค.'!AC60))</f>
        <v/>
      </c>
      <c r="ED30" s="188" t="str">
        <f>IF($B$2=1,IF('ส.ค.'!AD30="","",'ส.ค.'!AD30),IF('ส.ค.'!AD60="","",'ส.ค.'!AD60))</f>
        <v/>
      </c>
      <c r="EE30" s="188" t="str">
        <f>IF($B$2=1,IF('ส.ค.'!AE30="","",'ส.ค.'!AE30),IF('ส.ค.'!AE60="","",'ส.ค.'!AE60))</f>
        <v/>
      </c>
      <c r="EF30" s="188" t="str">
        <f>IF($B$2=1,IF('ส.ค.'!AF30="","",'ส.ค.'!AF30),IF('ส.ค.'!AF60="","",'ส.ค.'!AF60))</f>
        <v/>
      </c>
      <c r="EG30" s="188" t="str">
        <f>IF($B$2=1,IF('ส.ค.'!AG30="","",'ส.ค.'!AG30),IF('ส.ค.'!AG60="","",'ส.ค.'!AG60))</f>
        <v/>
      </c>
      <c r="EH30" s="188" t="str">
        <f>IF($B$2=1,IF('ส.ค.'!AH30="","",'ส.ค.'!AH30),IF('ส.ค.'!AH60="","",'ส.ค.'!AH60))</f>
        <v/>
      </c>
      <c r="EI30" s="188" t="str">
        <f>IF($B$2=1,IF('ส.ค.'!AI30="","",'ส.ค.'!AI30),IF('ส.ค.'!AI60="","",'ส.ค.'!AI60))</f>
        <v/>
      </c>
      <c r="EJ30" s="187">
        <f t="shared" si="14"/>
        <v>27</v>
      </c>
      <c r="EK30" s="188"/>
      <c r="EL30" s="188" t="str">
        <f>IF($B$2=1,IF('ก.ย.'!D30="","",'ก.ย.'!D30),IF('ก.ย.'!D60="","",'ก.ย.'!D60))</f>
        <v/>
      </c>
      <c r="EM30" s="188" t="str">
        <f>IF($B$2=1,IF('ก.ย.'!E30="","",'ก.ย.'!E30),IF('ก.ย.'!E60="","",'ก.ย.'!E60))</f>
        <v/>
      </c>
      <c r="EN30" s="188" t="str">
        <f>IF($B$2=1,IF('ก.ย.'!F30="","",'ก.ย.'!F30),IF('ก.ย.'!F60="","",'ก.ย.'!F60))</f>
        <v/>
      </c>
      <c r="EO30" s="188" t="str">
        <f>IF($B$2=1,IF('ก.ย.'!G30="","",'ก.ย.'!G30),IF('ก.ย.'!G60="","",'ก.ย.'!G60))</f>
        <v/>
      </c>
      <c r="EP30" s="188" t="str">
        <f>IF($B$2=1,IF('ก.ย.'!H30="","",'ก.ย.'!H30),IF('ก.ย.'!H60="","",'ก.ย.'!H60))</f>
        <v/>
      </c>
      <c r="EQ30" s="188" t="str">
        <f>IF($B$2=1,IF('ก.ย.'!I30="","",'ก.ย.'!I30),IF('ก.ย.'!I60="","",'ก.ย.'!I60))</f>
        <v/>
      </c>
      <c r="ER30" s="188" t="str">
        <f>IF($B$2=1,IF('ก.ย.'!J30="","",'ก.ย.'!J30),IF('ก.ย.'!J60="","",'ก.ย.'!J60))</f>
        <v/>
      </c>
      <c r="ES30" s="188" t="str">
        <f>IF($B$2=1,IF('ก.ย.'!K30="","",'ก.ย.'!K30),IF('ก.ย.'!K60="","",'ก.ย.'!K60))</f>
        <v/>
      </c>
      <c r="ET30" s="188" t="str">
        <f>IF($B$2=1,IF('ก.ย.'!L30="","",'ก.ย.'!L30),IF('ก.ย.'!L60="","",'ก.ย.'!L60))</f>
        <v/>
      </c>
      <c r="EU30" s="188" t="str">
        <f>IF($B$2=1,IF('ก.ย.'!M30="","",'ก.ย.'!M30),IF('ก.ย.'!M60="","",'ก.ย.'!M60))</f>
        <v/>
      </c>
      <c r="EV30" s="188" t="str">
        <f>IF($B$2=1,IF('ก.ย.'!N30="","",'ก.ย.'!N30),IF('ก.ย.'!N60="","",'ก.ย.'!N60))</f>
        <v/>
      </c>
      <c r="EW30" s="188" t="str">
        <f>IF($B$2=1,IF('ก.ย.'!O30="","",'ก.ย.'!O30),IF('ก.ย.'!O60="","",'ก.ย.'!O60))</f>
        <v/>
      </c>
      <c r="EX30" s="188" t="str">
        <f>IF($B$2=1,IF('ก.ย.'!P30="","",'ก.ย.'!P30),IF('ก.ย.'!P60="","",'ก.ย.'!P60))</f>
        <v/>
      </c>
      <c r="EY30" s="188" t="str">
        <f>IF($B$2=1,IF('ก.ย.'!Q30="","",'ก.ย.'!Q30),IF('ก.ย.'!Q60="","",'ก.ย.'!Q60))</f>
        <v/>
      </c>
      <c r="EZ30" s="188" t="str">
        <f>IF($B$2=1,IF('ก.ย.'!R30="","",'ก.ย.'!R30),IF('ก.ย.'!R60="","",'ก.ย.'!R60))</f>
        <v/>
      </c>
      <c r="FA30" s="188" t="str">
        <f>IF($B$2=1,IF('ก.ย.'!S30="","",'ก.ย.'!S30),IF('ก.ย.'!S60="","",'ก.ย.'!S60))</f>
        <v/>
      </c>
      <c r="FB30" s="188" t="str">
        <f>IF($B$2=1,IF('ก.ย.'!T30="","",'ก.ย.'!T30),IF('ก.ย.'!T60="","",'ก.ย.'!T60))</f>
        <v/>
      </c>
      <c r="FC30" s="188" t="str">
        <f>IF($B$2=1,IF('ก.ย.'!U30="","",'ก.ย.'!U30),IF('ก.ย.'!U60="","",'ก.ย.'!U60))</f>
        <v/>
      </c>
      <c r="FD30" s="188" t="str">
        <f>IF($B$2=1,IF('ก.ย.'!V30="","",'ก.ย.'!V30),IF('ก.ย.'!V60="","",'ก.ย.'!V60))</f>
        <v/>
      </c>
      <c r="FE30" s="188" t="str">
        <f>IF($B$2=1,IF('ก.ย.'!W30="","",'ก.ย.'!W30),IF('ก.ย.'!W60="","",'ก.ย.'!W60))</f>
        <v/>
      </c>
      <c r="FF30" s="188" t="str">
        <f>IF($B$2=1,IF('ก.ย.'!X30="","",'ก.ย.'!X30),IF('ก.ย.'!X60="","",'ก.ย.'!X60))</f>
        <v/>
      </c>
      <c r="FG30" s="188" t="str">
        <f>IF($B$2=1,IF('ก.ย.'!Y30="","",'ก.ย.'!Y30),IF('ก.ย.'!Y60="","",'ก.ย.'!Y60))</f>
        <v/>
      </c>
      <c r="FH30" s="188" t="str">
        <f>IF($B$2=1,IF('ก.ย.'!Z30="","",'ก.ย.'!Z30),IF('ก.ย.'!Z60="","",'ก.ย.'!Z60))</f>
        <v/>
      </c>
      <c r="FI30" s="188" t="str">
        <f>IF($B$2=1,IF('ก.ย.'!AA30="","",'ก.ย.'!AA30),IF('ก.ย.'!AA60="","",'ก.ย.'!AA60))</f>
        <v/>
      </c>
      <c r="FJ30" s="188" t="str">
        <f>IF($B$2=1,IF('ก.ย.'!AB30="","",'ก.ย.'!AB30),IF('ก.ย.'!AB60="","",'ก.ย.'!AB60))</f>
        <v/>
      </c>
      <c r="FK30" s="188" t="str">
        <f>IF($B$2=1,IF('ก.ย.'!AC30="","",'ก.ย.'!AC30),IF('ก.ย.'!AC60="","",'ก.ย.'!AC60))</f>
        <v/>
      </c>
      <c r="FL30" s="188" t="str">
        <f>IF($B$2=1,IF('ก.ย.'!AD30="","",'ก.ย.'!AD30),IF('ก.ย.'!AD60="","",'ก.ย.'!AD60))</f>
        <v/>
      </c>
      <c r="FM30" s="188" t="str">
        <f>IF($B$2=1,IF('ก.ย.'!AE30="","",'ก.ย.'!AE30),IF('ก.ย.'!AE60="","",'ก.ย.'!AE60))</f>
        <v/>
      </c>
      <c r="FN30" s="188" t="str">
        <f>IF($B$2=1,IF('ก.ย.'!AF30="","",'ก.ย.'!AF30),IF('ก.ย.'!AF60="","",'ก.ย.'!AF60))</f>
        <v/>
      </c>
      <c r="FO30" s="188" t="str">
        <f>IF($B$2=1,IF('ก.ย.'!AG30="","",'ก.ย.'!AG30),IF('ก.ย.'!AG60="","",'ก.ย.'!AG60))</f>
        <v/>
      </c>
      <c r="FP30" s="188" t="str">
        <f>IF($B$2=1,IF('ก.ย.'!AH30="","",'ก.ย.'!AH30),IF('ก.ย.'!AH60="","",'ก.ย.'!AH60))</f>
        <v/>
      </c>
      <c r="FQ30" s="188" t="str">
        <f>IF($B$2=1,IF('ก.ย.'!AI30="","",'ก.ย.'!AI30),IF('ก.ย.'!AI60="","",'ก.ย.'!AI60))</f>
        <v/>
      </c>
      <c r="FR30" s="187">
        <f t="shared" si="15"/>
        <v>27</v>
      </c>
      <c r="FS30" s="188"/>
      <c r="FT30" s="188" t="str">
        <f>IF($B$2=1,IF('ต.ค.'!D30="","",'ต.ค.'!D30),IF('ต.ค.'!D60="","",'ต.ค.'!D60))</f>
        <v/>
      </c>
      <c r="FU30" s="188" t="str">
        <f>IF($B$2=1,IF('ต.ค.'!E30="","",'ต.ค.'!E30),IF('ต.ค.'!E60="","",'ต.ค.'!E60))</f>
        <v/>
      </c>
      <c r="FV30" s="188" t="str">
        <f>IF($B$2=1,IF('ต.ค.'!F30="","",'ต.ค.'!F30),IF('ต.ค.'!F60="","",'ต.ค.'!F60))</f>
        <v/>
      </c>
      <c r="FW30" s="188" t="str">
        <f>IF($B$2=1,IF('ต.ค.'!G30="","",'ต.ค.'!G30),IF('ต.ค.'!G60="","",'ต.ค.'!G60))</f>
        <v/>
      </c>
      <c r="FX30" s="188" t="str">
        <f>IF($B$2=1,IF('ต.ค.'!H30="","",'ต.ค.'!H30),IF('ต.ค.'!H60="","",'ต.ค.'!H60))</f>
        <v/>
      </c>
      <c r="FY30" s="188" t="str">
        <f>IF($B$2=1,IF('ต.ค.'!I30="","",'ต.ค.'!I30),IF('ต.ค.'!I60="","",'ต.ค.'!I60))</f>
        <v/>
      </c>
      <c r="FZ30" s="188" t="str">
        <f>IF($B$2=1,IF('ต.ค.'!J30="","",'ต.ค.'!J30),IF('ต.ค.'!J60="","",'ต.ค.'!J60))</f>
        <v/>
      </c>
      <c r="GA30" s="188" t="str">
        <f>IF($B$2=1,IF('ต.ค.'!K30="","",'ต.ค.'!K30),IF('ต.ค.'!K60="","",'ต.ค.'!K60))</f>
        <v/>
      </c>
      <c r="GB30" s="188" t="str">
        <f>IF($B$2=1,IF('ต.ค.'!L30="","",'ต.ค.'!L30),IF('ต.ค.'!L60="","",'ต.ค.'!L60))</f>
        <v/>
      </c>
      <c r="GC30" s="188" t="str">
        <f>IF($B$2=1,IF('ต.ค.'!M30="","",'ต.ค.'!M30),IF('ต.ค.'!M60="","",'ต.ค.'!M60))</f>
        <v/>
      </c>
      <c r="GD30" s="188" t="str">
        <f>IF($B$2=1,IF('ต.ค.'!N30="","",'ต.ค.'!N30),IF('ต.ค.'!N60="","",'ต.ค.'!N60))</f>
        <v/>
      </c>
      <c r="GE30" s="188" t="str">
        <f>IF($B$2=1,IF('ต.ค.'!O30="","",'ต.ค.'!O30),IF('ต.ค.'!O60="","",'ต.ค.'!O60))</f>
        <v/>
      </c>
      <c r="GF30" s="188" t="str">
        <f>IF($B$2=1,IF('ต.ค.'!P30="","",'ต.ค.'!P30),IF('ต.ค.'!P60="","",'ต.ค.'!P60))</f>
        <v/>
      </c>
      <c r="GG30" s="188" t="str">
        <f>IF($B$2=1,IF('ต.ค.'!Q30="","",'ต.ค.'!Q30),IF('ต.ค.'!Q60="","",'ต.ค.'!Q60))</f>
        <v/>
      </c>
      <c r="GH30" s="188" t="str">
        <f>IF($B$2=1,IF('ต.ค.'!R30="","",'ต.ค.'!R30),IF('ต.ค.'!R60="","",'ต.ค.'!R60))</f>
        <v/>
      </c>
      <c r="GI30" s="188" t="str">
        <f>IF($B$2=1,IF('ต.ค.'!S30="","",'ต.ค.'!S30),IF('ต.ค.'!S60="","",'ต.ค.'!S60))</f>
        <v/>
      </c>
      <c r="GJ30" s="188" t="str">
        <f>IF($B$2=1,IF('ต.ค.'!T30="","",'ต.ค.'!T30),IF('ต.ค.'!T60="","",'ต.ค.'!T60))</f>
        <v/>
      </c>
      <c r="GK30" s="188" t="str">
        <f>IF($B$2=1,IF('ต.ค.'!U30="","",'ต.ค.'!U30),IF('ต.ค.'!U60="","",'ต.ค.'!U60))</f>
        <v/>
      </c>
      <c r="GL30" s="188" t="str">
        <f>IF($B$2=1,IF('ต.ค.'!V30="","",'ต.ค.'!V30),IF('ต.ค.'!V60="","",'ต.ค.'!V60))</f>
        <v/>
      </c>
      <c r="GM30" s="188" t="str">
        <f>IF($B$2=1,IF('ต.ค.'!W30="","",'ต.ค.'!W30),IF('ต.ค.'!W60="","",'ต.ค.'!W60))</f>
        <v/>
      </c>
      <c r="GN30" s="188" t="str">
        <f>IF($B$2=1,IF('ต.ค.'!X30="","",'ต.ค.'!X30),IF('ต.ค.'!X60="","",'ต.ค.'!X60))</f>
        <v/>
      </c>
      <c r="GO30" s="188" t="str">
        <f>IF($B$2=1,IF('ต.ค.'!Y30="","",'ต.ค.'!Y30),IF('ต.ค.'!Y60="","",'ต.ค.'!Y60))</f>
        <v/>
      </c>
      <c r="GP30" s="188" t="str">
        <f>IF($B$2=1,IF('ต.ค.'!Z30="","",'ต.ค.'!Z30),IF('ต.ค.'!Z60="","",'ต.ค.'!Z60))</f>
        <v/>
      </c>
      <c r="GQ30" s="188" t="str">
        <f>IF($B$2=1,IF('ต.ค.'!AA30="","",'ต.ค.'!AA30),IF('ต.ค.'!AA60="","",'ต.ค.'!AA60))</f>
        <v/>
      </c>
      <c r="GR30" s="188" t="str">
        <f>IF($B$2=1,IF('ต.ค.'!AB30="","",'ต.ค.'!AB30),IF('ต.ค.'!AB60="","",'ต.ค.'!AB60))</f>
        <v/>
      </c>
      <c r="GS30" s="188" t="str">
        <f>IF($B$2=1,IF('ต.ค.'!AC30="","",'ต.ค.'!AC30),IF('ต.ค.'!AC60="","",'ต.ค.'!AC60))</f>
        <v/>
      </c>
      <c r="GT30" s="188" t="str">
        <f>IF($B$2=1,IF('ต.ค.'!AD30="","",'ต.ค.'!AD30),IF('ต.ค.'!AD60="","",'ต.ค.'!AD60))</f>
        <v/>
      </c>
      <c r="GU30" s="188" t="str">
        <f>IF($B$2=1,IF('ต.ค.'!AE30="","",'ต.ค.'!AE30),IF('ต.ค.'!AE60="","",'ต.ค.'!AE60))</f>
        <v/>
      </c>
      <c r="GV30" s="188" t="str">
        <f>IF($B$2=1,IF('ต.ค.'!AF30="","",'ต.ค.'!AF30),IF('ต.ค.'!AF60="","",'ต.ค.'!AF60))</f>
        <v/>
      </c>
      <c r="GW30" s="188" t="str">
        <f>IF($B$2=1,IF('ต.ค.'!AG30="","",'ต.ค.'!AG30),IF('ต.ค.'!AG60="","",'ต.ค.'!AG60))</f>
        <v/>
      </c>
      <c r="GX30" s="188" t="str">
        <f>IF($B$2=1,IF('ต.ค.'!AH30="","",'ต.ค.'!AH30),IF('ต.ค.'!AH60="","",'ต.ค.'!AH60))</f>
        <v/>
      </c>
      <c r="GY30" s="188" t="str">
        <f>IF($B$2=1,IF('ต.ค.'!AI30="","",'ต.ค.'!AI30),IF('ต.ค.'!AI60="","",'ต.ค.'!AI60))</f>
        <v/>
      </c>
      <c r="GZ30" s="187">
        <f t="shared" si="16"/>
        <v>27</v>
      </c>
      <c r="HA30" s="188"/>
      <c r="HB30" s="188" t="str">
        <f>IF($B$2=1,IF('พ.ย.'!D30="","",'พ.ย.'!D30),IF('พ.ย.'!D60="","",'พ.ย.'!D60))</f>
        <v/>
      </c>
      <c r="HC30" s="188" t="str">
        <f>IF($B$2=1,IF('พ.ย.'!E30="","",'พ.ย.'!E30),IF('พ.ย.'!E60="","",'พ.ย.'!E60))</f>
        <v/>
      </c>
      <c r="HD30" s="188" t="str">
        <f>IF($B$2=1,IF('พ.ย.'!F30="","",'พ.ย.'!F30),IF('พ.ย.'!F60="","",'พ.ย.'!F60))</f>
        <v/>
      </c>
      <c r="HE30" s="188" t="str">
        <f>IF($B$2=1,IF('พ.ย.'!G30="","",'พ.ย.'!G30),IF('พ.ย.'!G60="","",'พ.ย.'!G60))</f>
        <v/>
      </c>
      <c r="HF30" s="188" t="str">
        <f>IF($B$2=1,IF('พ.ย.'!H30="","",'พ.ย.'!H30),IF('พ.ย.'!H60="","",'พ.ย.'!H60))</f>
        <v/>
      </c>
      <c r="HG30" s="188" t="str">
        <f>IF($B$2=1,IF('พ.ย.'!I30="","",'พ.ย.'!I30),IF('พ.ย.'!I60="","",'พ.ย.'!I60))</f>
        <v/>
      </c>
      <c r="HH30" s="188" t="str">
        <f>IF($B$2=1,IF('พ.ย.'!J30="","",'พ.ย.'!J30),IF('พ.ย.'!J60="","",'พ.ย.'!J60))</f>
        <v/>
      </c>
      <c r="HI30" s="188" t="str">
        <f>IF($B$2=1,IF('พ.ย.'!K30="","",'พ.ย.'!K30),IF('พ.ย.'!K60="","",'พ.ย.'!K60))</f>
        <v/>
      </c>
      <c r="HJ30" s="188" t="str">
        <f>IF($B$2=1,IF('พ.ย.'!L30="","",'พ.ย.'!L30),IF('พ.ย.'!L60="","",'พ.ย.'!L60))</f>
        <v/>
      </c>
      <c r="HK30" s="188" t="str">
        <f>IF($B$2=1,IF('พ.ย.'!M30="","",'พ.ย.'!M30),IF('พ.ย.'!M60="","",'พ.ย.'!M60))</f>
        <v/>
      </c>
      <c r="HL30" s="188" t="str">
        <f>IF($B$2=1,IF('พ.ย.'!N30="","",'พ.ย.'!N30),IF('พ.ย.'!N60="","",'พ.ย.'!N60))</f>
        <v/>
      </c>
      <c r="HM30" s="188" t="str">
        <f>IF($B$2=1,IF('พ.ย.'!O30="","",'พ.ย.'!O30),IF('พ.ย.'!O60="","",'พ.ย.'!O60))</f>
        <v/>
      </c>
      <c r="HN30" s="188" t="str">
        <f>IF($B$2=1,IF('พ.ย.'!P30="","",'พ.ย.'!P30),IF('พ.ย.'!P60="","",'พ.ย.'!P60))</f>
        <v/>
      </c>
      <c r="HO30" s="188" t="str">
        <f>IF($B$2=1,IF('พ.ย.'!Q30="","",'พ.ย.'!Q30),IF('พ.ย.'!Q60="","",'พ.ย.'!Q60))</f>
        <v/>
      </c>
      <c r="HP30" s="188" t="str">
        <f>IF($B$2=1,IF('พ.ย.'!R30="","",'พ.ย.'!R30),IF('พ.ย.'!R60="","",'พ.ย.'!R60))</f>
        <v/>
      </c>
      <c r="HQ30" s="188" t="str">
        <f>IF($B$2=1,IF('พ.ย.'!S30="","",'พ.ย.'!S30),IF('พ.ย.'!S60="","",'พ.ย.'!S60))</f>
        <v/>
      </c>
      <c r="HR30" s="188" t="str">
        <f>IF($B$2=1,IF('พ.ย.'!T30="","",'พ.ย.'!T30),IF('พ.ย.'!T60="","",'พ.ย.'!T60))</f>
        <v/>
      </c>
      <c r="HS30" s="188" t="str">
        <f>IF($B$2=1,IF('พ.ย.'!U30="","",'พ.ย.'!U30),IF('พ.ย.'!U60="","",'พ.ย.'!U60))</f>
        <v/>
      </c>
      <c r="HT30" s="188" t="str">
        <f>IF($B$2=1,IF('พ.ย.'!V30="","",'พ.ย.'!V30),IF('พ.ย.'!V60="","",'พ.ย.'!V60))</f>
        <v/>
      </c>
      <c r="HU30" s="188" t="str">
        <f>IF($B$2=1,IF('พ.ย.'!W30="","",'พ.ย.'!W30),IF('พ.ย.'!W60="","",'พ.ย.'!W60))</f>
        <v/>
      </c>
      <c r="HV30" s="188" t="str">
        <f>IF($B$2=1,IF('พ.ย.'!X30="","",'พ.ย.'!X30),IF('พ.ย.'!X60="","",'พ.ย.'!X60))</f>
        <v/>
      </c>
      <c r="HW30" s="188" t="str">
        <f>IF($B$2=1,IF('พ.ย.'!Y30="","",'พ.ย.'!Y30),IF('พ.ย.'!Y60="","",'พ.ย.'!Y60))</f>
        <v/>
      </c>
      <c r="HX30" s="188" t="str">
        <f>IF($B$2=1,IF('พ.ย.'!Z30="","",'พ.ย.'!Z30),IF('พ.ย.'!Z60="","",'พ.ย.'!Z60))</f>
        <v/>
      </c>
      <c r="HY30" s="188" t="str">
        <f>IF($B$2=1,IF('พ.ย.'!AA30="","",'พ.ย.'!AA30),IF('พ.ย.'!AA60="","",'พ.ย.'!AA60))</f>
        <v/>
      </c>
      <c r="HZ30" s="188" t="str">
        <f>IF($B$2=1,IF('พ.ย.'!AB30="","",'พ.ย.'!AB30),IF('พ.ย.'!AB60="","",'พ.ย.'!AB60))</f>
        <v/>
      </c>
      <c r="IA30" s="188" t="str">
        <f>IF($B$2=1,IF('พ.ย.'!AC30="","",'พ.ย.'!AC30),IF('พ.ย.'!AC60="","",'พ.ย.'!AC60))</f>
        <v/>
      </c>
      <c r="IB30" s="188" t="str">
        <f>IF($B$2=1,IF('พ.ย.'!AD30="","",'พ.ย.'!AD30),IF('พ.ย.'!AD60="","",'พ.ย.'!AD60))</f>
        <v/>
      </c>
      <c r="IC30" s="188" t="str">
        <f>IF($B$2=1,IF('พ.ย.'!AE30="","",'พ.ย.'!AE30),IF('พ.ย.'!AE60="","",'พ.ย.'!AE60))</f>
        <v/>
      </c>
      <c r="ID30" s="188" t="str">
        <f>IF($B$2=1,IF('พ.ย.'!AF30="","",'พ.ย.'!AF30),IF('พ.ย.'!AF60="","",'พ.ย.'!AF60))</f>
        <v/>
      </c>
      <c r="IE30" s="188" t="str">
        <f>IF($B$2=1,IF('พ.ย.'!AG30="","",'พ.ย.'!AG30),IF('พ.ย.'!AG60="","",'พ.ย.'!AG60))</f>
        <v/>
      </c>
      <c r="IF30" s="188" t="str">
        <f>IF($B$2=1,IF('พ.ย.'!AH30="","",'พ.ย.'!AH30),IF('พ.ย.'!AH60="","",'พ.ย.'!AH60))</f>
        <v/>
      </c>
      <c r="IG30" s="188" t="str">
        <f>IF($B$2=1,IF('พ.ย.'!AI30="","",'พ.ย.'!AI30),IF('พ.ย.'!AI60="","",'พ.ย.'!AI60))</f>
        <v/>
      </c>
      <c r="IH30" s="187">
        <f t="shared" si="17"/>
        <v>27</v>
      </c>
      <c r="II30" s="188"/>
      <c r="IJ30" s="188" t="str">
        <f>IF($B$2=1,IF('ธ.ค.'!D30="","",'ธ.ค.'!D30),IF('ธ.ค.'!D60="","",'ธ.ค.'!D60))</f>
        <v/>
      </c>
      <c r="IK30" s="188" t="str">
        <f>IF($B$2=1,IF('ธ.ค.'!E30="","",'ธ.ค.'!E30),IF('ธ.ค.'!E60="","",'ธ.ค.'!E60))</f>
        <v/>
      </c>
      <c r="IL30" s="188" t="str">
        <f>IF($B$2=1,IF('ธ.ค.'!F30="","",'ธ.ค.'!F30),IF('ธ.ค.'!F60="","",'ธ.ค.'!F60))</f>
        <v/>
      </c>
      <c r="IM30" s="188" t="str">
        <f>IF($B$2=1,IF('ธ.ค.'!G30="","",'ธ.ค.'!G30),IF('ธ.ค.'!G60="","",'ธ.ค.'!G60))</f>
        <v/>
      </c>
      <c r="IN30" s="188" t="str">
        <f>IF($B$2=1,IF('ธ.ค.'!H30="","",'ธ.ค.'!H30),IF('ธ.ค.'!H60="","",'ธ.ค.'!H60))</f>
        <v/>
      </c>
      <c r="IO30" s="188" t="str">
        <f>IF($B$2=1,IF('ธ.ค.'!I30="","",'ธ.ค.'!I30),IF('ธ.ค.'!I60="","",'ธ.ค.'!I60))</f>
        <v/>
      </c>
      <c r="IP30" s="188" t="str">
        <f>IF($B$2=1,IF('ธ.ค.'!J30="","",'ธ.ค.'!J30),IF('ธ.ค.'!J60="","",'ธ.ค.'!J60))</f>
        <v/>
      </c>
      <c r="IQ30" s="188" t="str">
        <f>IF($B$2=1,IF('ธ.ค.'!K30="","",'ธ.ค.'!K30),IF('ธ.ค.'!K60="","",'ธ.ค.'!K60))</f>
        <v/>
      </c>
      <c r="IR30" s="188" t="str">
        <f>IF($B$2=1,IF('ธ.ค.'!L30="","",'ธ.ค.'!L30),IF('ธ.ค.'!L60="","",'ธ.ค.'!L60))</f>
        <v/>
      </c>
      <c r="IS30" s="188" t="str">
        <f>IF($B$2=1,IF('ธ.ค.'!M30="","",'ธ.ค.'!M30),IF('ธ.ค.'!M60="","",'ธ.ค.'!M60))</f>
        <v/>
      </c>
      <c r="IT30" s="188" t="str">
        <f>IF($B$2=1,IF('ธ.ค.'!N30="","",'ธ.ค.'!N30),IF('ธ.ค.'!N60="","",'ธ.ค.'!N60))</f>
        <v/>
      </c>
      <c r="IU30" s="188" t="str">
        <f>IF($B$2=1,IF('ธ.ค.'!O30="","",'ธ.ค.'!O30),IF('ธ.ค.'!O60="","",'ธ.ค.'!O60))</f>
        <v/>
      </c>
      <c r="IV30" s="188" t="str">
        <f>IF($B$2=1,IF('ธ.ค.'!P30="","",'ธ.ค.'!P30),IF('ธ.ค.'!P60="","",'ธ.ค.'!P60))</f>
        <v/>
      </c>
      <c r="IW30" s="188" t="str">
        <f>IF($B$2=1,IF('ธ.ค.'!Q30="","",'ธ.ค.'!Q30),IF('ธ.ค.'!Q60="","",'ธ.ค.'!Q60))</f>
        <v/>
      </c>
      <c r="IX30" s="188" t="str">
        <f>IF($B$2=1,IF('ธ.ค.'!R30="","",'ธ.ค.'!R30),IF('ธ.ค.'!R60="","",'ธ.ค.'!R60))</f>
        <v/>
      </c>
      <c r="IY30" s="188" t="str">
        <f>IF($B$2=1,IF('ธ.ค.'!S30="","",'ธ.ค.'!S30),IF('ธ.ค.'!S60="","",'ธ.ค.'!S60))</f>
        <v/>
      </c>
      <c r="IZ30" s="188" t="str">
        <f>IF($B$2=1,IF('ธ.ค.'!T30="","",'ธ.ค.'!T30),IF('ธ.ค.'!T60="","",'ธ.ค.'!T60))</f>
        <v/>
      </c>
      <c r="JA30" s="188" t="str">
        <f>IF($B$2=1,IF('ธ.ค.'!U30="","",'ธ.ค.'!U30),IF('ธ.ค.'!U60="","",'ธ.ค.'!U60))</f>
        <v/>
      </c>
      <c r="JB30" s="188" t="str">
        <f>IF($B$2=1,IF('ธ.ค.'!V30="","",'ธ.ค.'!V30),IF('ธ.ค.'!V60="","",'ธ.ค.'!V60))</f>
        <v/>
      </c>
      <c r="JC30" s="188" t="str">
        <f>IF($B$2=1,IF('ธ.ค.'!W30="","",'ธ.ค.'!W30),IF('ธ.ค.'!W60="","",'ธ.ค.'!W60))</f>
        <v/>
      </c>
      <c r="JD30" s="188" t="str">
        <f>IF($B$2=1,IF('ธ.ค.'!X30="","",'ธ.ค.'!X30),IF('ธ.ค.'!X60="","",'ธ.ค.'!X60))</f>
        <v/>
      </c>
      <c r="JE30" s="188" t="str">
        <f>IF($B$2=1,IF('ธ.ค.'!Y30="","",'ธ.ค.'!Y30),IF('ธ.ค.'!Y60="","",'ธ.ค.'!Y60))</f>
        <v/>
      </c>
      <c r="JF30" s="188" t="str">
        <f>IF($B$2=1,IF('ธ.ค.'!Z30="","",'ธ.ค.'!Z30),IF('ธ.ค.'!Z60="","",'ธ.ค.'!Z60))</f>
        <v/>
      </c>
      <c r="JG30" s="188" t="str">
        <f>IF($B$2=1,IF('ธ.ค.'!AA30="","",'ธ.ค.'!AA30),IF('ธ.ค.'!AA60="","",'ธ.ค.'!AA60))</f>
        <v/>
      </c>
      <c r="JH30" s="188" t="str">
        <f>IF($B$2=1,IF('ธ.ค.'!AB30="","",'ธ.ค.'!AB30),IF('ธ.ค.'!AB60="","",'ธ.ค.'!AB60))</f>
        <v/>
      </c>
      <c r="JI30" s="188" t="str">
        <f>IF($B$2=1,IF('ธ.ค.'!AC30="","",'ธ.ค.'!AC30),IF('ธ.ค.'!AC60="","",'ธ.ค.'!AC60))</f>
        <v/>
      </c>
      <c r="JJ30" s="188" t="str">
        <f>IF($B$2=1,IF('ธ.ค.'!AD30="","",'ธ.ค.'!AD30),IF('ธ.ค.'!AD60="","",'ธ.ค.'!AD60))</f>
        <v/>
      </c>
      <c r="JK30" s="188" t="str">
        <f>IF($B$2=1,IF('ธ.ค.'!AE30="","",'ธ.ค.'!AE30),IF('ธ.ค.'!AE60="","",'ธ.ค.'!AE60))</f>
        <v/>
      </c>
      <c r="JL30" s="188" t="str">
        <f>IF($B$2=1,IF('ธ.ค.'!AF30="","",'ธ.ค.'!AF30),IF('ธ.ค.'!AF60="","",'ธ.ค.'!AF60))</f>
        <v/>
      </c>
      <c r="JM30" s="188" t="str">
        <f>IF($B$2=1,IF('ธ.ค.'!AG30="","",'ธ.ค.'!AG30),IF('ธ.ค.'!AG60="","",'ธ.ค.'!AG60))</f>
        <v/>
      </c>
      <c r="JN30" s="188" t="str">
        <f>IF($B$2=1,IF('ธ.ค.'!AH30="","",'ธ.ค.'!AH30),IF('ธ.ค.'!AH60="","",'ธ.ค.'!AH60))</f>
        <v/>
      </c>
      <c r="JO30" s="188" t="str">
        <f>IF($B$2=1,IF('ธ.ค.'!AI30="","",'ธ.ค.'!AI30),IF('ธ.ค.'!AI60="","",'ธ.ค.'!AI60))</f>
        <v/>
      </c>
      <c r="JP30" s="187">
        <f t="shared" si="18"/>
        <v>27</v>
      </c>
      <c r="JQ30" s="188"/>
      <c r="JR30" s="188" t="str">
        <f>IF($B$2=1,IF('ม.ค.'!D30="","",'ม.ค.'!D30),IF('ม.ค.'!D60="","",'ม.ค.'!D60))</f>
        <v/>
      </c>
      <c r="JS30" s="188" t="str">
        <f>IF($B$2=1,IF('ม.ค.'!E30="","",'ม.ค.'!E30),IF('ม.ค.'!E60="","",'ม.ค.'!E60))</f>
        <v/>
      </c>
      <c r="JT30" s="188" t="str">
        <f>IF($B$2=1,IF('ม.ค.'!F30="","",'ม.ค.'!F30),IF('ม.ค.'!F60="","",'ม.ค.'!F60))</f>
        <v/>
      </c>
      <c r="JU30" s="188" t="str">
        <f>IF($B$2=1,IF('ม.ค.'!G30="","",'ม.ค.'!G30),IF('ม.ค.'!G60="","",'ม.ค.'!G60))</f>
        <v/>
      </c>
      <c r="JV30" s="188" t="str">
        <f>IF($B$2=1,IF('ม.ค.'!H30="","",'ม.ค.'!H30),IF('ม.ค.'!H60="","",'ม.ค.'!H60))</f>
        <v/>
      </c>
      <c r="JW30" s="188" t="str">
        <f>IF($B$2=1,IF('ม.ค.'!I30="","",'ม.ค.'!I30),IF('ม.ค.'!I60="","",'ม.ค.'!I60))</f>
        <v/>
      </c>
      <c r="JX30" s="188" t="str">
        <f>IF($B$2=1,IF('ม.ค.'!J30="","",'ม.ค.'!J30),IF('ม.ค.'!J60="","",'ม.ค.'!J60))</f>
        <v/>
      </c>
      <c r="JY30" s="188" t="str">
        <f>IF($B$2=1,IF('ม.ค.'!K30="","",'ม.ค.'!K30),IF('ม.ค.'!K60="","",'ม.ค.'!K60))</f>
        <v/>
      </c>
      <c r="JZ30" s="188" t="str">
        <f>IF($B$2=1,IF('ม.ค.'!L30="","",'ม.ค.'!L30),IF('ม.ค.'!L60="","",'ม.ค.'!L60))</f>
        <v/>
      </c>
      <c r="KA30" s="188" t="str">
        <f>IF($B$2=1,IF('ม.ค.'!M30="","",'ม.ค.'!M30),IF('ม.ค.'!M60="","",'ม.ค.'!M60))</f>
        <v/>
      </c>
      <c r="KB30" s="188" t="str">
        <f>IF($B$2=1,IF('ม.ค.'!N30="","",'ม.ค.'!N30),IF('ม.ค.'!N60="","",'ม.ค.'!N60))</f>
        <v/>
      </c>
      <c r="KC30" s="188" t="str">
        <f>IF($B$2=1,IF('ม.ค.'!O30="","",'ม.ค.'!O30),IF('ม.ค.'!O60="","",'ม.ค.'!O60))</f>
        <v/>
      </c>
      <c r="KD30" s="188" t="str">
        <f>IF($B$2=1,IF('ม.ค.'!P30="","",'ม.ค.'!P30),IF('ม.ค.'!P60="","",'ม.ค.'!P60))</f>
        <v/>
      </c>
      <c r="KE30" s="188" t="str">
        <f>IF($B$2=1,IF('ม.ค.'!Q30="","",'ม.ค.'!Q30),IF('ม.ค.'!Q60="","",'ม.ค.'!Q60))</f>
        <v/>
      </c>
      <c r="KF30" s="188" t="str">
        <f>IF($B$2=1,IF('ม.ค.'!R30="","",'ม.ค.'!R30),IF('ม.ค.'!R60="","",'ม.ค.'!R60))</f>
        <v/>
      </c>
      <c r="KG30" s="188" t="str">
        <f>IF($B$2=1,IF('ม.ค.'!S30="","",'ม.ค.'!S30),IF('ม.ค.'!S60="","",'ม.ค.'!S60))</f>
        <v/>
      </c>
      <c r="KH30" s="188" t="str">
        <f>IF($B$2=1,IF('ม.ค.'!T30="","",'ม.ค.'!T30),IF('ม.ค.'!T60="","",'ม.ค.'!T60))</f>
        <v/>
      </c>
      <c r="KI30" s="188" t="str">
        <f>IF($B$2=1,IF('ม.ค.'!U30="","",'ม.ค.'!U30),IF('ม.ค.'!U60="","",'ม.ค.'!U60))</f>
        <v/>
      </c>
      <c r="KJ30" s="188" t="str">
        <f>IF($B$2=1,IF('ม.ค.'!V30="","",'ม.ค.'!V30),IF('ม.ค.'!V60="","",'ม.ค.'!V60))</f>
        <v/>
      </c>
      <c r="KK30" s="188" t="str">
        <f>IF($B$2=1,IF('ม.ค.'!W30="","",'ม.ค.'!W30),IF('ม.ค.'!W60="","",'ม.ค.'!W60))</f>
        <v/>
      </c>
      <c r="KL30" s="188" t="str">
        <f>IF($B$2=1,IF('ม.ค.'!X30="","",'ม.ค.'!X30),IF('ม.ค.'!X60="","",'ม.ค.'!X60))</f>
        <v/>
      </c>
      <c r="KM30" s="188" t="str">
        <f>IF($B$2=1,IF('ม.ค.'!Y30="","",'ม.ค.'!Y30),IF('ม.ค.'!Y60="","",'ม.ค.'!Y60))</f>
        <v/>
      </c>
      <c r="KN30" s="188" t="str">
        <f>IF($B$2=1,IF('ม.ค.'!Z30="","",'ม.ค.'!Z30),IF('ม.ค.'!Z60="","",'ม.ค.'!Z60))</f>
        <v/>
      </c>
      <c r="KO30" s="188" t="str">
        <f>IF($B$2=1,IF('ม.ค.'!AA30="","",'ม.ค.'!AA30),IF('ม.ค.'!AA60="","",'ม.ค.'!AA60))</f>
        <v/>
      </c>
      <c r="KP30" s="188" t="str">
        <f>IF($B$2=1,IF('ม.ค.'!AB30="","",'ม.ค.'!AB30),IF('ม.ค.'!AB60="","",'ม.ค.'!AB60))</f>
        <v/>
      </c>
      <c r="KQ30" s="188" t="str">
        <f>IF($B$2=1,IF('ม.ค.'!AC30="","",'ม.ค.'!AC30),IF('ม.ค.'!AC60="","",'ม.ค.'!AC60))</f>
        <v/>
      </c>
      <c r="KR30" s="188" t="str">
        <f>IF($B$2=1,IF('ม.ค.'!AD30="","",'ม.ค.'!AD30),IF('ม.ค.'!AD60="","",'ม.ค.'!AD60))</f>
        <v/>
      </c>
      <c r="KS30" s="188" t="str">
        <f>IF($B$2=1,IF('ม.ค.'!AE30="","",'ม.ค.'!AE30),IF('ม.ค.'!AE60="","",'ม.ค.'!AE60))</f>
        <v/>
      </c>
      <c r="KT30" s="188" t="str">
        <f>IF($B$2=1,IF('ม.ค.'!AF30="","",'ม.ค.'!AF30),IF('ม.ค.'!AF60="","",'ม.ค.'!AF60))</f>
        <v/>
      </c>
      <c r="KU30" s="188" t="str">
        <f>IF($B$2=1,IF('ม.ค.'!AG30="","",'ม.ค.'!AG30),IF('ม.ค.'!AG60="","",'ม.ค.'!AG60))</f>
        <v/>
      </c>
      <c r="KV30" s="188" t="str">
        <f>IF($B$2=1,IF('ม.ค.'!AH30="","",'ม.ค.'!AH30),IF('ม.ค.'!AH60="","",'ม.ค.'!AH60))</f>
        <v/>
      </c>
      <c r="KW30" s="188" t="str">
        <f>IF($B$2=1,IF('ม.ค.'!AI30="","",'ม.ค.'!AI30),IF('ม.ค.'!AI60="","",'ม.ค.'!AI60))</f>
        <v/>
      </c>
      <c r="KX30" s="187">
        <f t="shared" si="19"/>
        <v>27</v>
      </c>
      <c r="KY30" s="188"/>
      <c r="KZ30" s="188" t="str">
        <f>IF($B$2=1,IF('ก.พ.'!D30="","",'ก.พ.'!D30),IF('ก.พ.'!D60="","",'ก.พ.'!D60))</f>
        <v/>
      </c>
      <c r="LA30" s="188" t="str">
        <f>IF($B$2=1,IF('ก.พ.'!E30="","",'ก.พ.'!E30),IF('ก.พ.'!E60="","",'ก.พ.'!E60))</f>
        <v/>
      </c>
      <c r="LB30" s="188" t="str">
        <f>IF($B$2=1,IF('ก.พ.'!F30="","",'ก.พ.'!F30),IF('ก.พ.'!F60="","",'ก.พ.'!F60))</f>
        <v/>
      </c>
      <c r="LC30" s="188" t="str">
        <f>IF($B$2=1,IF('ก.พ.'!G30="","",'ก.พ.'!G30),IF('ก.พ.'!G60="","",'ก.พ.'!G60))</f>
        <v/>
      </c>
      <c r="LD30" s="188" t="str">
        <f>IF($B$2=1,IF('ก.พ.'!H30="","",'ก.พ.'!H30),IF('ก.พ.'!H60="","",'ก.พ.'!H60))</f>
        <v/>
      </c>
      <c r="LE30" s="188" t="str">
        <f>IF($B$2=1,IF('ก.พ.'!I30="","",'ก.พ.'!I30),IF('ก.พ.'!I60="","",'ก.พ.'!I60))</f>
        <v/>
      </c>
      <c r="LF30" s="188" t="str">
        <f>IF($B$2=1,IF('ก.พ.'!J30="","",'ก.พ.'!J30),IF('ก.พ.'!J60="","",'ก.พ.'!J60))</f>
        <v/>
      </c>
      <c r="LG30" s="188" t="str">
        <f>IF($B$2=1,IF('ก.พ.'!K30="","",'ก.พ.'!K30),IF('ก.พ.'!K60="","",'ก.พ.'!K60))</f>
        <v/>
      </c>
      <c r="LH30" s="188" t="str">
        <f>IF($B$2=1,IF('ก.พ.'!L30="","",'ก.พ.'!L30),IF('ก.พ.'!L60="","",'ก.พ.'!L60))</f>
        <v/>
      </c>
      <c r="LI30" s="188" t="str">
        <f>IF($B$2=1,IF('ก.พ.'!M30="","",'ก.พ.'!M30),IF('ก.พ.'!M60="","",'ก.พ.'!M60))</f>
        <v/>
      </c>
      <c r="LJ30" s="188" t="str">
        <f>IF($B$2=1,IF('ก.พ.'!N30="","",'ก.พ.'!N30),IF('ก.พ.'!N60="","",'ก.พ.'!N60))</f>
        <v/>
      </c>
      <c r="LK30" s="188" t="str">
        <f>IF($B$2=1,IF('ก.พ.'!O30="","",'ก.พ.'!O30),IF('ก.พ.'!O60="","",'ก.พ.'!O60))</f>
        <v/>
      </c>
      <c r="LL30" s="188" t="str">
        <f>IF($B$2=1,IF('ก.พ.'!P30="","",'ก.พ.'!P30),IF('ก.พ.'!P60="","",'ก.พ.'!P60))</f>
        <v/>
      </c>
      <c r="LM30" s="188" t="str">
        <f>IF($B$2=1,IF('ก.พ.'!Q30="","",'ก.พ.'!Q30),IF('ก.พ.'!Q60="","",'ก.พ.'!Q60))</f>
        <v/>
      </c>
      <c r="LN30" s="188" t="str">
        <f>IF($B$2=1,IF('ก.พ.'!R30="","",'ก.พ.'!R30),IF('ก.พ.'!R60="","",'ก.พ.'!R60))</f>
        <v/>
      </c>
      <c r="LO30" s="188" t="str">
        <f>IF($B$2=1,IF('ก.พ.'!S30="","",'ก.พ.'!S30),IF('ก.พ.'!S60="","",'ก.พ.'!S60))</f>
        <v/>
      </c>
      <c r="LP30" s="188" t="str">
        <f>IF($B$2=1,IF('ก.พ.'!T30="","",'ก.พ.'!T30),IF('ก.พ.'!T60="","",'ก.พ.'!T60))</f>
        <v/>
      </c>
      <c r="LQ30" s="188" t="str">
        <f>IF($B$2=1,IF('ก.พ.'!U30="","",'ก.พ.'!U30),IF('ก.พ.'!U60="","",'ก.พ.'!U60))</f>
        <v/>
      </c>
      <c r="LR30" s="188" t="str">
        <f>IF($B$2=1,IF('ก.พ.'!V30="","",'ก.พ.'!V30),IF('ก.พ.'!V60="","",'ก.พ.'!V60))</f>
        <v/>
      </c>
      <c r="LS30" s="188" t="str">
        <f>IF($B$2=1,IF('ก.พ.'!W30="","",'ก.พ.'!W30),IF('ก.พ.'!W60="","",'ก.พ.'!W60))</f>
        <v/>
      </c>
      <c r="LT30" s="188" t="str">
        <f>IF($B$2=1,IF('ก.พ.'!X30="","",'ก.พ.'!X30),IF('ก.พ.'!X60="","",'ก.พ.'!X60))</f>
        <v/>
      </c>
      <c r="LU30" s="188" t="str">
        <f>IF($B$2=1,IF('ก.พ.'!Y30="","",'ก.พ.'!Y30),IF('ก.พ.'!Y60="","",'ก.พ.'!Y60))</f>
        <v/>
      </c>
      <c r="LV30" s="188" t="str">
        <f>IF($B$2=1,IF('ก.พ.'!Z30="","",'ก.พ.'!Z30),IF('ก.พ.'!Z60="","",'ก.พ.'!Z60))</f>
        <v/>
      </c>
      <c r="LW30" s="188" t="str">
        <f>IF($B$2=1,IF('ก.พ.'!AA30="","",'ก.พ.'!AA30),IF('ก.พ.'!AA60="","",'ก.พ.'!AA60))</f>
        <v/>
      </c>
      <c r="LX30" s="188" t="str">
        <f>IF($B$2=1,IF('ก.พ.'!AB30="","",'ก.พ.'!AB30),IF('ก.พ.'!AB60="","",'ก.พ.'!AB60))</f>
        <v/>
      </c>
      <c r="LY30" s="188" t="str">
        <f>IF($B$2=1,IF('ก.พ.'!AC30="","",'ก.พ.'!AC30),IF('ก.พ.'!AC60="","",'ก.พ.'!AC60))</f>
        <v/>
      </c>
      <c r="LZ30" s="188" t="str">
        <f>IF($B$2=1,IF('ก.พ.'!AD30="","",'ก.พ.'!AD30),IF('ก.พ.'!AD60="","",'ก.พ.'!AD60))</f>
        <v/>
      </c>
      <c r="MA30" s="188" t="str">
        <f>IF($B$2=1,IF('ก.พ.'!AE30="","",'ก.พ.'!AE30),IF('ก.พ.'!AE60="","",'ก.พ.'!AE60))</f>
        <v/>
      </c>
      <c r="MB30" s="188" t="str">
        <f>IF($B$2=1,IF('ก.พ.'!AF30="","",'ก.พ.'!AF30),IF('ก.พ.'!AF60="","",'ก.พ.'!AF60))</f>
        <v/>
      </c>
      <c r="MC30" s="188" t="str">
        <f>IF($B$2=1,IF('ก.พ.'!AG30="","",'ก.พ.'!AG30),IF('ก.พ.'!AG60="","",'ก.พ.'!AG60))</f>
        <v/>
      </c>
      <c r="MD30" s="188" t="str">
        <f>IF($B$2=1,IF('ก.พ.'!AH30="","",'ก.พ.'!AH30),IF('ก.พ.'!AH60="","",'ก.พ.'!AH60))</f>
        <v/>
      </c>
      <c r="ME30" s="188" t="str">
        <f>IF($B$2=1,IF('ก.พ.'!AI30="","",'ก.พ.'!AI30),IF('ก.พ.'!AI60="","",'ก.พ.'!AI60))</f>
        <v/>
      </c>
      <c r="MF30" s="187">
        <f t="shared" si="20"/>
        <v>27</v>
      </c>
      <c r="MG30" s="188"/>
      <c r="MH30" s="188" t="str">
        <f>IF($B$2=1,IF('มี.ค.'!D30="","",'มี.ค.'!D30),IF('มี.ค.'!D60="","",'มี.ค.'!D60))</f>
        <v/>
      </c>
      <c r="MI30" s="188" t="str">
        <f>IF($B$2=1,IF('มี.ค.'!E30="","",'มี.ค.'!E30),IF('มี.ค.'!E60="","",'มี.ค.'!E60))</f>
        <v/>
      </c>
      <c r="MJ30" s="188" t="str">
        <f>IF($B$2=1,IF('มี.ค.'!F30="","",'มี.ค.'!F30),IF('มี.ค.'!F60="","",'มี.ค.'!F60))</f>
        <v/>
      </c>
      <c r="MK30" s="188" t="str">
        <f>IF($B$2=1,IF('มี.ค.'!G30="","",'มี.ค.'!G30),IF('มี.ค.'!G60="","",'มี.ค.'!G60))</f>
        <v/>
      </c>
      <c r="ML30" s="188" t="str">
        <f>IF($B$2=1,IF('มี.ค.'!H30="","",'มี.ค.'!H30),IF('มี.ค.'!H60="","",'มี.ค.'!H60))</f>
        <v/>
      </c>
      <c r="MM30" s="188" t="str">
        <f>IF($B$2=1,IF('มี.ค.'!I30="","",'มี.ค.'!I30),IF('มี.ค.'!I60="","",'มี.ค.'!I60))</f>
        <v/>
      </c>
      <c r="MN30" s="188" t="str">
        <f>IF($B$2=1,IF('มี.ค.'!J30="","",'มี.ค.'!J30),IF('มี.ค.'!J60="","",'มี.ค.'!J60))</f>
        <v/>
      </c>
      <c r="MO30" s="188" t="str">
        <f>IF($B$2=1,IF('มี.ค.'!K30="","",'มี.ค.'!K30),IF('มี.ค.'!K60="","",'มี.ค.'!K60))</f>
        <v/>
      </c>
      <c r="MP30" s="188" t="str">
        <f>IF($B$2=1,IF('มี.ค.'!L30="","",'มี.ค.'!L30),IF('มี.ค.'!L60="","",'มี.ค.'!L60))</f>
        <v/>
      </c>
      <c r="MQ30" s="188" t="str">
        <f>IF($B$2=1,IF('มี.ค.'!M30="","",'มี.ค.'!M30),IF('มี.ค.'!M60="","",'มี.ค.'!M60))</f>
        <v/>
      </c>
      <c r="MR30" s="188" t="str">
        <f>IF($B$2=1,IF('มี.ค.'!N30="","",'มี.ค.'!N30),IF('มี.ค.'!N60="","",'มี.ค.'!N60))</f>
        <v/>
      </c>
      <c r="MS30" s="188" t="str">
        <f>IF($B$2=1,IF('มี.ค.'!O30="","",'มี.ค.'!O30),IF('มี.ค.'!O60="","",'มี.ค.'!O60))</f>
        <v/>
      </c>
      <c r="MT30" s="188" t="str">
        <f>IF($B$2=1,IF('มี.ค.'!P30="","",'มี.ค.'!P30),IF('มี.ค.'!P60="","",'มี.ค.'!P60))</f>
        <v/>
      </c>
      <c r="MU30" s="188" t="str">
        <f>IF($B$2=1,IF('มี.ค.'!Q30="","",'มี.ค.'!Q30),IF('มี.ค.'!Q60="","",'มี.ค.'!Q60))</f>
        <v/>
      </c>
      <c r="MV30" s="188" t="str">
        <f>IF($B$2=1,IF('มี.ค.'!R30="","",'มี.ค.'!R30),IF('มี.ค.'!R60="","",'มี.ค.'!R60))</f>
        <v/>
      </c>
      <c r="MW30" s="188" t="str">
        <f>IF($B$2=1,IF('มี.ค.'!S30="","",'มี.ค.'!S30),IF('มี.ค.'!S60="","",'มี.ค.'!S60))</f>
        <v/>
      </c>
      <c r="MX30" s="188" t="str">
        <f>IF($B$2=1,IF('มี.ค.'!T30="","",'มี.ค.'!T30),IF('มี.ค.'!T60="","",'มี.ค.'!T60))</f>
        <v/>
      </c>
      <c r="MY30" s="188" t="str">
        <f>IF($B$2=1,IF('มี.ค.'!U30="","",'มี.ค.'!U30),IF('มี.ค.'!U60="","",'มี.ค.'!U60))</f>
        <v/>
      </c>
      <c r="MZ30" s="188" t="str">
        <f>IF($B$2=1,IF('มี.ค.'!V30="","",'มี.ค.'!V30),IF('มี.ค.'!V60="","",'มี.ค.'!V60))</f>
        <v/>
      </c>
      <c r="NA30" s="188" t="str">
        <f>IF($B$2=1,IF('มี.ค.'!W30="","",'มี.ค.'!W30),IF('มี.ค.'!W60="","",'มี.ค.'!W60))</f>
        <v/>
      </c>
      <c r="NB30" s="188" t="str">
        <f>IF($B$2=1,IF('มี.ค.'!X30="","",'มี.ค.'!X30),IF('มี.ค.'!X60="","",'มี.ค.'!X60))</f>
        <v/>
      </c>
      <c r="NC30" s="188" t="str">
        <f>IF($B$2=1,IF('มี.ค.'!Y30="","",'มี.ค.'!Y30),IF('มี.ค.'!Y60="","",'มี.ค.'!Y60))</f>
        <v/>
      </c>
      <c r="ND30" s="188" t="str">
        <f>IF($B$2=1,IF('มี.ค.'!Z30="","",'มี.ค.'!Z30),IF('มี.ค.'!Z60="","",'มี.ค.'!Z60))</f>
        <v/>
      </c>
      <c r="NE30" s="188" t="str">
        <f>IF($B$2=1,IF('มี.ค.'!AA30="","",'มี.ค.'!AA30),IF('มี.ค.'!AA60="","",'มี.ค.'!AA60))</f>
        <v/>
      </c>
      <c r="NF30" s="188" t="str">
        <f>IF($B$2=1,IF('มี.ค.'!AB30="","",'มี.ค.'!AB30),IF('มี.ค.'!AB60="","",'มี.ค.'!AB60))</f>
        <v/>
      </c>
      <c r="NG30" s="188" t="str">
        <f>IF($B$2=1,IF('มี.ค.'!AC30="","",'มี.ค.'!AC30),IF('มี.ค.'!AC60="","",'มี.ค.'!AC60))</f>
        <v/>
      </c>
      <c r="NH30" s="188" t="str">
        <f>IF($B$2=1,IF('มี.ค.'!AD30="","",'มี.ค.'!AD30),IF('มี.ค.'!AD60="","",'มี.ค.'!AD60))</f>
        <v/>
      </c>
      <c r="NI30" s="188" t="str">
        <f>IF($B$2=1,IF('มี.ค.'!AE30="","",'มี.ค.'!AE30),IF('มี.ค.'!AE60="","",'มี.ค.'!AE60))</f>
        <v/>
      </c>
      <c r="NJ30" s="188" t="str">
        <f>IF($B$2=1,IF('มี.ค.'!AF30="","",'มี.ค.'!AF30),IF('มี.ค.'!AF60="","",'มี.ค.'!AF60))</f>
        <v/>
      </c>
      <c r="NK30" s="188" t="str">
        <f>IF($B$2=1,IF('มี.ค.'!AG30="","",'มี.ค.'!AG30),IF('มี.ค.'!AG60="","",'มี.ค.'!AG60))</f>
        <v/>
      </c>
      <c r="NL30" s="188" t="str">
        <f>IF($B$2=1,IF('มี.ค.'!AH30="","",'มี.ค.'!AH30),IF('มี.ค.'!AH60="","",'มี.ค.'!AH60))</f>
        <v/>
      </c>
      <c r="NM30" s="188" t="str">
        <f>IF($B$2=1,IF('มี.ค.'!AI30="","",'มี.ค.'!AI30),IF('มี.ค.'!AI60="","",'มี.ค.'!AI60))</f>
        <v/>
      </c>
    </row>
    <row r="31" spans="1:377" ht="21" customHeight="1" x14ac:dyDescent="0.35">
      <c r="A31" s="62"/>
      <c r="B31" s="62"/>
      <c r="C31" s="62"/>
      <c r="D31" s="187">
        <f t="shared" si="21"/>
        <v>28</v>
      </c>
      <c r="E31" s="188"/>
      <c r="F31" s="188" t="str">
        <f>IF($B$2=1,IF('พ.ค.'!D31="","",'พ.ค.'!D31),IF('พ.ค.'!D61="","",'พ.ค.'!D61))</f>
        <v/>
      </c>
      <c r="G31" s="188" t="str">
        <f>IF($B$2=1,IF('พ.ค.'!E31="","",'พ.ค.'!E31),IF('พ.ค.'!E61="","",'พ.ค.'!E61))</f>
        <v/>
      </c>
      <c r="H31" s="188" t="str">
        <f>IF($B$2=1,IF('พ.ค.'!F31="","",'พ.ค.'!F31),IF('พ.ค.'!F61="","",'พ.ค.'!F61))</f>
        <v/>
      </c>
      <c r="I31" s="188" t="str">
        <f>IF($B$2=1,IF('พ.ค.'!G31="","",'พ.ค.'!G31),IF('พ.ค.'!G61="","",'พ.ค.'!G61))</f>
        <v/>
      </c>
      <c r="J31" s="188" t="str">
        <f>IF($B$2=1,IF('พ.ค.'!H31="","",'พ.ค.'!H31),IF('พ.ค.'!H61="","",'พ.ค.'!H61))</f>
        <v/>
      </c>
      <c r="K31" s="188" t="str">
        <f>IF($B$2=1,IF('พ.ค.'!I31="","",'พ.ค.'!I31),IF('พ.ค.'!I61="","",'พ.ค.'!I61))</f>
        <v/>
      </c>
      <c r="L31" s="188" t="str">
        <f>IF($B$2=1,IF('พ.ค.'!J31="","",'พ.ค.'!J31),IF('พ.ค.'!J61="","",'พ.ค.'!J61))</f>
        <v/>
      </c>
      <c r="M31" s="188" t="str">
        <f>IF($B$2=1,IF('พ.ค.'!K31="","",'พ.ค.'!K31),IF('พ.ค.'!K61="","",'พ.ค.'!K61))</f>
        <v/>
      </c>
      <c r="N31" s="188" t="str">
        <f>IF($B$2=1,IF('พ.ค.'!L31="","",'พ.ค.'!L31),IF('พ.ค.'!L61="","",'พ.ค.'!L61))</f>
        <v/>
      </c>
      <c r="O31" s="188" t="str">
        <f>IF($B$2=1,IF('พ.ค.'!M31="","",'พ.ค.'!M31),IF('พ.ค.'!M61="","",'พ.ค.'!M61))</f>
        <v/>
      </c>
      <c r="P31" s="188" t="str">
        <f>IF($B$2=1,IF('พ.ค.'!N31="","",'พ.ค.'!N31),IF('พ.ค.'!N61="","",'พ.ค.'!N61))</f>
        <v/>
      </c>
      <c r="Q31" s="188" t="str">
        <f>IF($B$2=1,IF('พ.ค.'!O31="","",'พ.ค.'!O31),IF('พ.ค.'!O61="","",'พ.ค.'!O61))</f>
        <v/>
      </c>
      <c r="R31" s="188" t="str">
        <f>IF($B$2=1,IF('พ.ค.'!P31="","",'พ.ค.'!P31),IF('พ.ค.'!P61="","",'พ.ค.'!P61))</f>
        <v/>
      </c>
      <c r="S31" s="188" t="str">
        <f>IF($B$2=1,IF('พ.ค.'!Q31="","",'พ.ค.'!Q31),IF('พ.ค.'!Q61="","",'พ.ค.'!Q61))</f>
        <v/>
      </c>
      <c r="T31" s="188" t="str">
        <f>IF($B$2=1,IF('พ.ค.'!R31="","",'พ.ค.'!R31),IF('พ.ค.'!R61="","",'พ.ค.'!R61))</f>
        <v/>
      </c>
      <c r="U31" s="188" t="str">
        <f>IF($B$2=1,IF('พ.ค.'!S31="","",'พ.ค.'!S31),IF('พ.ค.'!S61="","",'พ.ค.'!S61))</f>
        <v/>
      </c>
      <c r="V31" s="188" t="str">
        <f>IF($B$2=1,IF('พ.ค.'!T31="","",'พ.ค.'!T31),IF('พ.ค.'!T61="","",'พ.ค.'!T61))</f>
        <v/>
      </c>
      <c r="W31" s="188" t="str">
        <f>IF($B$2=1,IF('พ.ค.'!U31="","",'พ.ค.'!U31),IF('พ.ค.'!U61="","",'พ.ค.'!U61))</f>
        <v/>
      </c>
      <c r="X31" s="188" t="str">
        <f>IF($B$2=1,IF('พ.ค.'!V31="","",'พ.ค.'!V31),IF('พ.ค.'!V61="","",'พ.ค.'!V61))</f>
        <v/>
      </c>
      <c r="Y31" s="188" t="str">
        <f>IF($B$2=1,IF('พ.ค.'!W31="","",'พ.ค.'!W31),IF('พ.ค.'!W61="","",'พ.ค.'!W61))</f>
        <v/>
      </c>
      <c r="Z31" s="188" t="str">
        <f>IF($B$2=1,IF('พ.ค.'!X31="","",'พ.ค.'!X31),IF('พ.ค.'!X61="","",'พ.ค.'!X61))</f>
        <v/>
      </c>
      <c r="AA31" s="188" t="str">
        <f>IF($B$2=1,IF('พ.ค.'!Y31="","",'พ.ค.'!Y31),IF('พ.ค.'!Y61="","",'พ.ค.'!Y61))</f>
        <v/>
      </c>
      <c r="AB31" s="188" t="str">
        <f>IF($B$2=1,IF('พ.ค.'!Z31="","",'พ.ค.'!Z31),IF('พ.ค.'!Z61="","",'พ.ค.'!Z61))</f>
        <v/>
      </c>
      <c r="AC31" s="188" t="str">
        <f>IF($B$2=1,IF('พ.ค.'!AA31="","",'พ.ค.'!AA31),IF('พ.ค.'!AA61="","",'พ.ค.'!AA61))</f>
        <v/>
      </c>
      <c r="AD31" s="188" t="str">
        <f>IF($B$2=1,IF('พ.ค.'!AB31="","",'พ.ค.'!AB31),IF('พ.ค.'!AB61="","",'พ.ค.'!AB61))</f>
        <v/>
      </c>
      <c r="AE31" s="188" t="str">
        <f>IF($B$2=1,IF('พ.ค.'!AC31="","",'พ.ค.'!AC31),IF('พ.ค.'!AC61="","",'พ.ค.'!AC61))</f>
        <v/>
      </c>
      <c r="AF31" s="188" t="str">
        <f>IF($B$2=1,IF('พ.ค.'!AD31="","",'พ.ค.'!AD31),IF('พ.ค.'!AD61="","",'พ.ค.'!AD61))</f>
        <v/>
      </c>
      <c r="AG31" s="188" t="str">
        <f>IF($B$2=1,IF('พ.ค.'!AE31="","",'พ.ค.'!AE31),IF('พ.ค.'!AE61="","",'พ.ค.'!AE61))</f>
        <v/>
      </c>
      <c r="AH31" s="188" t="str">
        <f>IF($B$2=1,IF('พ.ค.'!AF31="","",'พ.ค.'!AF31),IF('พ.ค.'!AF61="","",'พ.ค.'!AF61))</f>
        <v/>
      </c>
      <c r="AI31" s="188" t="str">
        <f>IF($B$2=1,IF('พ.ค.'!AG31="","",'พ.ค.'!AG31),IF('พ.ค.'!AG61="","",'พ.ค.'!AG61))</f>
        <v/>
      </c>
      <c r="AJ31" s="188" t="str">
        <f>IF($B$2=1,IF('พ.ค.'!AH31="","",'พ.ค.'!AH31),IF('พ.ค.'!AH61="","",'พ.ค.'!AH61))</f>
        <v/>
      </c>
      <c r="AK31" s="188" t="str">
        <f>IF($B$2=1,IF('พ.ค.'!AI31="","",'พ.ค.'!AI31),IF('พ.ค.'!AI61="","",'พ.ค.'!AI61))</f>
        <v/>
      </c>
      <c r="AL31" s="187">
        <f t="shared" si="11"/>
        <v>28</v>
      </c>
      <c r="AM31" s="188"/>
      <c r="AN31" s="188" t="str">
        <f>IF($B$2=1,IF('มิ.ย.'!D31="","",'มิ.ย.'!D31),IF('มิ.ย.'!D61="","",'มิ.ย.'!D61))</f>
        <v/>
      </c>
      <c r="AO31" s="188" t="str">
        <f>IF($B$2=1,IF('มิ.ย.'!E31="","",'มิ.ย.'!E31),IF('มิ.ย.'!E61="","",'มิ.ย.'!E61))</f>
        <v/>
      </c>
      <c r="AP31" s="188" t="str">
        <f>IF($B$2=1,IF('มิ.ย.'!F31="","",'มิ.ย.'!F31),IF('มิ.ย.'!F61="","",'มิ.ย.'!F61))</f>
        <v/>
      </c>
      <c r="AQ31" s="188" t="str">
        <f>IF($B$2=1,IF('มิ.ย.'!G31="","",'มิ.ย.'!G31),IF('มิ.ย.'!G61="","",'มิ.ย.'!G61))</f>
        <v/>
      </c>
      <c r="AR31" s="188" t="str">
        <f>IF($B$2=1,IF('มิ.ย.'!H31="","",'มิ.ย.'!H31),IF('มิ.ย.'!H61="","",'มิ.ย.'!H61))</f>
        <v/>
      </c>
      <c r="AS31" s="188" t="str">
        <f>IF($B$2=1,IF('มิ.ย.'!I31="","",'มิ.ย.'!I31),IF('มิ.ย.'!I61="","",'มิ.ย.'!I61))</f>
        <v/>
      </c>
      <c r="AT31" s="188" t="str">
        <f>IF($B$2=1,IF('มิ.ย.'!J31="","",'มิ.ย.'!J31),IF('มิ.ย.'!J61="","",'มิ.ย.'!J61))</f>
        <v/>
      </c>
      <c r="AU31" s="188" t="str">
        <f>IF($B$2=1,IF('มิ.ย.'!K31="","",'มิ.ย.'!K31),IF('มิ.ย.'!K61="","",'มิ.ย.'!K61))</f>
        <v/>
      </c>
      <c r="AV31" s="188" t="str">
        <f>IF($B$2=1,IF('มิ.ย.'!L31="","",'มิ.ย.'!L31),IF('มิ.ย.'!L61="","",'มิ.ย.'!L61))</f>
        <v/>
      </c>
      <c r="AW31" s="188" t="str">
        <f>IF($B$2=1,IF('มิ.ย.'!M31="","",'มิ.ย.'!M31),IF('มิ.ย.'!M61="","",'มิ.ย.'!M61))</f>
        <v/>
      </c>
      <c r="AX31" s="188" t="str">
        <f>IF($B$2=1,IF('มิ.ย.'!N31="","",'มิ.ย.'!N31),IF('มิ.ย.'!N61="","",'มิ.ย.'!N61))</f>
        <v/>
      </c>
      <c r="AY31" s="188" t="str">
        <f>IF($B$2=1,IF('มิ.ย.'!O31="","",'มิ.ย.'!O31),IF('มิ.ย.'!O61="","",'มิ.ย.'!O61))</f>
        <v/>
      </c>
      <c r="AZ31" s="188" t="str">
        <f>IF($B$2=1,IF('มิ.ย.'!P31="","",'มิ.ย.'!P31),IF('มิ.ย.'!P61="","",'มิ.ย.'!P61))</f>
        <v/>
      </c>
      <c r="BA31" s="188" t="str">
        <f>IF($B$2=1,IF('มิ.ย.'!Q31="","",'มิ.ย.'!Q31),IF('มิ.ย.'!Q61="","",'มิ.ย.'!Q61))</f>
        <v/>
      </c>
      <c r="BB31" s="188" t="str">
        <f>IF($B$2=1,IF('มิ.ย.'!R31="","",'มิ.ย.'!R31),IF('มิ.ย.'!R61="","",'มิ.ย.'!R61))</f>
        <v/>
      </c>
      <c r="BC31" s="188" t="str">
        <f>IF($B$2=1,IF('มิ.ย.'!S31="","",'มิ.ย.'!S31),IF('มิ.ย.'!S61="","",'มิ.ย.'!S61))</f>
        <v/>
      </c>
      <c r="BD31" s="188" t="str">
        <f>IF($B$2=1,IF('มิ.ย.'!T31="","",'มิ.ย.'!T31),IF('มิ.ย.'!T61="","",'มิ.ย.'!T61))</f>
        <v/>
      </c>
      <c r="BE31" s="188" t="str">
        <f>IF($B$2=1,IF('มิ.ย.'!U31="","",'มิ.ย.'!U31),IF('มิ.ย.'!U61="","",'มิ.ย.'!U61))</f>
        <v/>
      </c>
      <c r="BF31" s="188" t="str">
        <f>IF($B$2=1,IF('มิ.ย.'!V31="","",'มิ.ย.'!V31),IF('มิ.ย.'!V61="","",'มิ.ย.'!V61))</f>
        <v/>
      </c>
      <c r="BG31" s="188" t="str">
        <f>IF($B$2=1,IF('มิ.ย.'!W31="","",'มิ.ย.'!W31),IF('มิ.ย.'!W61="","",'มิ.ย.'!W61))</f>
        <v/>
      </c>
      <c r="BH31" s="188" t="str">
        <f>IF($B$2=1,IF('มิ.ย.'!X31="","",'มิ.ย.'!X31),IF('มิ.ย.'!X61="","",'มิ.ย.'!X61))</f>
        <v/>
      </c>
      <c r="BI31" s="188" t="str">
        <f>IF($B$2=1,IF('มิ.ย.'!Y31="","",'มิ.ย.'!Y31),IF('มิ.ย.'!Y61="","",'มิ.ย.'!Y61))</f>
        <v/>
      </c>
      <c r="BJ31" s="188" t="str">
        <f>IF($B$2=1,IF('มิ.ย.'!Z31="","",'มิ.ย.'!Z31),IF('มิ.ย.'!Z61="","",'มิ.ย.'!Z61))</f>
        <v/>
      </c>
      <c r="BK31" s="188" t="str">
        <f>IF($B$2=1,IF('มิ.ย.'!AA31="","",'มิ.ย.'!AA31),IF('มิ.ย.'!AA61="","",'มิ.ย.'!AA61))</f>
        <v/>
      </c>
      <c r="BL31" s="188" t="str">
        <f>IF($B$2=1,IF('มิ.ย.'!AB31="","",'มิ.ย.'!AB31),IF('มิ.ย.'!AB61="","",'มิ.ย.'!AB61))</f>
        <v/>
      </c>
      <c r="BM31" s="188" t="str">
        <f>IF($B$2=1,IF('มิ.ย.'!AC31="","",'มิ.ย.'!AC31),IF('มิ.ย.'!AC61="","",'มิ.ย.'!AC61))</f>
        <v/>
      </c>
      <c r="BN31" s="188" t="str">
        <f>IF($B$2=1,IF('มิ.ย.'!AD31="","",'มิ.ย.'!AD31),IF('มิ.ย.'!AD61="","",'มิ.ย.'!AD61))</f>
        <v/>
      </c>
      <c r="BO31" s="188" t="str">
        <f>IF($B$2=1,IF('มิ.ย.'!AE31="","",'มิ.ย.'!AE31),IF('มิ.ย.'!AE61="","",'มิ.ย.'!AE61))</f>
        <v/>
      </c>
      <c r="BP31" s="188" t="str">
        <f>IF($B$2=1,IF('มิ.ย.'!AF31="","",'มิ.ย.'!AF31),IF('มิ.ย.'!AF61="","",'มิ.ย.'!AF61))</f>
        <v/>
      </c>
      <c r="BQ31" s="188" t="str">
        <f>IF($B$2=1,IF('มิ.ย.'!AG31="","",'มิ.ย.'!AG31),IF('มิ.ย.'!AG61="","",'มิ.ย.'!AG61))</f>
        <v/>
      </c>
      <c r="BR31" s="188" t="str">
        <f>IF($B$2=1,IF('มิ.ย.'!AH31="","",'มิ.ย.'!AH31),IF('มิ.ย.'!AH61="","",'มิ.ย.'!AH61))</f>
        <v/>
      </c>
      <c r="BS31" s="188" t="str">
        <f>IF($B$2=1,IF('มิ.ย.'!AI31="","",'มิ.ย.'!AI31),IF('มิ.ย.'!AI61="","",'มิ.ย.'!AI61))</f>
        <v/>
      </c>
      <c r="BT31" s="187">
        <f t="shared" si="12"/>
        <v>28</v>
      </c>
      <c r="BU31" s="188"/>
      <c r="BV31" s="188" t="str">
        <f>IF($B$2=1,IF('ก.ค.'!D31="","",'ก.ค.'!D31),IF('ก.ค.'!D61="","",'ก.ค.'!D61))</f>
        <v/>
      </c>
      <c r="BW31" s="188" t="str">
        <f>IF($B$2=1,IF('ก.ค.'!E31="","",'ก.ค.'!E31),IF('ก.ค.'!E61="","",'ก.ค.'!E61))</f>
        <v/>
      </c>
      <c r="BX31" s="188" t="str">
        <f>IF($B$2=1,IF('ก.ค.'!F31="","",'ก.ค.'!F31),IF('ก.ค.'!F61="","",'ก.ค.'!F61))</f>
        <v/>
      </c>
      <c r="BY31" s="188" t="str">
        <f>IF($B$2=1,IF('ก.ค.'!G31="","",'ก.ค.'!G31),IF('ก.ค.'!G61="","",'ก.ค.'!G61))</f>
        <v/>
      </c>
      <c r="BZ31" s="188" t="str">
        <f>IF($B$2=1,IF('ก.ค.'!H31="","",'ก.ค.'!H31),IF('ก.ค.'!H61="","",'ก.ค.'!H61))</f>
        <v/>
      </c>
      <c r="CA31" s="188" t="str">
        <f>IF($B$2=1,IF('ก.ค.'!I31="","",'ก.ค.'!I31),IF('ก.ค.'!I61="","",'ก.ค.'!I61))</f>
        <v/>
      </c>
      <c r="CB31" s="188" t="str">
        <f>IF($B$2=1,IF('ก.ค.'!J31="","",'ก.ค.'!J31),IF('ก.ค.'!J61="","",'ก.ค.'!J61))</f>
        <v/>
      </c>
      <c r="CC31" s="188" t="str">
        <f>IF($B$2=1,IF('ก.ค.'!K31="","",'ก.ค.'!K31),IF('ก.ค.'!K61="","",'ก.ค.'!K61))</f>
        <v/>
      </c>
      <c r="CD31" s="188" t="str">
        <f>IF($B$2=1,IF('ก.ค.'!L31="","",'ก.ค.'!L31),IF('ก.ค.'!L61="","",'ก.ค.'!L61))</f>
        <v/>
      </c>
      <c r="CE31" s="188" t="str">
        <f>IF($B$2=1,IF('ก.ค.'!M31="","",'ก.ค.'!M31),IF('ก.ค.'!M61="","",'ก.ค.'!M61))</f>
        <v/>
      </c>
      <c r="CF31" s="188" t="str">
        <f>IF($B$2=1,IF('ก.ค.'!N31="","",'ก.ค.'!N31),IF('ก.ค.'!N61="","",'ก.ค.'!N61))</f>
        <v/>
      </c>
      <c r="CG31" s="188" t="str">
        <f>IF($B$2=1,IF('ก.ค.'!O31="","",'ก.ค.'!O31),IF('ก.ค.'!O61="","",'ก.ค.'!O61))</f>
        <v/>
      </c>
      <c r="CH31" s="188" t="str">
        <f>IF($B$2=1,IF('ก.ค.'!P31="","",'ก.ค.'!P31),IF('ก.ค.'!P61="","",'ก.ค.'!P61))</f>
        <v/>
      </c>
      <c r="CI31" s="188" t="str">
        <f>IF($B$2=1,IF('ก.ค.'!Q31="","",'ก.ค.'!Q31),IF('ก.ค.'!Q61="","",'ก.ค.'!Q61))</f>
        <v/>
      </c>
      <c r="CJ31" s="188" t="str">
        <f>IF($B$2=1,IF('ก.ค.'!R31="","",'ก.ค.'!R31),IF('ก.ค.'!R61="","",'ก.ค.'!R61))</f>
        <v/>
      </c>
      <c r="CK31" s="188" t="str">
        <f>IF($B$2=1,IF('ก.ค.'!S31="","",'ก.ค.'!S31),IF('ก.ค.'!S61="","",'ก.ค.'!S61))</f>
        <v/>
      </c>
      <c r="CL31" s="188" t="str">
        <f>IF($B$2=1,IF('ก.ค.'!T31="","",'ก.ค.'!T31),IF('ก.ค.'!T61="","",'ก.ค.'!T61))</f>
        <v/>
      </c>
      <c r="CM31" s="188" t="str">
        <f>IF($B$2=1,IF('ก.ค.'!U31="","",'ก.ค.'!U31),IF('ก.ค.'!U61="","",'ก.ค.'!U61))</f>
        <v/>
      </c>
      <c r="CN31" s="188" t="str">
        <f>IF($B$2=1,IF('ก.ค.'!V31="","",'ก.ค.'!V31),IF('ก.ค.'!V61="","",'ก.ค.'!V61))</f>
        <v/>
      </c>
      <c r="CO31" s="188" t="str">
        <f>IF($B$2=1,IF('ก.ค.'!W31="","",'ก.ค.'!W31),IF('ก.ค.'!W61="","",'ก.ค.'!W61))</f>
        <v/>
      </c>
      <c r="CP31" s="188" t="str">
        <f>IF($B$2=1,IF('ก.ค.'!X31="","",'ก.ค.'!X31),IF('ก.ค.'!X61="","",'ก.ค.'!X61))</f>
        <v/>
      </c>
      <c r="CQ31" s="188" t="str">
        <f>IF($B$2=1,IF('ก.ค.'!Y31="","",'ก.ค.'!Y31),IF('ก.ค.'!Y61="","",'ก.ค.'!Y61))</f>
        <v/>
      </c>
      <c r="CR31" s="188" t="str">
        <f>IF($B$2=1,IF('ก.ค.'!Z31="","",'ก.ค.'!Z31),IF('ก.ค.'!Z61="","",'ก.ค.'!Z61))</f>
        <v/>
      </c>
      <c r="CS31" s="188" t="str">
        <f>IF($B$2=1,IF('ก.ค.'!AA31="","",'ก.ค.'!AA31),IF('ก.ค.'!AA61="","",'ก.ค.'!AA61))</f>
        <v/>
      </c>
      <c r="CT31" s="188" t="str">
        <f>IF($B$2=1,IF('ก.ค.'!AB31="","",'ก.ค.'!AB31),IF('ก.ค.'!AB61="","",'ก.ค.'!AB61))</f>
        <v/>
      </c>
      <c r="CU31" s="188" t="str">
        <f>IF($B$2=1,IF('ก.ค.'!AC31="","",'ก.ค.'!AC31),IF('ก.ค.'!AC61="","",'ก.ค.'!AC61))</f>
        <v/>
      </c>
      <c r="CV31" s="188" t="str">
        <f>IF($B$2=1,IF('ก.ค.'!AD31="","",'ก.ค.'!AD31),IF('ก.ค.'!AD61="","",'ก.ค.'!AD61))</f>
        <v/>
      </c>
      <c r="CW31" s="188" t="str">
        <f>IF($B$2=1,IF('ก.ค.'!AE31="","",'ก.ค.'!AE31),IF('ก.ค.'!AE61="","",'ก.ค.'!AE61))</f>
        <v/>
      </c>
      <c r="CX31" s="188" t="str">
        <f>IF($B$2=1,IF('ก.ค.'!AF31="","",'ก.ค.'!AF31),IF('ก.ค.'!AF61="","",'ก.ค.'!AF61))</f>
        <v/>
      </c>
      <c r="CY31" s="188" t="str">
        <f>IF($B$2=1,IF('ก.ค.'!AG31="","",'ก.ค.'!AG31),IF('ก.ค.'!AG61="","",'ก.ค.'!AG61))</f>
        <v/>
      </c>
      <c r="CZ31" s="188" t="str">
        <f>IF($B$2=1,IF('ก.ค.'!AH31="","",'ก.ค.'!AH31),IF('ก.ค.'!AH61="","",'ก.ค.'!AH61))</f>
        <v/>
      </c>
      <c r="DA31" s="188" t="str">
        <f>IF($B$2=1,IF('ก.ค.'!AI31="","",'ก.ค.'!AI31),IF('ก.ค.'!AI61="","",'ก.ค.'!AI61))</f>
        <v/>
      </c>
      <c r="DB31" s="187">
        <f t="shared" si="13"/>
        <v>28</v>
      </c>
      <c r="DC31" s="188"/>
      <c r="DD31" s="188" t="str">
        <f>IF($B$2=1,IF('ส.ค.'!D31="","",'ส.ค.'!D31),IF('ส.ค.'!D61="","",'ส.ค.'!D61))</f>
        <v/>
      </c>
      <c r="DE31" s="188" t="str">
        <f>IF($B$2=1,IF('ส.ค.'!E31="","",'ส.ค.'!E31),IF('ส.ค.'!E61="","",'ส.ค.'!E61))</f>
        <v/>
      </c>
      <c r="DF31" s="188" t="str">
        <f>IF($B$2=1,IF('ส.ค.'!F31="","",'ส.ค.'!F31),IF('ส.ค.'!F61="","",'ส.ค.'!F61))</f>
        <v/>
      </c>
      <c r="DG31" s="188" t="str">
        <f>IF($B$2=1,IF('ส.ค.'!G31="","",'ส.ค.'!G31),IF('ส.ค.'!G61="","",'ส.ค.'!G61))</f>
        <v/>
      </c>
      <c r="DH31" s="188" t="str">
        <f>IF($B$2=1,IF('ส.ค.'!H31="","",'ส.ค.'!H31),IF('ส.ค.'!H61="","",'ส.ค.'!H61))</f>
        <v/>
      </c>
      <c r="DI31" s="188" t="str">
        <f>IF($B$2=1,IF('ส.ค.'!I31="","",'ส.ค.'!I31),IF('ส.ค.'!I61="","",'ส.ค.'!I61))</f>
        <v/>
      </c>
      <c r="DJ31" s="188" t="str">
        <f>IF($B$2=1,IF('ส.ค.'!J31="","",'ส.ค.'!J31),IF('ส.ค.'!J61="","",'ส.ค.'!J61))</f>
        <v/>
      </c>
      <c r="DK31" s="188" t="str">
        <f>IF($B$2=1,IF('ส.ค.'!K31="","",'ส.ค.'!K31),IF('ส.ค.'!K61="","",'ส.ค.'!K61))</f>
        <v/>
      </c>
      <c r="DL31" s="188" t="str">
        <f>IF($B$2=1,IF('ส.ค.'!L31="","",'ส.ค.'!L31),IF('ส.ค.'!L61="","",'ส.ค.'!L61))</f>
        <v/>
      </c>
      <c r="DM31" s="188" t="str">
        <f>IF($B$2=1,IF('ส.ค.'!M31="","",'ส.ค.'!M31),IF('ส.ค.'!M61="","",'ส.ค.'!M61))</f>
        <v/>
      </c>
      <c r="DN31" s="188" t="str">
        <f>IF($B$2=1,IF('ส.ค.'!N31="","",'ส.ค.'!N31),IF('ส.ค.'!N61="","",'ส.ค.'!N61))</f>
        <v/>
      </c>
      <c r="DO31" s="188" t="str">
        <f>IF($B$2=1,IF('ส.ค.'!O31="","",'ส.ค.'!O31),IF('ส.ค.'!O61="","",'ส.ค.'!O61))</f>
        <v/>
      </c>
      <c r="DP31" s="188" t="str">
        <f>IF($B$2=1,IF('ส.ค.'!P31="","",'ส.ค.'!P31),IF('ส.ค.'!P61="","",'ส.ค.'!P61))</f>
        <v/>
      </c>
      <c r="DQ31" s="188" t="str">
        <f>IF($B$2=1,IF('ส.ค.'!Q31="","",'ส.ค.'!Q31),IF('ส.ค.'!Q61="","",'ส.ค.'!Q61))</f>
        <v/>
      </c>
      <c r="DR31" s="188" t="str">
        <f>IF($B$2=1,IF('ส.ค.'!R31="","",'ส.ค.'!R31),IF('ส.ค.'!R61="","",'ส.ค.'!R61))</f>
        <v/>
      </c>
      <c r="DS31" s="188" t="str">
        <f>IF($B$2=1,IF('ส.ค.'!S31="","",'ส.ค.'!S31),IF('ส.ค.'!S61="","",'ส.ค.'!S61))</f>
        <v/>
      </c>
      <c r="DT31" s="188" t="str">
        <f>IF($B$2=1,IF('ส.ค.'!T31="","",'ส.ค.'!T31),IF('ส.ค.'!T61="","",'ส.ค.'!T61))</f>
        <v/>
      </c>
      <c r="DU31" s="188" t="str">
        <f>IF($B$2=1,IF('ส.ค.'!U31="","",'ส.ค.'!U31),IF('ส.ค.'!U61="","",'ส.ค.'!U61))</f>
        <v/>
      </c>
      <c r="DV31" s="188" t="str">
        <f>IF($B$2=1,IF('ส.ค.'!V31="","",'ส.ค.'!V31),IF('ส.ค.'!V61="","",'ส.ค.'!V61))</f>
        <v/>
      </c>
      <c r="DW31" s="188" t="str">
        <f>IF($B$2=1,IF('ส.ค.'!W31="","",'ส.ค.'!W31),IF('ส.ค.'!W61="","",'ส.ค.'!W61))</f>
        <v/>
      </c>
      <c r="DX31" s="188" t="str">
        <f>IF($B$2=1,IF('ส.ค.'!X31="","",'ส.ค.'!X31),IF('ส.ค.'!X61="","",'ส.ค.'!X61))</f>
        <v/>
      </c>
      <c r="DY31" s="188" t="str">
        <f>IF($B$2=1,IF('ส.ค.'!Y31="","",'ส.ค.'!Y31),IF('ส.ค.'!Y61="","",'ส.ค.'!Y61))</f>
        <v/>
      </c>
      <c r="DZ31" s="188" t="str">
        <f>IF($B$2=1,IF('ส.ค.'!Z31="","",'ส.ค.'!Z31),IF('ส.ค.'!Z61="","",'ส.ค.'!Z61))</f>
        <v/>
      </c>
      <c r="EA31" s="188" t="str">
        <f>IF($B$2=1,IF('ส.ค.'!AA31="","",'ส.ค.'!AA31),IF('ส.ค.'!AA61="","",'ส.ค.'!AA61))</f>
        <v/>
      </c>
      <c r="EB31" s="188" t="str">
        <f>IF($B$2=1,IF('ส.ค.'!AB31="","",'ส.ค.'!AB31),IF('ส.ค.'!AB61="","",'ส.ค.'!AB61))</f>
        <v/>
      </c>
      <c r="EC31" s="188" t="str">
        <f>IF($B$2=1,IF('ส.ค.'!AC31="","",'ส.ค.'!AC31),IF('ส.ค.'!AC61="","",'ส.ค.'!AC61))</f>
        <v/>
      </c>
      <c r="ED31" s="188" t="str">
        <f>IF($B$2=1,IF('ส.ค.'!AD31="","",'ส.ค.'!AD31),IF('ส.ค.'!AD61="","",'ส.ค.'!AD61))</f>
        <v/>
      </c>
      <c r="EE31" s="188" t="str">
        <f>IF($B$2=1,IF('ส.ค.'!AE31="","",'ส.ค.'!AE31),IF('ส.ค.'!AE61="","",'ส.ค.'!AE61))</f>
        <v/>
      </c>
      <c r="EF31" s="188" t="str">
        <f>IF($B$2=1,IF('ส.ค.'!AF31="","",'ส.ค.'!AF31),IF('ส.ค.'!AF61="","",'ส.ค.'!AF61))</f>
        <v/>
      </c>
      <c r="EG31" s="188" t="str">
        <f>IF($B$2=1,IF('ส.ค.'!AG31="","",'ส.ค.'!AG31),IF('ส.ค.'!AG61="","",'ส.ค.'!AG61))</f>
        <v/>
      </c>
      <c r="EH31" s="188" t="str">
        <f>IF($B$2=1,IF('ส.ค.'!AH31="","",'ส.ค.'!AH31),IF('ส.ค.'!AH61="","",'ส.ค.'!AH61))</f>
        <v/>
      </c>
      <c r="EI31" s="188" t="str">
        <f>IF($B$2=1,IF('ส.ค.'!AI31="","",'ส.ค.'!AI31),IF('ส.ค.'!AI61="","",'ส.ค.'!AI61))</f>
        <v/>
      </c>
      <c r="EJ31" s="187">
        <f t="shared" si="14"/>
        <v>28</v>
      </c>
      <c r="EK31" s="188"/>
      <c r="EL31" s="188" t="str">
        <f>IF($B$2=1,IF('ก.ย.'!D31="","",'ก.ย.'!D31),IF('ก.ย.'!D61="","",'ก.ย.'!D61))</f>
        <v/>
      </c>
      <c r="EM31" s="188" t="str">
        <f>IF($B$2=1,IF('ก.ย.'!E31="","",'ก.ย.'!E31),IF('ก.ย.'!E61="","",'ก.ย.'!E61))</f>
        <v/>
      </c>
      <c r="EN31" s="188" t="str">
        <f>IF($B$2=1,IF('ก.ย.'!F31="","",'ก.ย.'!F31),IF('ก.ย.'!F61="","",'ก.ย.'!F61))</f>
        <v/>
      </c>
      <c r="EO31" s="188" t="str">
        <f>IF($B$2=1,IF('ก.ย.'!G31="","",'ก.ย.'!G31),IF('ก.ย.'!G61="","",'ก.ย.'!G61))</f>
        <v/>
      </c>
      <c r="EP31" s="188" t="str">
        <f>IF($B$2=1,IF('ก.ย.'!H31="","",'ก.ย.'!H31),IF('ก.ย.'!H61="","",'ก.ย.'!H61))</f>
        <v/>
      </c>
      <c r="EQ31" s="188" t="str">
        <f>IF($B$2=1,IF('ก.ย.'!I31="","",'ก.ย.'!I31),IF('ก.ย.'!I61="","",'ก.ย.'!I61))</f>
        <v/>
      </c>
      <c r="ER31" s="188" t="str">
        <f>IF($B$2=1,IF('ก.ย.'!J31="","",'ก.ย.'!J31),IF('ก.ย.'!J61="","",'ก.ย.'!J61))</f>
        <v/>
      </c>
      <c r="ES31" s="188" t="str">
        <f>IF($B$2=1,IF('ก.ย.'!K31="","",'ก.ย.'!K31),IF('ก.ย.'!K61="","",'ก.ย.'!K61))</f>
        <v/>
      </c>
      <c r="ET31" s="188" t="str">
        <f>IF($B$2=1,IF('ก.ย.'!L31="","",'ก.ย.'!L31),IF('ก.ย.'!L61="","",'ก.ย.'!L61))</f>
        <v/>
      </c>
      <c r="EU31" s="188" t="str">
        <f>IF($B$2=1,IF('ก.ย.'!M31="","",'ก.ย.'!M31),IF('ก.ย.'!M61="","",'ก.ย.'!M61))</f>
        <v/>
      </c>
      <c r="EV31" s="188" t="str">
        <f>IF($B$2=1,IF('ก.ย.'!N31="","",'ก.ย.'!N31),IF('ก.ย.'!N61="","",'ก.ย.'!N61))</f>
        <v/>
      </c>
      <c r="EW31" s="188" t="str">
        <f>IF($B$2=1,IF('ก.ย.'!O31="","",'ก.ย.'!O31),IF('ก.ย.'!O61="","",'ก.ย.'!O61))</f>
        <v/>
      </c>
      <c r="EX31" s="188" t="str">
        <f>IF($B$2=1,IF('ก.ย.'!P31="","",'ก.ย.'!P31),IF('ก.ย.'!P61="","",'ก.ย.'!P61))</f>
        <v/>
      </c>
      <c r="EY31" s="188" t="str">
        <f>IF($B$2=1,IF('ก.ย.'!Q31="","",'ก.ย.'!Q31),IF('ก.ย.'!Q61="","",'ก.ย.'!Q61))</f>
        <v/>
      </c>
      <c r="EZ31" s="188" t="str">
        <f>IF($B$2=1,IF('ก.ย.'!R31="","",'ก.ย.'!R31),IF('ก.ย.'!R61="","",'ก.ย.'!R61))</f>
        <v/>
      </c>
      <c r="FA31" s="188" t="str">
        <f>IF($B$2=1,IF('ก.ย.'!S31="","",'ก.ย.'!S31),IF('ก.ย.'!S61="","",'ก.ย.'!S61))</f>
        <v/>
      </c>
      <c r="FB31" s="188" t="str">
        <f>IF($B$2=1,IF('ก.ย.'!T31="","",'ก.ย.'!T31),IF('ก.ย.'!T61="","",'ก.ย.'!T61))</f>
        <v/>
      </c>
      <c r="FC31" s="188" t="str">
        <f>IF($B$2=1,IF('ก.ย.'!U31="","",'ก.ย.'!U31),IF('ก.ย.'!U61="","",'ก.ย.'!U61))</f>
        <v/>
      </c>
      <c r="FD31" s="188" t="str">
        <f>IF($B$2=1,IF('ก.ย.'!V31="","",'ก.ย.'!V31),IF('ก.ย.'!V61="","",'ก.ย.'!V61))</f>
        <v/>
      </c>
      <c r="FE31" s="188" t="str">
        <f>IF($B$2=1,IF('ก.ย.'!W31="","",'ก.ย.'!W31),IF('ก.ย.'!W61="","",'ก.ย.'!W61))</f>
        <v/>
      </c>
      <c r="FF31" s="188" t="str">
        <f>IF($B$2=1,IF('ก.ย.'!X31="","",'ก.ย.'!X31),IF('ก.ย.'!X61="","",'ก.ย.'!X61))</f>
        <v/>
      </c>
      <c r="FG31" s="188" t="str">
        <f>IF($B$2=1,IF('ก.ย.'!Y31="","",'ก.ย.'!Y31),IF('ก.ย.'!Y61="","",'ก.ย.'!Y61))</f>
        <v/>
      </c>
      <c r="FH31" s="188" t="str">
        <f>IF($B$2=1,IF('ก.ย.'!Z31="","",'ก.ย.'!Z31),IF('ก.ย.'!Z61="","",'ก.ย.'!Z61))</f>
        <v/>
      </c>
      <c r="FI31" s="188" t="str">
        <f>IF($B$2=1,IF('ก.ย.'!AA31="","",'ก.ย.'!AA31),IF('ก.ย.'!AA61="","",'ก.ย.'!AA61))</f>
        <v/>
      </c>
      <c r="FJ31" s="188" t="str">
        <f>IF($B$2=1,IF('ก.ย.'!AB31="","",'ก.ย.'!AB31),IF('ก.ย.'!AB61="","",'ก.ย.'!AB61))</f>
        <v/>
      </c>
      <c r="FK31" s="188" t="str">
        <f>IF($B$2=1,IF('ก.ย.'!AC31="","",'ก.ย.'!AC31),IF('ก.ย.'!AC61="","",'ก.ย.'!AC61))</f>
        <v/>
      </c>
      <c r="FL31" s="188" t="str">
        <f>IF($B$2=1,IF('ก.ย.'!AD31="","",'ก.ย.'!AD31),IF('ก.ย.'!AD61="","",'ก.ย.'!AD61))</f>
        <v/>
      </c>
      <c r="FM31" s="188" t="str">
        <f>IF($B$2=1,IF('ก.ย.'!AE31="","",'ก.ย.'!AE31),IF('ก.ย.'!AE61="","",'ก.ย.'!AE61))</f>
        <v/>
      </c>
      <c r="FN31" s="188" t="str">
        <f>IF($B$2=1,IF('ก.ย.'!AF31="","",'ก.ย.'!AF31),IF('ก.ย.'!AF61="","",'ก.ย.'!AF61))</f>
        <v/>
      </c>
      <c r="FO31" s="188" t="str">
        <f>IF($B$2=1,IF('ก.ย.'!AG31="","",'ก.ย.'!AG31),IF('ก.ย.'!AG61="","",'ก.ย.'!AG61))</f>
        <v/>
      </c>
      <c r="FP31" s="188" t="str">
        <f>IF($B$2=1,IF('ก.ย.'!AH31="","",'ก.ย.'!AH31),IF('ก.ย.'!AH61="","",'ก.ย.'!AH61))</f>
        <v/>
      </c>
      <c r="FQ31" s="188" t="str">
        <f>IF($B$2=1,IF('ก.ย.'!AI31="","",'ก.ย.'!AI31),IF('ก.ย.'!AI61="","",'ก.ย.'!AI61))</f>
        <v/>
      </c>
      <c r="FR31" s="187">
        <f t="shared" si="15"/>
        <v>28</v>
      </c>
      <c r="FS31" s="188"/>
      <c r="FT31" s="188" t="str">
        <f>IF($B$2=1,IF('ต.ค.'!D31="","",'ต.ค.'!D31),IF('ต.ค.'!D61="","",'ต.ค.'!D61))</f>
        <v/>
      </c>
      <c r="FU31" s="188" t="str">
        <f>IF($B$2=1,IF('ต.ค.'!E31="","",'ต.ค.'!E31),IF('ต.ค.'!E61="","",'ต.ค.'!E61))</f>
        <v/>
      </c>
      <c r="FV31" s="188" t="str">
        <f>IF($B$2=1,IF('ต.ค.'!F31="","",'ต.ค.'!F31),IF('ต.ค.'!F61="","",'ต.ค.'!F61))</f>
        <v/>
      </c>
      <c r="FW31" s="188" t="str">
        <f>IF($B$2=1,IF('ต.ค.'!G31="","",'ต.ค.'!G31),IF('ต.ค.'!G61="","",'ต.ค.'!G61))</f>
        <v/>
      </c>
      <c r="FX31" s="188" t="str">
        <f>IF($B$2=1,IF('ต.ค.'!H31="","",'ต.ค.'!H31),IF('ต.ค.'!H61="","",'ต.ค.'!H61))</f>
        <v/>
      </c>
      <c r="FY31" s="188" t="str">
        <f>IF($B$2=1,IF('ต.ค.'!I31="","",'ต.ค.'!I31),IF('ต.ค.'!I61="","",'ต.ค.'!I61))</f>
        <v/>
      </c>
      <c r="FZ31" s="188" t="str">
        <f>IF($B$2=1,IF('ต.ค.'!J31="","",'ต.ค.'!J31),IF('ต.ค.'!J61="","",'ต.ค.'!J61))</f>
        <v/>
      </c>
      <c r="GA31" s="188" t="str">
        <f>IF($B$2=1,IF('ต.ค.'!K31="","",'ต.ค.'!K31),IF('ต.ค.'!K61="","",'ต.ค.'!K61))</f>
        <v/>
      </c>
      <c r="GB31" s="188" t="str">
        <f>IF($B$2=1,IF('ต.ค.'!L31="","",'ต.ค.'!L31),IF('ต.ค.'!L61="","",'ต.ค.'!L61))</f>
        <v/>
      </c>
      <c r="GC31" s="188" t="str">
        <f>IF($B$2=1,IF('ต.ค.'!M31="","",'ต.ค.'!M31),IF('ต.ค.'!M61="","",'ต.ค.'!M61))</f>
        <v/>
      </c>
      <c r="GD31" s="188" t="str">
        <f>IF($B$2=1,IF('ต.ค.'!N31="","",'ต.ค.'!N31),IF('ต.ค.'!N61="","",'ต.ค.'!N61))</f>
        <v/>
      </c>
      <c r="GE31" s="188" t="str">
        <f>IF($B$2=1,IF('ต.ค.'!O31="","",'ต.ค.'!O31),IF('ต.ค.'!O61="","",'ต.ค.'!O61))</f>
        <v/>
      </c>
      <c r="GF31" s="188" t="str">
        <f>IF($B$2=1,IF('ต.ค.'!P31="","",'ต.ค.'!P31),IF('ต.ค.'!P61="","",'ต.ค.'!P61))</f>
        <v/>
      </c>
      <c r="GG31" s="188" t="str">
        <f>IF($B$2=1,IF('ต.ค.'!Q31="","",'ต.ค.'!Q31),IF('ต.ค.'!Q61="","",'ต.ค.'!Q61))</f>
        <v/>
      </c>
      <c r="GH31" s="188" t="str">
        <f>IF($B$2=1,IF('ต.ค.'!R31="","",'ต.ค.'!R31),IF('ต.ค.'!R61="","",'ต.ค.'!R61))</f>
        <v/>
      </c>
      <c r="GI31" s="188" t="str">
        <f>IF($B$2=1,IF('ต.ค.'!S31="","",'ต.ค.'!S31),IF('ต.ค.'!S61="","",'ต.ค.'!S61))</f>
        <v/>
      </c>
      <c r="GJ31" s="188" t="str">
        <f>IF($B$2=1,IF('ต.ค.'!T31="","",'ต.ค.'!T31),IF('ต.ค.'!T61="","",'ต.ค.'!T61))</f>
        <v/>
      </c>
      <c r="GK31" s="188" t="str">
        <f>IF($B$2=1,IF('ต.ค.'!U31="","",'ต.ค.'!U31),IF('ต.ค.'!U61="","",'ต.ค.'!U61))</f>
        <v/>
      </c>
      <c r="GL31" s="188" t="str">
        <f>IF($B$2=1,IF('ต.ค.'!V31="","",'ต.ค.'!V31),IF('ต.ค.'!V61="","",'ต.ค.'!V61))</f>
        <v/>
      </c>
      <c r="GM31" s="188" t="str">
        <f>IF($B$2=1,IF('ต.ค.'!W31="","",'ต.ค.'!W31),IF('ต.ค.'!W61="","",'ต.ค.'!W61))</f>
        <v/>
      </c>
      <c r="GN31" s="188" t="str">
        <f>IF($B$2=1,IF('ต.ค.'!X31="","",'ต.ค.'!X31),IF('ต.ค.'!X61="","",'ต.ค.'!X61))</f>
        <v/>
      </c>
      <c r="GO31" s="188" t="str">
        <f>IF($B$2=1,IF('ต.ค.'!Y31="","",'ต.ค.'!Y31),IF('ต.ค.'!Y61="","",'ต.ค.'!Y61))</f>
        <v/>
      </c>
      <c r="GP31" s="188" t="str">
        <f>IF($B$2=1,IF('ต.ค.'!Z31="","",'ต.ค.'!Z31),IF('ต.ค.'!Z61="","",'ต.ค.'!Z61))</f>
        <v/>
      </c>
      <c r="GQ31" s="188" t="str">
        <f>IF($B$2=1,IF('ต.ค.'!AA31="","",'ต.ค.'!AA31),IF('ต.ค.'!AA61="","",'ต.ค.'!AA61))</f>
        <v/>
      </c>
      <c r="GR31" s="188" t="str">
        <f>IF($B$2=1,IF('ต.ค.'!AB31="","",'ต.ค.'!AB31),IF('ต.ค.'!AB61="","",'ต.ค.'!AB61))</f>
        <v/>
      </c>
      <c r="GS31" s="188" t="str">
        <f>IF($B$2=1,IF('ต.ค.'!AC31="","",'ต.ค.'!AC31),IF('ต.ค.'!AC61="","",'ต.ค.'!AC61))</f>
        <v/>
      </c>
      <c r="GT31" s="188" t="str">
        <f>IF($B$2=1,IF('ต.ค.'!AD31="","",'ต.ค.'!AD31),IF('ต.ค.'!AD61="","",'ต.ค.'!AD61))</f>
        <v/>
      </c>
      <c r="GU31" s="188" t="str">
        <f>IF($B$2=1,IF('ต.ค.'!AE31="","",'ต.ค.'!AE31),IF('ต.ค.'!AE61="","",'ต.ค.'!AE61))</f>
        <v/>
      </c>
      <c r="GV31" s="188" t="str">
        <f>IF($B$2=1,IF('ต.ค.'!AF31="","",'ต.ค.'!AF31),IF('ต.ค.'!AF61="","",'ต.ค.'!AF61))</f>
        <v/>
      </c>
      <c r="GW31" s="188" t="str">
        <f>IF($B$2=1,IF('ต.ค.'!AG31="","",'ต.ค.'!AG31),IF('ต.ค.'!AG61="","",'ต.ค.'!AG61))</f>
        <v/>
      </c>
      <c r="GX31" s="188" t="str">
        <f>IF($B$2=1,IF('ต.ค.'!AH31="","",'ต.ค.'!AH31),IF('ต.ค.'!AH61="","",'ต.ค.'!AH61))</f>
        <v/>
      </c>
      <c r="GY31" s="188" t="str">
        <f>IF($B$2=1,IF('ต.ค.'!AI31="","",'ต.ค.'!AI31),IF('ต.ค.'!AI61="","",'ต.ค.'!AI61))</f>
        <v/>
      </c>
      <c r="GZ31" s="187">
        <f t="shared" si="16"/>
        <v>28</v>
      </c>
      <c r="HA31" s="188"/>
      <c r="HB31" s="188" t="str">
        <f>IF($B$2=1,IF('พ.ย.'!D31="","",'พ.ย.'!D31),IF('พ.ย.'!D61="","",'พ.ย.'!D61))</f>
        <v/>
      </c>
      <c r="HC31" s="188" t="str">
        <f>IF($B$2=1,IF('พ.ย.'!E31="","",'พ.ย.'!E31),IF('พ.ย.'!E61="","",'พ.ย.'!E61))</f>
        <v/>
      </c>
      <c r="HD31" s="188" t="str">
        <f>IF($B$2=1,IF('พ.ย.'!F31="","",'พ.ย.'!F31),IF('พ.ย.'!F61="","",'พ.ย.'!F61))</f>
        <v/>
      </c>
      <c r="HE31" s="188" t="str">
        <f>IF($B$2=1,IF('พ.ย.'!G31="","",'พ.ย.'!G31),IF('พ.ย.'!G61="","",'พ.ย.'!G61))</f>
        <v/>
      </c>
      <c r="HF31" s="188" t="str">
        <f>IF($B$2=1,IF('พ.ย.'!H31="","",'พ.ย.'!H31),IF('พ.ย.'!H61="","",'พ.ย.'!H61))</f>
        <v/>
      </c>
      <c r="HG31" s="188" t="str">
        <f>IF($B$2=1,IF('พ.ย.'!I31="","",'พ.ย.'!I31),IF('พ.ย.'!I61="","",'พ.ย.'!I61))</f>
        <v/>
      </c>
      <c r="HH31" s="188" t="str">
        <f>IF($B$2=1,IF('พ.ย.'!J31="","",'พ.ย.'!J31),IF('พ.ย.'!J61="","",'พ.ย.'!J61))</f>
        <v/>
      </c>
      <c r="HI31" s="188" t="str">
        <f>IF($B$2=1,IF('พ.ย.'!K31="","",'พ.ย.'!K31),IF('พ.ย.'!K61="","",'พ.ย.'!K61))</f>
        <v/>
      </c>
      <c r="HJ31" s="188" t="str">
        <f>IF($B$2=1,IF('พ.ย.'!L31="","",'พ.ย.'!L31),IF('พ.ย.'!L61="","",'พ.ย.'!L61))</f>
        <v/>
      </c>
      <c r="HK31" s="188" t="str">
        <f>IF($B$2=1,IF('พ.ย.'!M31="","",'พ.ย.'!M31),IF('พ.ย.'!M61="","",'พ.ย.'!M61))</f>
        <v/>
      </c>
      <c r="HL31" s="188" t="str">
        <f>IF($B$2=1,IF('พ.ย.'!N31="","",'พ.ย.'!N31),IF('พ.ย.'!N61="","",'พ.ย.'!N61))</f>
        <v/>
      </c>
      <c r="HM31" s="188" t="str">
        <f>IF($B$2=1,IF('พ.ย.'!O31="","",'พ.ย.'!O31),IF('พ.ย.'!O61="","",'พ.ย.'!O61))</f>
        <v/>
      </c>
      <c r="HN31" s="188" t="str">
        <f>IF($B$2=1,IF('พ.ย.'!P31="","",'พ.ย.'!P31),IF('พ.ย.'!P61="","",'พ.ย.'!P61))</f>
        <v/>
      </c>
      <c r="HO31" s="188" t="str">
        <f>IF($B$2=1,IF('พ.ย.'!Q31="","",'พ.ย.'!Q31),IF('พ.ย.'!Q61="","",'พ.ย.'!Q61))</f>
        <v/>
      </c>
      <c r="HP31" s="188" t="str">
        <f>IF($B$2=1,IF('พ.ย.'!R31="","",'พ.ย.'!R31),IF('พ.ย.'!R61="","",'พ.ย.'!R61))</f>
        <v/>
      </c>
      <c r="HQ31" s="188" t="str">
        <f>IF($B$2=1,IF('พ.ย.'!S31="","",'พ.ย.'!S31),IF('พ.ย.'!S61="","",'พ.ย.'!S61))</f>
        <v/>
      </c>
      <c r="HR31" s="188" t="str">
        <f>IF($B$2=1,IF('พ.ย.'!T31="","",'พ.ย.'!T31),IF('พ.ย.'!T61="","",'พ.ย.'!T61))</f>
        <v/>
      </c>
      <c r="HS31" s="188" t="str">
        <f>IF($B$2=1,IF('พ.ย.'!U31="","",'พ.ย.'!U31),IF('พ.ย.'!U61="","",'พ.ย.'!U61))</f>
        <v/>
      </c>
      <c r="HT31" s="188" t="str">
        <f>IF($B$2=1,IF('พ.ย.'!V31="","",'พ.ย.'!V31),IF('พ.ย.'!V61="","",'พ.ย.'!V61))</f>
        <v/>
      </c>
      <c r="HU31" s="188" t="str">
        <f>IF($B$2=1,IF('พ.ย.'!W31="","",'พ.ย.'!W31),IF('พ.ย.'!W61="","",'พ.ย.'!W61))</f>
        <v/>
      </c>
      <c r="HV31" s="188" t="str">
        <f>IF($B$2=1,IF('พ.ย.'!X31="","",'พ.ย.'!X31),IF('พ.ย.'!X61="","",'พ.ย.'!X61))</f>
        <v/>
      </c>
      <c r="HW31" s="188" t="str">
        <f>IF($B$2=1,IF('พ.ย.'!Y31="","",'พ.ย.'!Y31),IF('พ.ย.'!Y61="","",'พ.ย.'!Y61))</f>
        <v/>
      </c>
      <c r="HX31" s="188" t="str">
        <f>IF($B$2=1,IF('พ.ย.'!Z31="","",'พ.ย.'!Z31),IF('พ.ย.'!Z61="","",'พ.ย.'!Z61))</f>
        <v/>
      </c>
      <c r="HY31" s="188" t="str">
        <f>IF($B$2=1,IF('พ.ย.'!AA31="","",'พ.ย.'!AA31),IF('พ.ย.'!AA61="","",'พ.ย.'!AA61))</f>
        <v/>
      </c>
      <c r="HZ31" s="188" t="str">
        <f>IF($B$2=1,IF('พ.ย.'!AB31="","",'พ.ย.'!AB31),IF('พ.ย.'!AB61="","",'พ.ย.'!AB61))</f>
        <v/>
      </c>
      <c r="IA31" s="188" t="str">
        <f>IF($B$2=1,IF('พ.ย.'!AC31="","",'พ.ย.'!AC31),IF('พ.ย.'!AC61="","",'พ.ย.'!AC61))</f>
        <v/>
      </c>
      <c r="IB31" s="188" t="str">
        <f>IF($B$2=1,IF('พ.ย.'!AD31="","",'พ.ย.'!AD31),IF('พ.ย.'!AD61="","",'พ.ย.'!AD61))</f>
        <v/>
      </c>
      <c r="IC31" s="188" t="str">
        <f>IF($B$2=1,IF('พ.ย.'!AE31="","",'พ.ย.'!AE31),IF('พ.ย.'!AE61="","",'พ.ย.'!AE61))</f>
        <v/>
      </c>
      <c r="ID31" s="188" t="str">
        <f>IF($B$2=1,IF('พ.ย.'!AF31="","",'พ.ย.'!AF31),IF('พ.ย.'!AF61="","",'พ.ย.'!AF61))</f>
        <v/>
      </c>
      <c r="IE31" s="188" t="str">
        <f>IF($B$2=1,IF('พ.ย.'!AG31="","",'พ.ย.'!AG31),IF('พ.ย.'!AG61="","",'พ.ย.'!AG61))</f>
        <v/>
      </c>
      <c r="IF31" s="188" t="str">
        <f>IF($B$2=1,IF('พ.ย.'!AH31="","",'พ.ย.'!AH31),IF('พ.ย.'!AH61="","",'พ.ย.'!AH61))</f>
        <v/>
      </c>
      <c r="IG31" s="188" t="str">
        <f>IF($B$2=1,IF('พ.ย.'!AI31="","",'พ.ย.'!AI31),IF('พ.ย.'!AI61="","",'พ.ย.'!AI61))</f>
        <v/>
      </c>
      <c r="IH31" s="187">
        <f t="shared" si="17"/>
        <v>28</v>
      </c>
      <c r="II31" s="188"/>
      <c r="IJ31" s="188" t="str">
        <f>IF($B$2=1,IF('ธ.ค.'!D31="","",'ธ.ค.'!D31),IF('ธ.ค.'!D61="","",'ธ.ค.'!D61))</f>
        <v/>
      </c>
      <c r="IK31" s="188" t="str">
        <f>IF($B$2=1,IF('ธ.ค.'!E31="","",'ธ.ค.'!E31),IF('ธ.ค.'!E61="","",'ธ.ค.'!E61))</f>
        <v/>
      </c>
      <c r="IL31" s="188" t="str">
        <f>IF($B$2=1,IF('ธ.ค.'!F31="","",'ธ.ค.'!F31),IF('ธ.ค.'!F61="","",'ธ.ค.'!F61))</f>
        <v/>
      </c>
      <c r="IM31" s="188" t="str">
        <f>IF($B$2=1,IF('ธ.ค.'!G31="","",'ธ.ค.'!G31),IF('ธ.ค.'!G61="","",'ธ.ค.'!G61))</f>
        <v/>
      </c>
      <c r="IN31" s="188" t="str">
        <f>IF($B$2=1,IF('ธ.ค.'!H31="","",'ธ.ค.'!H31),IF('ธ.ค.'!H61="","",'ธ.ค.'!H61))</f>
        <v/>
      </c>
      <c r="IO31" s="188" t="str">
        <f>IF($B$2=1,IF('ธ.ค.'!I31="","",'ธ.ค.'!I31),IF('ธ.ค.'!I61="","",'ธ.ค.'!I61))</f>
        <v/>
      </c>
      <c r="IP31" s="188" t="str">
        <f>IF($B$2=1,IF('ธ.ค.'!J31="","",'ธ.ค.'!J31),IF('ธ.ค.'!J61="","",'ธ.ค.'!J61))</f>
        <v/>
      </c>
      <c r="IQ31" s="188" t="str">
        <f>IF($B$2=1,IF('ธ.ค.'!K31="","",'ธ.ค.'!K31),IF('ธ.ค.'!K61="","",'ธ.ค.'!K61))</f>
        <v/>
      </c>
      <c r="IR31" s="188" t="str">
        <f>IF($B$2=1,IF('ธ.ค.'!L31="","",'ธ.ค.'!L31),IF('ธ.ค.'!L61="","",'ธ.ค.'!L61))</f>
        <v/>
      </c>
      <c r="IS31" s="188" t="str">
        <f>IF($B$2=1,IF('ธ.ค.'!M31="","",'ธ.ค.'!M31),IF('ธ.ค.'!M61="","",'ธ.ค.'!M61))</f>
        <v/>
      </c>
      <c r="IT31" s="188" t="str">
        <f>IF($B$2=1,IF('ธ.ค.'!N31="","",'ธ.ค.'!N31),IF('ธ.ค.'!N61="","",'ธ.ค.'!N61))</f>
        <v/>
      </c>
      <c r="IU31" s="188" t="str">
        <f>IF($B$2=1,IF('ธ.ค.'!O31="","",'ธ.ค.'!O31),IF('ธ.ค.'!O61="","",'ธ.ค.'!O61))</f>
        <v/>
      </c>
      <c r="IV31" s="188" t="str">
        <f>IF($B$2=1,IF('ธ.ค.'!P31="","",'ธ.ค.'!P31),IF('ธ.ค.'!P61="","",'ธ.ค.'!P61))</f>
        <v/>
      </c>
      <c r="IW31" s="188" t="str">
        <f>IF($B$2=1,IF('ธ.ค.'!Q31="","",'ธ.ค.'!Q31),IF('ธ.ค.'!Q61="","",'ธ.ค.'!Q61))</f>
        <v/>
      </c>
      <c r="IX31" s="188" t="str">
        <f>IF($B$2=1,IF('ธ.ค.'!R31="","",'ธ.ค.'!R31),IF('ธ.ค.'!R61="","",'ธ.ค.'!R61))</f>
        <v/>
      </c>
      <c r="IY31" s="188" t="str">
        <f>IF($B$2=1,IF('ธ.ค.'!S31="","",'ธ.ค.'!S31),IF('ธ.ค.'!S61="","",'ธ.ค.'!S61))</f>
        <v/>
      </c>
      <c r="IZ31" s="188" t="str">
        <f>IF($B$2=1,IF('ธ.ค.'!T31="","",'ธ.ค.'!T31),IF('ธ.ค.'!T61="","",'ธ.ค.'!T61))</f>
        <v/>
      </c>
      <c r="JA31" s="188" t="str">
        <f>IF($B$2=1,IF('ธ.ค.'!U31="","",'ธ.ค.'!U31),IF('ธ.ค.'!U61="","",'ธ.ค.'!U61))</f>
        <v/>
      </c>
      <c r="JB31" s="188" t="str">
        <f>IF($B$2=1,IF('ธ.ค.'!V31="","",'ธ.ค.'!V31),IF('ธ.ค.'!V61="","",'ธ.ค.'!V61))</f>
        <v/>
      </c>
      <c r="JC31" s="188" t="str">
        <f>IF($B$2=1,IF('ธ.ค.'!W31="","",'ธ.ค.'!W31),IF('ธ.ค.'!W61="","",'ธ.ค.'!W61))</f>
        <v/>
      </c>
      <c r="JD31" s="188" t="str">
        <f>IF($B$2=1,IF('ธ.ค.'!X31="","",'ธ.ค.'!X31),IF('ธ.ค.'!X61="","",'ธ.ค.'!X61))</f>
        <v/>
      </c>
      <c r="JE31" s="188" t="str">
        <f>IF($B$2=1,IF('ธ.ค.'!Y31="","",'ธ.ค.'!Y31),IF('ธ.ค.'!Y61="","",'ธ.ค.'!Y61))</f>
        <v/>
      </c>
      <c r="JF31" s="188" t="str">
        <f>IF($B$2=1,IF('ธ.ค.'!Z31="","",'ธ.ค.'!Z31),IF('ธ.ค.'!Z61="","",'ธ.ค.'!Z61))</f>
        <v/>
      </c>
      <c r="JG31" s="188" t="str">
        <f>IF($B$2=1,IF('ธ.ค.'!AA31="","",'ธ.ค.'!AA31),IF('ธ.ค.'!AA61="","",'ธ.ค.'!AA61))</f>
        <v/>
      </c>
      <c r="JH31" s="188" t="str">
        <f>IF($B$2=1,IF('ธ.ค.'!AB31="","",'ธ.ค.'!AB31),IF('ธ.ค.'!AB61="","",'ธ.ค.'!AB61))</f>
        <v/>
      </c>
      <c r="JI31" s="188" t="str">
        <f>IF($B$2=1,IF('ธ.ค.'!AC31="","",'ธ.ค.'!AC31),IF('ธ.ค.'!AC61="","",'ธ.ค.'!AC61))</f>
        <v/>
      </c>
      <c r="JJ31" s="188" t="str">
        <f>IF($B$2=1,IF('ธ.ค.'!AD31="","",'ธ.ค.'!AD31),IF('ธ.ค.'!AD61="","",'ธ.ค.'!AD61))</f>
        <v/>
      </c>
      <c r="JK31" s="188" t="str">
        <f>IF($B$2=1,IF('ธ.ค.'!AE31="","",'ธ.ค.'!AE31),IF('ธ.ค.'!AE61="","",'ธ.ค.'!AE61))</f>
        <v/>
      </c>
      <c r="JL31" s="188" t="str">
        <f>IF($B$2=1,IF('ธ.ค.'!AF31="","",'ธ.ค.'!AF31),IF('ธ.ค.'!AF61="","",'ธ.ค.'!AF61))</f>
        <v/>
      </c>
      <c r="JM31" s="188" t="str">
        <f>IF($B$2=1,IF('ธ.ค.'!AG31="","",'ธ.ค.'!AG31),IF('ธ.ค.'!AG61="","",'ธ.ค.'!AG61))</f>
        <v/>
      </c>
      <c r="JN31" s="188" t="str">
        <f>IF($B$2=1,IF('ธ.ค.'!AH31="","",'ธ.ค.'!AH31),IF('ธ.ค.'!AH61="","",'ธ.ค.'!AH61))</f>
        <v/>
      </c>
      <c r="JO31" s="188" t="str">
        <f>IF($B$2=1,IF('ธ.ค.'!AI31="","",'ธ.ค.'!AI31),IF('ธ.ค.'!AI61="","",'ธ.ค.'!AI61))</f>
        <v/>
      </c>
      <c r="JP31" s="187">
        <f t="shared" si="18"/>
        <v>28</v>
      </c>
      <c r="JQ31" s="188"/>
      <c r="JR31" s="188" t="str">
        <f>IF($B$2=1,IF('ม.ค.'!D31="","",'ม.ค.'!D31),IF('ม.ค.'!D61="","",'ม.ค.'!D61))</f>
        <v/>
      </c>
      <c r="JS31" s="188" t="str">
        <f>IF($B$2=1,IF('ม.ค.'!E31="","",'ม.ค.'!E31),IF('ม.ค.'!E61="","",'ม.ค.'!E61))</f>
        <v/>
      </c>
      <c r="JT31" s="188" t="str">
        <f>IF($B$2=1,IF('ม.ค.'!F31="","",'ม.ค.'!F31),IF('ม.ค.'!F61="","",'ม.ค.'!F61))</f>
        <v/>
      </c>
      <c r="JU31" s="188" t="str">
        <f>IF($B$2=1,IF('ม.ค.'!G31="","",'ม.ค.'!G31),IF('ม.ค.'!G61="","",'ม.ค.'!G61))</f>
        <v/>
      </c>
      <c r="JV31" s="188" t="str">
        <f>IF($B$2=1,IF('ม.ค.'!H31="","",'ม.ค.'!H31),IF('ม.ค.'!H61="","",'ม.ค.'!H61))</f>
        <v/>
      </c>
      <c r="JW31" s="188" t="str">
        <f>IF($B$2=1,IF('ม.ค.'!I31="","",'ม.ค.'!I31),IF('ม.ค.'!I61="","",'ม.ค.'!I61))</f>
        <v/>
      </c>
      <c r="JX31" s="188" t="str">
        <f>IF($B$2=1,IF('ม.ค.'!J31="","",'ม.ค.'!J31),IF('ม.ค.'!J61="","",'ม.ค.'!J61))</f>
        <v/>
      </c>
      <c r="JY31" s="188" t="str">
        <f>IF($B$2=1,IF('ม.ค.'!K31="","",'ม.ค.'!K31),IF('ม.ค.'!K61="","",'ม.ค.'!K61))</f>
        <v/>
      </c>
      <c r="JZ31" s="188" t="str">
        <f>IF($B$2=1,IF('ม.ค.'!L31="","",'ม.ค.'!L31),IF('ม.ค.'!L61="","",'ม.ค.'!L61))</f>
        <v/>
      </c>
      <c r="KA31" s="188" t="str">
        <f>IF($B$2=1,IF('ม.ค.'!M31="","",'ม.ค.'!M31),IF('ม.ค.'!M61="","",'ม.ค.'!M61))</f>
        <v/>
      </c>
      <c r="KB31" s="188" t="str">
        <f>IF($B$2=1,IF('ม.ค.'!N31="","",'ม.ค.'!N31),IF('ม.ค.'!N61="","",'ม.ค.'!N61))</f>
        <v/>
      </c>
      <c r="KC31" s="188" t="str">
        <f>IF($B$2=1,IF('ม.ค.'!O31="","",'ม.ค.'!O31),IF('ม.ค.'!O61="","",'ม.ค.'!O61))</f>
        <v/>
      </c>
      <c r="KD31" s="188" t="str">
        <f>IF($B$2=1,IF('ม.ค.'!P31="","",'ม.ค.'!P31),IF('ม.ค.'!P61="","",'ม.ค.'!P61))</f>
        <v/>
      </c>
      <c r="KE31" s="188" t="str">
        <f>IF($B$2=1,IF('ม.ค.'!Q31="","",'ม.ค.'!Q31),IF('ม.ค.'!Q61="","",'ม.ค.'!Q61))</f>
        <v/>
      </c>
      <c r="KF31" s="188" t="str">
        <f>IF($B$2=1,IF('ม.ค.'!R31="","",'ม.ค.'!R31),IF('ม.ค.'!R61="","",'ม.ค.'!R61))</f>
        <v/>
      </c>
      <c r="KG31" s="188" t="str">
        <f>IF($B$2=1,IF('ม.ค.'!S31="","",'ม.ค.'!S31),IF('ม.ค.'!S61="","",'ม.ค.'!S61))</f>
        <v/>
      </c>
      <c r="KH31" s="188" t="str">
        <f>IF($B$2=1,IF('ม.ค.'!T31="","",'ม.ค.'!T31),IF('ม.ค.'!T61="","",'ม.ค.'!T61))</f>
        <v/>
      </c>
      <c r="KI31" s="188" t="str">
        <f>IF($B$2=1,IF('ม.ค.'!U31="","",'ม.ค.'!U31),IF('ม.ค.'!U61="","",'ม.ค.'!U61))</f>
        <v/>
      </c>
      <c r="KJ31" s="188" t="str">
        <f>IF($B$2=1,IF('ม.ค.'!V31="","",'ม.ค.'!V31),IF('ม.ค.'!V61="","",'ม.ค.'!V61))</f>
        <v/>
      </c>
      <c r="KK31" s="188" t="str">
        <f>IF($B$2=1,IF('ม.ค.'!W31="","",'ม.ค.'!W31),IF('ม.ค.'!W61="","",'ม.ค.'!W61))</f>
        <v/>
      </c>
      <c r="KL31" s="188" t="str">
        <f>IF($B$2=1,IF('ม.ค.'!X31="","",'ม.ค.'!X31),IF('ม.ค.'!X61="","",'ม.ค.'!X61))</f>
        <v/>
      </c>
      <c r="KM31" s="188" t="str">
        <f>IF($B$2=1,IF('ม.ค.'!Y31="","",'ม.ค.'!Y31),IF('ม.ค.'!Y61="","",'ม.ค.'!Y61))</f>
        <v/>
      </c>
      <c r="KN31" s="188" t="str">
        <f>IF($B$2=1,IF('ม.ค.'!Z31="","",'ม.ค.'!Z31),IF('ม.ค.'!Z61="","",'ม.ค.'!Z61))</f>
        <v/>
      </c>
      <c r="KO31" s="188" t="str">
        <f>IF($B$2=1,IF('ม.ค.'!AA31="","",'ม.ค.'!AA31),IF('ม.ค.'!AA61="","",'ม.ค.'!AA61))</f>
        <v/>
      </c>
      <c r="KP31" s="188" t="str">
        <f>IF($B$2=1,IF('ม.ค.'!AB31="","",'ม.ค.'!AB31),IF('ม.ค.'!AB61="","",'ม.ค.'!AB61))</f>
        <v/>
      </c>
      <c r="KQ31" s="188" t="str">
        <f>IF($B$2=1,IF('ม.ค.'!AC31="","",'ม.ค.'!AC31),IF('ม.ค.'!AC61="","",'ม.ค.'!AC61))</f>
        <v/>
      </c>
      <c r="KR31" s="188" t="str">
        <f>IF($B$2=1,IF('ม.ค.'!AD31="","",'ม.ค.'!AD31),IF('ม.ค.'!AD61="","",'ม.ค.'!AD61))</f>
        <v/>
      </c>
      <c r="KS31" s="188" t="str">
        <f>IF($B$2=1,IF('ม.ค.'!AE31="","",'ม.ค.'!AE31),IF('ม.ค.'!AE61="","",'ม.ค.'!AE61))</f>
        <v/>
      </c>
      <c r="KT31" s="188" t="str">
        <f>IF($B$2=1,IF('ม.ค.'!AF31="","",'ม.ค.'!AF31),IF('ม.ค.'!AF61="","",'ม.ค.'!AF61))</f>
        <v/>
      </c>
      <c r="KU31" s="188" t="str">
        <f>IF($B$2=1,IF('ม.ค.'!AG31="","",'ม.ค.'!AG31),IF('ม.ค.'!AG61="","",'ม.ค.'!AG61))</f>
        <v/>
      </c>
      <c r="KV31" s="188" t="str">
        <f>IF($B$2=1,IF('ม.ค.'!AH31="","",'ม.ค.'!AH31),IF('ม.ค.'!AH61="","",'ม.ค.'!AH61))</f>
        <v/>
      </c>
      <c r="KW31" s="188" t="str">
        <f>IF($B$2=1,IF('ม.ค.'!AI31="","",'ม.ค.'!AI31),IF('ม.ค.'!AI61="","",'ม.ค.'!AI61))</f>
        <v/>
      </c>
      <c r="KX31" s="187">
        <f t="shared" si="19"/>
        <v>28</v>
      </c>
      <c r="KY31" s="188"/>
      <c r="KZ31" s="188" t="str">
        <f>IF($B$2=1,IF('ก.พ.'!D31="","",'ก.พ.'!D31),IF('ก.พ.'!D61="","",'ก.พ.'!D61))</f>
        <v/>
      </c>
      <c r="LA31" s="188" t="str">
        <f>IF($B$2=1,IF('ก.พ.'!E31="","",'ก.พ.'!E31),IF('ก.พ.'!E61="","",'ก.พ.'!E61))</f>
        <v/>
      </c>
      <c r="LB31" s="188" t="str">
        <f>IF($B$2=1,IF('ก.พ.'!F31="","",'ก.พ.'!F31),IF('ก.พ.'!F61="","",'ก.พ.'!F61))</f>
        <v/>
      </c>
      <c r="LC31" s="188" t="str">
        <f>IF($B$2=1,IF('ก.พ.'!G31="","",'ก.พ.'!G31),IF('ก.พ.'!G61="","",'ก.พ.'!G61))</f>
        <v/>
      </c>
      <c r="LD31" s="188" t="str">
        <f>IF($B$2=1,IF('ก.พ.'!H31="","",'ก.พ.'!H31),IF('ก.พ.'!H61="","",'ก.พ.'!H61))</f>
        <v/>
      </c>
      <c r="LE31" s="188" t="str">
        <f>IF($B$2=1,IF('ก.พ.'!I31="","",'ก.พ.'!I31),IF('ก.พ.'!I61="","",'ก.พ.'!I61))</f>
        <v/>
      </c>
      <c r="LF31" s="188" t="str">
        <f>IF($B$2=1,IF('ก.พ.'!J31="","",'ก.พ.'!J31),IF('ก.พ.'!J61="","",'ก.พ.'!J61))</f>
        <v/>
      </c>
      <c r="LG31" s="188" t="str">
        <f>IF($B$2=1,IF('ก.พ.'!K31="","",'ก.พ.'!K31),IF('ก.พ.'!K61="","",'ก.พ.'!K61))</f>
        <v/>
      </c>
      <c r="LH31" s="188" t="str">
        <f>IF($B$2=1,IF('ก.พ.'!L31="","",'ก.พ.'!L31),IF('ก.พ.'!L61="","",'ก.พ.'!L61))</f>
        <v/>
      </c>
      <c r="LI31" s="188" t="str">
        <f>IF($B$2=1,IF('ก.พ.'!M31="","",'ก.พ.'!M31),IF('ก.พ.'!M61="","",'ก.พ.'!M61))</f>
        <v/>
      </c>
      <c r="LJ31" s="188" t="str">
        <f>IF($B$2=1,IF('ก.พ.'!N31="","",'ก.พ.'!N31),IF('ก.พ.'!N61="","",'ก.พ.'!N61))</f>
        <v/>
      </c>
      <c r="LK31" s="188" t="str">
        <f>IF($B$2=1,IF('ก.พ.'!O31="","",'ก.พ.'!O31),IF('ก.พ.'!O61="","",'ก.พ.'!O61))</f>
        <v/>
      </c>
      <c r="LL31" s="188" t="str">
        <f>IF($B$2=1,IF('ก.พ.'!P31="","",'ก.พ.'!P31),IF('ก.พ.'!P61="","",'ก.พ.'!P61))</f>
        <v/>
      </c>
      <c r="LM31" s="188" t="str">
        <f>IF($B$2=1,IF('ก.พ.'!Q31="","",'ก.พ.'!Q31),IF('ก.พ.'!Q61="","",'ก.พ.'!Q61))</f>
        <v/>
      </c>
      <c r="LN31" s="188" t="str">
        <f>IF($B$2=1,IF('ก.พ.'!R31="","",'ก.พ.'!R31),IF('ก.พ.'!R61="","",'ก.พ.'!R61))</f>
        <v/>
      </c>
      <c r="LO31" s="188" t="str">
        <f>IF($B$2=1,IF('ก.พ.'!S31="","",'ก.พ.'!S31),IF('ก.พ.'!S61="","",'ก.พ.'!S61))</f>
        <v/>
      </c>
      <c r="LP31" s="188" t="str">
        <f>IF($B$2=1,IF('ก.พ.'!T31="","",'ก.พ.'!T31),IF('ก.พ.'!T61="","",'ก.พ.'!T61))</f>
        <v/>
      </c>
      <c r="LQ31" s="188" t="str">
        <f>IF($B$2=1,IF('ก.พ.'!U31="","",'ก.พ.'!U31),IF('ก.พ.'!U61="","",'ก.พ.'!U61))</f>
        <v/>
      </c>
      <c r="LR31" s="188" t="str">
        <f>IF($B$2=1,IF('ก.พ.'!V31="","",'ก.พ.'!V31),IF('ก.พ.'!V61="","",'ก.พ.'!V61))</f>
        <v/>
      </c>
      <c r="LS31" s="188" t="str">
        <f>IF($B$2=1,IF('ก.พ.'!W31="","",'ก.พ.'!W31),IF('ก.พ.'!W61="","",'ก.พ.'!W61))</f>
        <v/>
      </c>
      <c r="LT31" s="188" t="str">
        <f>IF($B$2=1,IF('ก.พ.'!X31="","",'ก.พ.'!X31),IF('ก.พ.'!X61="","",'ก.พ.'!X61))</f>
        <v/>
      </c>
      <c r="LU31" s="188" t="str">
        <f>IF($B$2=1,IF('ก.พ.'!Y31="","",'ก.พ.'!Y31),IF('ก.พ.'!Y61="","",'ก.พ.'!Y61))</f>
        <v/>
      </c>
      <c r="LV31" s="188" t="str">
        <f>IF($B$2=1,IF('ก.พ.'!Z31="","",'ก.พ.'!Z31),IF('ก.พ.'!Z61="","",'ก.พ.'!Z61))</f>
        <v/>
      </c>
      <c r="LW31" s="188" t="str">
        <f>IF($B$2=1,IF('ก.พ.'!AA31="","",'ก.พ.'!AA31),IF('ก.พ.'!AA61="","",'ก.พ.'!AA61))</f>
        <v/>
      </c>
      <c r="LX31" s="188" t="str">
        <f>IF($B$2=1,IF('ก.พ.'!AB31="","",'ก.พ.'!AB31),IF('ก.พ.'!AB61="","",'ก.พ.'!AB61))</f>
        <v/>
      </c>
      <c r="LY31" s="188" t="str">
        <f>IF($B$2=1,IF('ก.พ.'!AC31="","",'ก.พ.'!AC31),IF('ก.พ.'!AC61="","",'ก.พ.'!AC61))</f>
        <v/>
      </c>
      <c r="LZ31" s="188" t="str">
        <f>IF($B$2=1,IF('ก.พ.'!AD31="","",'ก.พ.'!AD31),IF('ก.พ.'!AD61="","",'ก.พ.'!AD61))</f>
        <v/>
      </c>
      <c r="MA31" s="188" t="str">
        <f>IF($B$2=1,IF('ก.พ.'!AE31="","",'ก.พ.'!AE31),IF('ก.พ.'!AE61="","",'ก.พ.'!AE61))</f>
        <v/>
      </c>
      <c r="MB31" s="188" t="str">
        <f>IF($B$2=1,IF('ก.พ.'!AF31="","",'ก.พ.'!AF31),IF('ก.พ.'!AF61="","",'ก.พ.'!AF61))</f>
        <v/>
      </c>
      <c r="MC31" s="188" t="str">
        <f>IF($B$2=1,IF('ก.พ.'!AG31="","",'ก.พ.'!AG31),IF('ก.พ.'!AG61="","",'ก.พ.'!AG61))</f>
        <v/>
      </c>
      <c r="MD31" s="188" t="str">
        <f>IF($B$2=1,IF('ก.พ.'!AH31="","",'ก.พ.'!AH31),IF('ก.พ.'!AH61="","",'ก.พ.'!AH61))</f>
        <v/>
      </c>
      <c r="ME31" s="188" t="str">
        <f>IF($B$2=1,IF('ก.พ.'!AI31="","",'ก.พ.'!AI31),IF('ก.พ.'!AI61="","",'ก.พ.'!AI61))</f>
        <v/>
      </c>
      <c r="MF31" s="187">
        <f t="shared" si="20"/>
        <v>28</v>
      </c>
      <c r="MG31" s="188"/>
      <c r="MH31" s="188" t="str">
        <f>IF($B$2=1,IF('มี.ค.'!D31="","",'มี.ค.'!D31),IF('มี.ค.'!D61="","",'มี.ค.'!D61))</f>
        <v/>
      </c>
      <c r="MI31" s="188" t="str">
        <f>IF($B$2=1,IF('มี.ค.'!E31="","",'มี.ค.'!E31),IF('มี.ค.'!E61="","",'มี.ค.'!E61))</f>
        <v/>
      </c>
      <c r="MJ31" s="188" t="str">
        <f>IF($B$2=1,IF('มี.ค.'!F31="","",'มี.ค.'!F31),IF('มี.ค.'!F61="","",'มี.ค.'!F61))</f>
        <v/>
      </c>
      <c r="MK31" s="188" t="str">
        <f>IF($B$2=1,IF('มี.ค.'!G31="","",'มี.ค.'!G31),IF('มี.ค.'!G61="","",'มี.ค.'!G61))</f>
        <v/>
      </c>
      <c r="ML31" s="188" t="str">
        <f>IF($B$2=1,IF('มี.ค.'!H31="","",'มี.ค.'!H31),IF('มี.ค.'!H61="","",'มี.ค.'!H61))</f>
        <v/>
      </c>
      <c r="MM31" s="188" t="str">
        <f>IF($B$2=1,IF('มี.ค.'!I31="","",'มี.ค.'!I31),IF('มี.ค.'!I61="","",'มี.ค.'!I61))</f>
        <v/>
      </c>
      <c r="MN31" s="188" t="str">
        <f>IF($B$2=1,IF('มี.ค.'!J31="","",'มี.ค.'!J31),IF('มี.ค.'!J61="","",'มี.ค.'!J61))</f>
        <v/>
      </c>
      <c r="MO31" s="188" t="str">
        <f>IF($B$2=1,IF('มี.ค.'!K31="","",'มี.ค.'!K31),IF('มี.ค.'!K61="","",'มี.ค.'!K61))</f>
        <v/>
      </c>
      <c r="MP31" s="188" t="str">
        <f>IF($B$2=1,IF('มี.ค.'!L31="","",'มี.ค.'!L31),IF('มี.ค.'!L61="","",'มี.ค.'!L61))</f>
        <v/>
      </c>
      <c r="MQ31" s="188" t="str">
        <f>IF($B$2=1,IF('มี.ค.'!M31="","",'มี.ค.'!M31),IF('มี.ค.'!M61="","",'มี.ค.'!M61))</f>
        <v/>
      </c>
      <c r="MR31" s="188" t="str">
        <f>IF($B$2=1,IF('มี.ค.'!N31="","",'มี.ค.'!N31),IF('มี.ค.'!N61="","",'มี.ค.'!N61))</f>
        <v/>
      </c>
      <c r="MS31" s="188" t="str">
        <f>IF($B$2=1,IF('มี.ค.'!O31="","",'มี.ค.'!O31),IF('มี.ค.'!O61="","",'มี.ค.'!O61))</f>
        <v/>
      </c>
      <c r="MT31" s="188" t="str">
        <f>IF($B$2=1,IF('มี.ค.'!P31="","",'มี.ค.'!P31),IF('มี.ค.'!P61="","",'มี.ค.'!P61))</f>
        <v/>
      </c>
      <c r="MU31" s="188" t="str">
        <f>IF($B$2=1,IF('มี.ค.'!Q31="","",'มี.ค.'!Q31),IF('มี.ค.'!Q61="","",'มี.ค.'!Q61))</f>
        <v/>
      </c>
      <c r="MV31" s="188" t="str">
        <f>IF($B$2=1,IF('มี.ค.'!R31="","",'มี.ค.'!R31),IF('มี.ค.'!R61="","",'มี.ค.'!R61))</f>
        <v/>
      </c>
      <c r="MW31" s="188" t="str">
        <f>IF($B$2=1,IF('มี.ค.'!S31="","",'มี.ค.'!S31),IF('มี.ค.'!S61="","",'มี.ค.'!S61))</f>
        <v/>
      </c>
      <c r="MX31" s="188" t="str">
        <f>IF($B$2=1,IF('มี.ค.'!T31="","",'มี.ค.'!T31),IF('มี.ค.'!T61="","",'มี.ค.'!T61))</f>
        <v/>
      </c>
      <c r="MY31" s="188" t="str">
        <f>IF($B$2=1,IF('มี.ค.'!U31="","",'มี.ค.'!U31),IF('มี.ค.'!U61="","",'มี.ค.'!U61))</f>
        <v/>
      </c>
      <c r="MZ31" s="188" t="str">
        <f>IF($B$2=1,IF('มี.ค.'!V31="","",'มี.ค.'!V31),IF('มี.ค.'!V61="","",'มี.ค.'!V61))</f>
        <v/>
      </c>
      <c r="NA31" s="188" t="str">
        <f>IF($B$2=1,IF('มี.ค.'!W31="","",'มี.ค.'!W31),IF('มี.ค.'!W61="","",'มี.ค.'!W61))</f>
        <v/>
      </c>
      <c r="NB31" s="188" t="str">
        <f>IF($B$2=1,IF('มี.ค.'!X31="","",'มี.ค.'!X31),IF('มี.ค.'!X61="","",'มี.ค.'!X61))</f>
        <v/>
      </c>
      <c r="NC31" s="188" t="str">
        <f>IF($B$2=1,IF('มี.ค.'!Y31="","",'มี.ค.'!Y31),IF('มี.ค.'!Y61="","",'มี.ค.'!Y61))</f>
        <v/>
      </c>
      <c r="ND31" s="188" t="str">
        <f>IF($B$2=1,IF('มี.ค.'!Z31="","",'มี.ค.'!Z31),IF('มี.ค.'!Z61="","",'มี.ค.'!Z61))</f>
        <v/>
      </c>
      <c r="NE31" s="188" t="str">
        <f>IF($B$2=1,IF('มี.ค.'!AA31="","",'มี.ค.'!AA31),IF('มี.ค.'!AA61="","",'มี.ค.'!AA61))</f>
        <v/>
      </c>
      <c r="NF31" s="188" t="str">
        <f>IF($B$2=1,IF('มี.ค.'!AB31="","",'มี.ค.'!AB31),IF('มี.ค.'!AB61="","",'มี.ค.'!AB61))</f>
        <v/>
      </c>
      <c r="NG31" s="188" t="str">
        <f>IF($B$2=1,IF('มี.ค.'!AC31="","",'มี.ค.'!AC31),IF('มี.ค.'!AC61="","",'มี.ค.'!AC61))</f>
        <v/>
      </c>
      <c r="NH31" s="188" t="str">
        <f>IF($B$2=1,IF('มี.ค.'!AD31="","",'มี.ค.'!AD31),IF('มี.ค.'!AD61="","",'มี.ค.'!AD61))</f>
        <v/>
      </c>
      <c r="NI31" s="188" t="str">
        <f>IF($B$2=1,IF('มี.ค.'!AE31="","",'มี.ค.'!AE31),IF('มี.ค.'!AE61="","",'มี.ค.'!AE61))</f>
        <v/>
      </c>
      <c r="NJ31" s="188" t="str">
        <f>IF($B$2=1,IF('มี.ค.'!AF31="","",'มี.ค.'!AF31),IF('มี.ค.'!AF61="","",'มี.ค.'!AF61))</f>
        <v/>
      </c>
      <c r="NK31" s="188" t="str">
        <f>IF($B$2=1,IF('มี.ค.'!AG31="","",'มี.ค.'!AG31),IF('มี.ค.'!AG61="","",'มี.ค.'!AG61))</f>
        <v/>
      </c>
      <c r="NL31" s="188" t="str">
        <f>IF($B$2=1,IF('มี.ค.'!AH31="","",'มี.ค.'!AH31),IF('มี.ค.'!AH61="","",'มี.ค.'!AH61))</f>
        <v/>
      </c>
      <c r="NM31" s="188" t="str">
        <f>IF($B$2=1,IF('มี.ค.'!AI31="","",'มี.ค.'!AI31),IF('มี.ค.'!AI61="","",'มี.ค.'!AI61))</f>
        <v/>
      </c>
    </row>
    <row r="32" spans="1:377" ht="21" customHeight="1" x14ac:dyDescent="0.35">
      <c r="A32" s="62"/>
      <c r="B32" s="62"/>
      <c r="C32" s="62"/>
      <c r="D32" s="187">
        <f t="shared" si="21"/>
        <v>29</v>
      </c>
      <c r="E32" s="188"/>
      <c r="F32" s="188" t="str">
        <f>IF($B$2=1,IF('พ.ค.'!D32="","",'พ.ค.'!D32),IF('พ.ค.'!D62="","",'พ.ค.'!D62))</f>
        <v/>
      </c>
      <c r="G32" s="188" t="str">
        <f>IF($B$2=1,IF('พ.ค.'!E32="","",'พ.ค.'!E32),IF('พ.ค.'!E62="","",'พ.ค.'!E62))</f>
        <v/>
      </c>
      <c r="H32" s="188" t="str">
        <f>IF($B$2=1,IF('พ.ค.'!F32="","",'พ.ค.'!F32),IF('พ.ค.'!F62="","",'พ.ค.'!F62))</f>
        <v/>
      </c>
      <c r="I32" s="188" t="str">
        <f>IF($B$2=1,IF('พ.ค.'!G32="","",'พ.ค.'!G32),IF('พ.ค.'!G62="","",'พ.ค.'!G62))</f>
        <v/>
      </c>
      <c r="J32" s="188" t="str">
        <f>IF($B$2=1,IF('พ.ค.'!H32="","",'พ.ค.'!H32),IF('พ.ค.'!H62="","",'พ.ค.'!H62))</f>
        <v/>
      </c>
      <c r="K32" s="188" t="str">
        <f>IF($B$2=1,IF('พ.ค.'!I32="","",'พ.ค.'!I32),IF('พ.ค.'!I62="","",'พ.ค.'!I62))</f>
        <v/>
      </c>
      <c r="L32" s="188" t="str">
        <f>IF($B$2=1,IF('พ.ค.'!J32="","",'พ.ค.'!J32),IF('พ.ค.'!J62="","",'พ.ค.'!J62))</f>
        <v/>
      </c>
      <c r="M32" s="188" t="str">
        <f>IF($B$2=1,IF('พ.ค.'!K32="","",'พ.ค.'!K32),IF('พ.ค.'!K62="","",'พ.ค.'!K62))</f>
        <v/>
      </c>
      <c r="N32" s="188" t="str">
        <f>IF($B$2=1,IF('พ.ค.'!L32="","",'พ.ค.'!L32),IF('พ.ค.'!L62="","",'พ.ค.'!L62))</f>
        <v/>
      </c>
      <c r="O32" s="188" t="str">
        <f>IF($B$2=1,IF('พ.ค.'!M32="","",'พ.ค.'!M32),IF('พ.ค.'!M62="","",'พ.ค.'!M62))</f>
        <v/>
      </c>
      <c r="P32" s="188" t="str">
        <f>IF($B$2=1,IF('พ.ค.'!N32="","",'พ.ค.'!N32),IF('พ.ค.'!N62="","",'พ.ค.'!N62))</f>
        <v/>
      </c>
      <c r="Q32" s="188" t="str">
        <f>IF($B$2=1,IF('พ.ค.'!O32="","",'พ.ค.'!O32),IF('พ.ค.'!O62="","",'พ.ค.'!O62))</f>
        <v/>
      </c>
      <c r="R32" s="188" t="str">
        <f>IF($B$2=1,IF('พ.ค.'!P32="","",'พ.ค.'!P32),IF('พ.ค.'!P62="","",'พ.ค.'!P62))</f>
        <v/>
      </c>
      <c r="S32" s="188" t="str">
        <f>IF($B$2=1,IF('พ.ค.'!Q32="","",'พ.ค.'!Q32),IF('พ.ค.'!Q62="","",'พ.ค.'!Q62))</f>
        <v/>
      </c>
      <c r="T32" s="188" t="str">
        <f>IF($B$2=1,IF('พ.ค.'!R32="","",'พ.ค.'!R32),IF('พ.ค.'!R62="","",'พ.ค.'!R62))</f>
        <v/>
      </c>
      <c r="U32" s="188" t="str">
        <f>IF($B$2=1,IF('พ.ค.'!S32="","",'พ.ค.'!S32),IF('พ.ค.'!S62="","",'พ.ค.'!S62))</f>
        <v/>
      </c>
      <c r="V32" s="188" t="str">
        <f>IF($B$2=1,IF('พ.ค.'!T32="","",'พ.ค.'!T32),IF('พ.ค.'!T62="","",'พ.ค.'!T62))</f>
        <v/>
      </c>
      <c r="W32" s="188" t="str">
        <f>IF($B$2=1,IF('พ.ค.'!U32="","",'พ.ค.'!U32),IF('พ.ค.'!U62="","",'พ.ค.'!U62))</f>
        <v/>
      </c>
      <c r="X32" s="188" t="str">
        <f>IF($B$2=1,IF('พ.ค.'!V32="","",'พ.ค.'!V32),IF('พ.ค.'!V62="","",'พ.ค.'!V62))</f>
        <v/>
      </c>
      <c r="Y32" s="188" t="str">
        <f>IF($B$2=1,IF('พ.ค.'!W32="","",'พ.ค.'!W32),IF('พ.ค.'!W62="","",'พ.ค.'!W62))</f>
        <v/>
      </c>
      <c r="Z32" s="188" t="str">
        <f>IF($B$2=1,IF('พ.ค.'!X32="","",'พ.ค.'!X32),IF('พ.ค.'!X62="","",'พ.ค.'!X62))</f>
        <v/>
      </c>
      <c r="AA32" s="188" t="str">
        <f>IF($B$2=1,IF('พ.ค.'!Y32="","",'พ.ค.'!Y32),IF('พ.ค.'!Y62="","",'พ.ค.'!Y62))</f>
        <v/>
      </c>
      <c r="AB32" s="188" t="str">
        <f>IF($B$2=1,IF('พ.ค.'!Z32="","",'พ.ค.'!Z32),IF('พ.ค.'!Z62="","",'พ.ค.'!Z62))</f>
        <v/>
      </c>
      <c r="AC32" s="188" t="str">
        <f>IF($B$2=1,IF('พ.ค.'!AA32="","",'พ.ค.'!AA32),IF('พ.ค.'!AA62="","",'พ.ค.'!AA62))</f>
        <v/>
      </c>
      <c r="AD32" s="188" t="str">
        <f>IF($B$2=1,IF('พ.ค.'!AB32="","",'พ.ค.'!AB32),IF('พ.ค.'!AB62="","",'พ.ค.'!AB62))</f>
        <v/>
      </c>
      <c r="AE32" s="188" t="str">
        <f>IF($B$2=1,IF('พ.ค.'!AC32="","",'พ.ค.'!AC32),IF('พ.ค.'!AC62="","",'พ.ค.'!AC62))</f>
        <v/>
      </c>
      <c r="AF32" s="188" t="str">
        <f>IF($B$2=1,IF('พ.ค.'!AD32="","",'พ.ค.'!AD32),IF('พ.ค.'!AD62="","",'พ.ค.'!AD62))</f>
        <v/>
      </c>
      <c r="AG32" s="188" t="str">
        <f>IF($B$2=1,IF('พ.ค.'!AE32="","",'พ.ค.'!AE32),IF('พ.ค.'!AE62="","",'พ.ค.'!AE62))</f>
        <v/>
      </c>
      <c r="AH32" s="188" t="str">
        <f>IF($B$2=1,IF('พ.ค.'!AF32="","",'พ.ค.'!AF32),IF('พ.ค.'!AF62="","",'พ.ค.'!AF62))</f>
        <v/>
      </c>
      <c r="AI32" s="188" t="str">
        <f>IF($B$2=1,IF('พ.ค.'!AG32="","",'พ.ค.'!AG32),IF('พ.ค.'!AG62="","",'พ.ค.'!AG62))</f>
        <v/>
      </c>
      <c r="AJ32" s="188" t="str">
        <f>IF($B$2=1,IF('พ.ค.'!AH32="","",'พ.ค.'!AH32),IF('พ.ค.'!AH62="","",'พ.ค.'!AH62))</f>
        <v/>
      </c>
      <c r="AK32" s="188" t="str">
        <f>IF($B$2=1,IF('พ.ค.'!AI32="","",'พ.ค.'!AI32),IF('พ.ค.'!AI62="","",'พ.ค.'!AI62))</f>
        <v/>
      </c>
      <c r="AL32" s="187">
        <f t="shared" si="11"/>
        <v>29</v>
      </c>
      <c r="AM32" s="188"/>
      <c r="AN32" s="188" t="str">
        <f>IF($B$2=1,IF('มิ.ย.'!D32="","",'มิ.ย.'!D32),IF('มิ.ย.'!D62="","",'มิ.ย.'!D62))</f>
        <v/>
      </c>
      <c r="AO32" s="188" t="str">
        <f>IF($B$2=1,IF('มิ.ย.'!E32="","",'มิ.ย.'!E32),IF('มิ.ย.'!E62="","",'มิ.ย.'!E62))</f>
        <v/>
      </c>
      <c r="AP32" s="188" t="str">
        <f>IF($B$2=1,IF('มิ.ย.'!F32="","",'มิ.ย.'!F32),IF('มิ.ย.'!F62="","",'มิ.ย.'!F62))</f>
        <v/>
      </c>
      <c r="AQ32" s="188" t="str">
        <f>IF($B$2=1,IF('มิ.ย.'!G32="","",'มิ.ย.'!G32),IF('มิ.ย.'!G62="","",'มิ.ย.'!G62))</f>
        <v/>
      </c>
      <c r="AR32" s="188" t="str">
        <f>IF($B$2=1,IF('มิ.ย.'!H32="","",'มิ.ย.'!H32),IF('มิ.ย.'!H62="","",'มิ.ย.'!H62))</f>
        <v/>
      </c>
      <c r="AS32" s="188" t="str">
        <f>IF($B$2=1,IF('มิ.ย.'!I32="","",'มิ.ย.'!I32),IF('มิ.ย.'!I62="","",'มิ.ย.'!I62))</f>
        <v/>
      </c>
      <c r="AT32" s="188" t="str">
        <f>IF($B$2=1,IF('มิ.ย.'!J32="","",'มิ.ย.'!J32),IF('มิ.ย.'!J62="","",'มิ.ย.'!J62))</f>
        <v/>
      </c>
      <c r="AU32" s="188" t="str">
        <f>IF($B$2=1,IF('มิ.ย.'!K32="","",'มิ.ย.'!K32),IF('มิ.ย.'!K62="","",'มิ.ย.'!K62))</f>
        <v/>
      </c>
      <c r="AV32" s="188" t="str">
        <f>IF($B$2=1,IF('มิ.ย.'!L32="","",'มิ.ย.'!L32),IF('มิ.ย.'!L62="","",'มิ.ย.'!L62))</f>
        <v/>
      </c>
      <c r="AW32" s="188" t="str">
        <f>IF($B$2=1,IF('มิ.ย.'!M32="","",'มิ.ย.'!M32),IF('มิ.ย.'!M62="","",'มิ.ย.'!M62))</f>
        <v/>
      </c>
      <c r="AX32" s="188" t="str">
        <f>IF($B$2=1,IF('มิ.ย.'!N32="","",'มิ.ย.'!N32),IF('มิ.ย.'!N62="","",'มิ.ย.'!N62))</f>
        <v/>
      </c>
      <c r="AY32" s="188" t="str">
        <f>IF($B$2=1,IF('มิ.ย.'!O32="","",'มิ.ย.'!O32),IF('มิ.ย.'!O62="","",'มิ.ย.'!O62))</f>
        <v/>
      </c>
      <c r="AZ32" s="188" t="str">
        <f>IF($B$2=1,IF('มิ.ย.'!P32="","",'มิ.ย.'!P32),IF('มิ.ย.'!P62="","",'มิ.ย.'!P62))</f>
        <v/>
      </c>
      <c r="BA32" s="188" t="str">
        <f>IF($B$2=1,IF('มิ.ย.'!Q32="","",'มิ.ย.'!Q32),IF('มิ.ย.'!Q62="","",'มิ.ย.'!Q62))</f>
        <v/>
      </c>
      <c r="BB32" s="188" t="str">
        <f>IF($B$2=1,IF('มิ.ย.'!R32="","",'มิ.ย.'!R32),IF('มิ.ย.'!R62="","",'มิ.ย.'!R62))</f>
        <v/>
      </c>
      <c r="BC32" s="188" t="str">
        <f>IF($B$2=1,IF('มิ.ย.'!S32="","",'มิ.ย.'!S32),IF('มิ.ย.'!S62="","",'มิ.ย.'!S62))</f>
        <v/>
      </c>
      <c r="BD32" s="188" t="str">
        <f>IF($B$2=1,IF('มิ.ย.'!T32="","",'มิ.ย.'!T32),IF('มิ.ย.'!T62="","",'มิ.ย.'!T62))</f>
        <v/>
      </c>
      <c r="BE32" s="188" t="str">
        <f>IF($B$2=1,IF('มิ.ย.'!U32="","",'มิ.ย.'!U32),IF('มิ.ย.'!U62="","",'มิ.ย.'!U62))</f>
        <v/>
      </c>
      <c r="BF32" s="188" t="str">
        <f>IF($B$2=1,IF('มิ.ย.'!V32="","",'มิ.ย.'!V32),IF('มิ.ย.'!V62="","",'มิ.ย.'!V62))</f>
        <v/>
      </c>
      <c r="BG32" s="188" t="str">
        <f>IF($B$2=1,IF('มิ.ย.'!W32="","",'มิ.ย.'!W32),IF('มิ.ย.'!W62="","",'มิ.ย.'!W62))</f>
        <v/>
      </c>
      <c r="BH32" s="188" t="str">
        <f>IF($B$2=1,IF('มิ.ย.'!X32="","",'มิ.ย.'!X32),IF('มิ.ย.'!X62="","",'มิ.ย.'!X62))</f>
        <v/>
      </c>
      <c r="BI32" s="188" t="str">
        <f>IF($B$2=1,IF('มิ.ย.'!Y32="","",'มิ.ย.'!Y32),IF('มิ.ย.'!Y62="","",'มิ.ย.'!Y62))</f>
        <v/>
      </c>
      <c r="BJ32" s="188" t="str">
        <f>IF($B$2=1,IF('มิ.ย.'!Z32="","",'มิ.ย.'!Z32),IF('มิ.ย.'!Z62="","",'มิ.ย.'!Z62))</f>
        <v/>
      </c>
      <c r="BK32" s="188" t="str">
        <f>IF($B$2=1,IF('มิ.ย.'!AA32="","",'มิ.ย.'!AA32),IF('มิ.ย.'!AA62="","",'มิ.ย.'!AA62))</f>
        <v/>
      </c>
      <c r="BL32" s="188" t="str">
        <f>IF($B$2=1,IF('มิ.ย.'!AB32="","",'มิ.ย.'!AB32),IF('มิ.ย.'!AB62="","",'มิ.ย.'!AB62))</f>
        <v/>
      </c>
      <c r="BM32" s="188" t="str">
        <f>IF($B$2=1,IF('มิ.ย.'!AC32="","",'มิ.ย.'!AC32),IF('มิ.ย.'!AC62="","",'มิ.ย.'!AC62))</f>
        <v/>
      </c>
      <c r="BN32" s="188" t="str">
        <f>IF($B$2=1,IF('มิ.ย.'!AD32="","",'มิ.ย.'!AD32),IF('มิ.ย.'!AD62="","",'มิ.ย.'!AD62))</f>
        <v/>
      </c>
      <c r="BO32" s="188" t="str">
        <f>IF($B$2=1,IF('มิ.ย.'!AE32="","",'มิ.ย.'!AE32),IF('มิ.ย.'!AE62="","",'มิ.ย.'!AE62))</f>
        <v/>
      </c>
      <c r="BP32" s="188" t="str">
        <f>IF($B$2=1,IF('มิ.ย.'!AF32="","",'มิ.ย.'!AF32),IF('มิ.ย.'!AF62="","",'มิ.ย.'!AF62))</f>
        <v/>
      </c>
      <c r="BQ32" s="188" t="str">
        <f>IF($B$2=1,IF('มิ.ย.'!AG32="","",'มิ.ย.'!AG32),IF('มิ.ย.'!AG62="","",'มิ.ย.'!AG62))</f>
        <v/>
      </c>
      <c r="BR32" s="188" t="str">
        <f>IF($B$2=1,IF('มิ.ย.'!AH32="","",'มิ.ย.'!AH32),IF('มิ.ย.'!AH62="","",'มิ.ย.'!AH62))</f>
        <v/>
      </c>
      <c r="BS32" s="188" t="str">
        <f>IF($B$2=1,IF('มิ.ย.'!AI32="","",'มิ.ย.'!AI32),IF('มิ.ย.'!AI62="","",'มิ.ย.'!AI62))</f>
        <v/>
      </c>
      <c r="BT32" s="187">
        <f t="shared" si="12"/>
        <v>29</v>
      </c>
      <c r="BU32" s="188"/>
      <c r="BV32" s="188" t="str">
        <f>IF($B$2=1,IF('ก.ค.'!D32="","",'ก.ค.'!D32),IF('ก.ค.'!D62="","",'ก.ค.'!D62))</f>
        <v/>
      </c>
      <c r="BW32" s="188" t="str">
        <f>IF($B$2=1,IF('ก.ค.'!E32="","",'ก.ค.'!E32),IF('ก.ค.'!E62="","",'ก.ค.'!E62))</f>
        <v/>
      </c>
      <c r="BX32" s="188" t="str">
        <f>IF($B$2=1,IF('ก.ค.'!F32="","",'ก.ค.'!F32),IF('ก.ค.'!F62="","",'ก.ค.'!F62))</f>
        <v/>
      </c>
      <c r="BY32" s="188" t="str">
        <f>IF($B$2=1,IF('ก.ค.'!G32="","",'ก.ค.'!G32),IF('ก.ค.'!G62="","",'ก.ค.'!G62))</f>
        <v/>
      </c>
      <c r="BZ32" s="188" t="str">
        <f>IF($B$2=1,IF('ก.ค.'!H32="","",'ก.ค.'!H32),IF('ก.ค.'!H62="","",'ก.ค.'!H62))</f>
        <v/>
      </c>
      <c r="CA32" s="188" t="str">
        <f>IF($B$2=1,IF('ก.ค.'!I32="","",'ก.ค.'!I32),IF('ก.ค.'!I62="","",'ก.ค.'!I62))</f>
        <v/>
      </c>
      <c r="CB32" s="188" t="str">
        <f>IF($B$2=1,IF('ก.ค.'!J32="","",'ก.ค.'!J32),IF('ก.ค.'!J62="","",'ก.ค.'!J62))</f>
        <v/>
      </c>
      <c r="CC32" s="188" t="str">
        <f>IF($B$2=1,IF('ก.ค.'!K32="","",'ก.ค.'!K32),IF('ก.ค.'!K62="","",'ก.ค.'!K62))</f>
        <v/>
      </c>
      <c r="CD32" s="188" t="str">
        <f>IF($B$2=1,IF('ก.ค.'!L32="","",'ก.ค.'!L32),IF('ก.ค.'!L62="","",'ก.ค.'!L62))</f>
        <v/>
      </c>
      <c r="CE32" s="188" t="str">
        <f>IF($B$2=1,IF('ก.ค.'!M32="","",'ก.ค.'!M32),IF('ก.ค.'!M62="","",'ก.ค.'!M62))</f>
        <v/>
      </c>
      <c r="CF32" s="188" t="str">
        <f>IF($B$2=1,IF('ก.ค.'!N32="","",'ก.ค.'!N32),IF('ก.ค.'!N62="","",'ก.ค.'!N62))</f>
        <v/>
      </c>
      <c r="CG32" s="188" t="str">
        <f>IF($B$2=1,IF('ก.ค.'!O32="","",'ก.ค.'!O32),IF('ก.ค.'!O62="","",'ก.ค.'!O62))</f>
        <v/>
      </c>
      <c r="CH32" s="188" t="str">
        <f>IF($B$2=1,IF('ก.ค.'!P32="","",'ก.ค.'!P32),IF('ก.ค.'!P62="","",'ก.ค.'!P62))</f>
        <v/>
      </c>
      <c r="CI32" s="188" t="str">
        <f>IF($B$2=1,IF('ก.ค.'!Q32="","",'ก.ค.'!Q32),IF('ก.ค.'!Q62="","",'ก.ค.'!Q62))</f>
        <v/>
      </c>
      <c r="CJ32" s="188" t="str">
        <f>IF($B$2=1,IF('ก.ค.'!R32="","",'ก.ค.'!R32),IF('ก.ค.'!R62="","",'ก.ค.'!R62))</f>
        <v/>
      </c>
      <c r="CK32" s="188" t="str">
        <f>IF($B$2=1,IF('ก.ค.'!S32="","",'ก.ค.'!S32),IF('ก.ค.'!S62="","",'ก.ค.'!S62))</f>
        <v/>
      </c>
      <c r="CL32" s="188" t="str">
        <f>IF($B$2=1,IF('ก.ค.'!T32="","",'ก.ค.'!T32),IF('ก.ค.'!T62="","",'ก.ค.'!T62))</f>
        <v/>
      </c>
      <c r="CM32" s="188" t="str">
        <f>IF($B$2=1,IF('ก.ค.'!U32="","",'ก.ค.'!U32),IF('ก.ค.'!U62="","",'ก.ค.'!U62))</f>
        <v/>
      </c>
      <c r="CN32" s="188" t="str">
        <f>IF($B$2=1,IF('ก.ค.'!V32="","",'ก.ค.'!V32),IF('ก.ค.'!V62="","",'ก.ค.'!V62))</f>
        <v/>
      </c>
      <c r="CO32" s="188" t="str">
        <f>IF($B$2=1,IF('ก.ค.'!W32="","",'ก.ค.'!W32),IF('ก.ค.'!W62="","",'ก.ค.'!W62))</f>
        <v/>
      </c>
      <c r="CP32" s="188" t="str">
        <f>IF($B$2=1,IF('ก.ค.'!X32="","",'ก.ค.'!X32),IF('ก.ค.'!X62="","",'ก.ค.'!X62))</f>
        <v/>
      </c>
      <c r="CQ32" s="188" t="str">
        <f>IF($B$2=1,IF('ก.ค.'!Y32="","",'ก.ค.'!Y32),IF('ก.ค.'!Y62="","",'ก.ค.'!Y62))</f>
        <v/>
      </c>
      <c r="CR32" s="188" t="str">
        <f>IF($B$2=1,IF('ก.ค.'!Z32="","",'ก.ค.'!Z32),IF('ก.ค.'!Z62="","",'ก.ค.'!Z62))</f>
        <v/>
      </c>
      <c r="CS32" s="188" t="str">
        <f>IF($B$2=1,IF('ก.ค.'!AA32="","",'ก.ค.'!AA32),IF('ก.ค.'!AA62="","",'ก.ค.'!AA62))</f>
        <v/>
      </c>
      <c r="CT32" s="188" t="str">
        <f>IF($B$2=1,IF('ก.ค.'!AB32="","",'ก.ค.'!AB32),IF('ก.ค.'!AB62="","",'ก.ค.'!AB62))</f>
        <v/>
      </c>
      <c r="CU32" s="188" t="str">
        <f>IF($B$2=1,IF('ก.ค.'!AC32="","",'ก.ค.'!AC32),IF('ก.ค.'!AC62="","",'ก.ค.'!AC62))</f>
        <v/>
      </c>
      <c r="CV32" s="188" t="str">
        <f>IF($B$2=1,IF('ก.ค.'!AD32="","",'ก.ค.'!AD32),IF('ก.ค.'!AD62="","",'ก.ค.'!AD62))</f>
        <v/>
      </c>
      <c r="CW32" s="188" t="str">
        <f>IF($B$2=1,IF('ก.ค.'!AE32="","",'ก.ค.'!AE32),IF('ก.ค.'!AE62="","",'ก.ค.'!AE62))</f>
        <v/>
      </c>
      <c r="CX32" s="188" t="str">
        <f>IF($B$2=1,IF('ก.ค.'!AF32="","",'ก.ค.'!AF32),IF('ก.ค.'!AF62="","",'ก.ค.'!AF62))</f>
        <v/>
      </c>
      <c r="CY32" s="188" t="str">
        <f>IF($B$2=1,IF('ก.ค.'!AG32="","",'ก.ค.'!AG32),IF('ก.ค.'!AG62="","",'ก.ค.'!AG62))</f>
        <v/>
      </c>
      <c r="CZ32" s="188" t="str">
        <f>IF($B$2=1,IF('ก.ค.'!AH32="","",'ก.ค.'!AH32),IF('ก.ค.'!AH62="","",'ก.ค.'!AH62))</f>
        <v/>
      </c>
      <c r="DA32" s="188" t="str">
        <f>IF($B$2=1,IF('ก.ค.'!AI32="","",'ก.ค.'!AI32),IF('ก.ค.'!AI62="","",'ก.ค.'!AI62))</f>
        <v/>
      </c>
      <c r="DB32" s="187">
        <f t="shared" si="13"/>
        <v>29</v>
      </c>
      <c r="DC32" s="188"/>
      <c r="DD32" s="188" t="str">
        <f>IF($B$2=1,IF('ส.ค.'!D32="","",'ส.ค.'!D32),IF('ส.ค.'!D62="","",'ส.ค.'!D62))</f>
        <v/>
      </c>
      <c r="DE32" s="188" t="str">
        <f>IF($B$2=1,IF('ส.ค.'!E32="","",'ส.ค.'!E32),IF('ส.ค.'!E62="","",'ส.ค.'!E62))</f>
        <v/>
      </c>
      <c r="DF32" s="188" t="str">
        <f>IF($B$2=1,IF('ส.ค.'!F32="","",'ส.ค.'!F32),IF('ส.ค.'!F62="","",'ส.ค.'!F62))</f>
        <v/>
      </c>
      <c r="DG32" s="188" t="str">
        <f>IF($B$2=1,IF('ส.ค.'!G32="","",'ส.ค.'!G32),IF('ส.ค.'!G62="","",'ส.ค.'!G62))</f>
        <v/>
      </c>
      <c r="DH32" s="188" t="str">
        <f>IF($B$2=1,IF('ส.ค.'!H32="","",'ส.ค.'!H32),IF('ส.ค.'!H62="","",'ส.ค.'!H62))</f>
        <v/>
      </c>
      <c r="DI32" s="188" t="str">
        <f>IF($B$2=1,IF('ส.ค.'!I32="","",'ส.ค.'!I32),IF('ส.ค.'!I62="","",'ส.ค.'!I62))</f>
        <v/>
      </c>
      <c r="DJ32" s="188" t="str">
        <f>IF($B$2=1,IF('ส.ค.'!J32="","",'ส.ค.'!J32),IF('ส.ค.'!J62="","",'ส.ค.'!J62))</f>
        <v/>
      </c>
      <c r="DK32" s="188" t="str">
        <f>IF($B$2=1,IF('ส.ค.'!K32="","",'ส.ค.'!K32),IF('ส.ค.'!K62="","",'ส.ค.'!K62))</f>
        <v/>
      </c>
      <c r="DL32" s="188" t="str">
        <f>IF($B$2=1,IF('ส.ค.'!L32="","",'ส.ค.'!L32),IF('ส.ค.'!L62="","",'ส.ค.'!L62))</f>
        <v/>
      </c>
      <c r="DM32" s="188" t="str">
        <f>IF($B$2=1,IF('ส.ค.'!M32="","",'ส.ค.'!M32),IF('ส.ค.'!M62="","",'ส.ค.'!M62))</f>
        <v/>
      </c>
      <c r="DN32" s="188" t="str">
        <f>IF($B$2=1,IF('ส.ค.'!N32="","",'ส.ค.'!N32),IF('ส.ค.'!N62="","",'ส.ค.'!N62))</f>
        <v/>
      </c>
      <c r="DO32" s="188" t="str">
        <f>IF($B$2=1,IF('ส.ค.'!O32="","",'ส.ค.'!O32),IF('ส.ค.'!O62="","",'ส.ค.'!O62))</f>
        <v/>
      </c>
      <c r="DP32" s="188" t="str">
        <f>IF($B$2=1,IF('ส.ค.'!P32="","",'ส.ค.'!P32),IF('ส.ค.'!P62="","",'ส.ค.'!P62))</f>
        <v/>
      </c>
      <c r="DQ32" s="188" t="str">
        <f>IF($B$2=1,IF('ส.ค.'!Q32="","",'ส.ค.'!Q32),IF('ส.ค.'!Q62="","",'ส.ค.'!Q62))</f>
        <v/>
      </c>
      <c r="DR32" s="188" t="str">
        <f>IF($B$2=1,IF('ส.ค.'!R32="","",'ส.ค.'!R32),IF('ส.ค.'!R62="","",'ส.ค.'!R62))</f>
        <v/>
      </c>
      <c r="DS32" s="188" t="str">
        <f>IF($B$2=1,IF('ส.ค.'!S32="","",'ส.ค.'!S32),IF('ส.ค.'!S62="","",'ส.ค.'!S62))</f>
        <v/>
      </c>
      <c r="DT32" s="188" t="str">
        <f>IF($B$2=1,IF('ส.ค.'!T32="","",'ส.ค.'!T32),IF('ส.ค.'!T62="","",'ส.ค.'!T62))</f>
        <v/>
      </c>
      <c r="DU32" s="188" t="str">
        <f>IF($B$2=1,IF('ส.ค.'!U32="","",'ส.ค.'!U32),IF('ส.ค.'!U62="","",'ส.ค.'!U62))</f>
        <v/>
      </c>
      <c r="DV32" s="188" t="str">
        <f>IF($B$2=1,IF('ส.ค.'!V32="","",'ส.ค.'!V32),IF('ส.ค.'!V62="","",'ส.ค.'!V62))</f>
        <v/>
      </c>
      <c r="DW32" s="188" t="str">
        <f>IF($B$2=1,IF('ส.ค.'!W32="","",'ส.ค.'!W32),IF('ส.ค.'!W62="","",'ส.ค.'!W62))</f>
        <v/>
      </c>
      <c r="DX32" s="188" t="str">
        <f>IF($B$2=1,IF('ส.ค.'!X32="","",'ส.ค.'!X32),IF('ส.ค.'!X62="","",'ส.ค.'!X62))</f>
        <v/>
      </c>
      <c r="DY32" s="188" t="str">
        <f>IF($B$2=1,IF('ส.ค.'!Y32="","",'ส.ค.'!Y32),IF('ส.ค.'!Y62="","",'ส.ค.'!Y62))</f>
        <v/>
      </c>
      <c r="DZ32" s="188" t="str">
        <f>IF($B$2=1,IF('ส.ค.'!Z32="","",'ส.ค.'!Z32),IF('ส.ค.'!Z62="","",'ส.ค.'!Z62))</f>
        <v/>
      </c>
      <c r="EA32" s="188" t="str">
        <f>IF($B$2=1,IF('ส.ค.'!AA32="","",'ส.ค.'!AA32),IF('ส.ค.'!AA62="","",'ส.ค.'!AA62))</f>
        <v/>
      </c>
      <c r="EB32" s="188" t="str">
        <f>IF($B$2=1,IF('ส.ค.'!AB32="","",'ส.ค.'!AB32),IF('ส.ค.'!AB62="","",'ส.ค.'!AB62))</f>
        <v/>
      </c>
      <c r="EC32" s="188" t="str">
        <f>IF($B$2=1,IF('ส.ค.'!AC32="","",'ส.ค.'!AC32),IF('ส.ค.'!AC62="","",'ส.ค.'!AC62))</f>
        <v/>
      </c>
      <c r="ED32" s="188" t="str">
        <f>IF($B$2=1,IF('ส.ค.'!AD32="","",'ส.ค.'!AD32),IF('ส.ค.'!AD62="","",'ส.ค.'!AD62))</f>
        <v/>
      </c>
      <c r="EE32" s="188" t="str">
        <f>IF($B$2=1,IF('ส.ค.'!AE32="","",'ส.ค.'!AE32),IF('ส.ค.'!AE62="","",'ส.ค.'!AE62))</f>
        <v/>
      </c>
      <c r="EF32" s="188" t="str">
        <f>IF($B$2=1,IF('ส.ค.'!AF32="","",'ส.ค.'!AF32),IF('ส.ค.'!AF62="","",'ส.ค.'!AF62))</f>
        <v/>
      </c>
      <c r="EG32" s="188" t="str">
        <f>IF($B$2=1,IF('ส.ค.'!AG32="","",'ส.ค.'!AG32),IF('ส.ค.'!AG62="","",'ส.ค.'!AG62))</f>
        <v/>
      </c>
      <c r="EH32" s="188" t="str">
        <f>IF($B$2=1,IF('ส.ค.'!AH32="","",'ส.ค.'!AH32),IF('ส.ค.'!AH62="","",'ส.ค.'!AH62))</f>
        <v/>
      </c>
      <c r="EI32" s="188" t="str">
        <f>IF($B$2=1,IF('ส.ค.'!AI32="","",'ส.ค.'!AI32),IF('ส.ค.'!AI62="","",'ส.ค.'!AI62))</f>
        <v/>
      </c>
      <c r="EJ32" s="187">
        <f t="shared" si="14"/>
        <v>29</v>
      </c>
      <c r="EK32" s="188"/>
      <c r="EL32" s="188" t="str">
        <f>IF($B$2=1,IF('ก.ย.'!D32="","",'ก.ย.'!D32),IF('ก.ย.'!D62="","",'ก.ย.'!D62))</f>
        <v/>
      </c>
      <c r="EM32" s="188" t="str">
        <f>IF($B$2=1,IF('ก.ย.'!E32="","",'ก.ย.'!E32),IF('ก.ย.'!E62="","",'ก.ย.'!E62))</f>
        <v/>
      </c>
      <c r="EN32" s="188" t="str">
        <f>IF($B$2=1,IF('ก.ย.'!F32="","",'ก.ย.'!F32),IF('ก.ย.'!F62="","",'ก.ย.'!F62))</f>
        <v/>
      </c>
      <c r="EO32" s="188" t="str">
        <f>IF($B$2=1,IF('ก.ย.'!G32="","",'ก.ย.'!G32),IF('ก.ย.'!G62="","",'ก.ย.'!G62))</f>
        <v/>
      </c>
      <c r="EP32" s="188" t="str">
        <f>IF($B$2=1,IF('ก.ย.'!H32="","",'ก.ย.'!H32),IF('ก.ย.'!H62="","",'ก.ย.'!H62))</f>
        <v/>
      </c>
      <c r="EQ32" s="188" t="str">
        <f>IF($B$2=1,IF('ก.ย.'!I32="","",'ก.ย.'!I32),IF('ก.ย.'!I62="","",'ก.ย.'!I62))</f>
        <v/>
      </c>
      <c r="ER32" s="188" t="str">
        <f>IF($B$2=1,IF('ก.ย.'!J32="","",'ก.ย.'!J32),IF('ก.ย.'!J62="","",'ก.ย.'!J62))</f>
        <v/>
      </c>
      <c r="ES32" s="188" t="str">
        <f>IF($B$2=1,IF('ก.ย.'!K32="","",'ก.ย.'!K32),IF('ก.ย.'!K62="","",'ก.ย.'!K62))</f>
        <v/>
      </c>
      <c r="ET32" s="188" t="str">
        <f>IF($B$2=1,IF('ก.ย.'!L32="","",'ก.ย.'!L32),IF('ก.ย.'!L62="","",'ก.ย.'!L62))</f>
        <v/>
      </c>
      <c r="EU32" s="188" t="str">
        <f>IF($B$2=1,IF('ก.ย.'!M32="","",'ก.ย.'!M32),IF('ก.ย.'!M62="","",'ก.ย.'!M62))</f>
        <v/>
      </c>
      <c r="EV32" s="188" t="str">
        <f>IF($B$2=1,IF('ก.ย.'!N32="","",'ก.ย.'!N32),IF('ก.ย.'!N62="","",'ก.ย.'!N62))</f>
        <v/>
      </c>
      <c r="EW32" s="188" t="str">
        <f>IF($B$2=1,IF('ก.ย.'!O32="","",'ก.ย.'!O32),IF('ก.ย.'!O62="","",'ก.ย.'!O62))</f>
        <v/>
      </c>
      <c r="EX32" s="188" t="str">
        <f>IF($B$2=1,IF('ก.ย.'!P32="","",'ก.ย.'!P32),IF('ก.ย.'!P62="","",'ก.ย.'!P62))</f>
        <v/>
      </c>
      <c r="EY32" s="188" t="str">
        <f>IF($B$2=1,IF('ก.ย.'!Q32="","",'ก.ย.'!Q32),IF('ก.ย.'!Q62="","",'ก.ย.'!Q62))</f>
        <v/>
      </c>
      <c r="EZ32" s="188" t="str">
        <f>IF($B$2=1,IF('ก.ย.'!R32="","",'ก.ย.'!R32),IF('ก.ย.'!R62="","",'ก.ย.'!R62))</f>
        <v/>
      </c>
      <c r="FA32" s="188" t="str">
        <f>IF($B$2=1,IF('ก.ย.'!S32="","",'ก.ย.'!S32),IF('ก.ย.'!S62="","",'ก.ย.'!S62))</f>
        <v/>
      </c>
      <c r="FB32" s="188" t="str">
        <f>IF($B$2=1,IF('ก.ย.'!T32="","",'ก.ย.'!T32),IF('ก.ย.'!T62="","",'ก.ย.'!T62))</f>
        <v/>
      </c>
      <c r="FC32" s="188" t="str">
        <f>IF($B$2=1,IF('ก.ย.'!U32="","",'ก.ย.'!U32),IF('ก.ย.'!U62="","",'ก.ย.'!U62))</f>
        <v/>
      </c>
      <c r="FD32" s="188" t="str">
        <f>IF($B$2=1,IF('ก.ย.'!V32="","",'ก.ย.'!V32),IF('ก.ย.'!V62="","",'ก.ย.'!V62))</f>
        <v/>
      </c>
      <c r="FE32" s="188" t="str">
        <f>IF($B$2=1,IF('ก.ย.'!W32="","",'ก.ย.'!W32),IF('ก.ย.'!W62="","",'ก.ย.'!W62))</f>
        <v/>
      </c>
      <c r="FF32" s="188" t="str">
        <f>IF($B$2=1,IF('ก.ย.'!X32="","",'ก.ย.'!X32),IF('ก.ย.'!X62="","",'ก.ย.'!X62))</f>
        <v/>
      </c>
      <c r="FG32" s="188" t="str">
        <f>IF($B$2=1,IF('ก.ย.'!Y32="","",'ก.ย.'!Y32),IF('ก.ย.'!Y62="","",'ก.ย.'!Y62))</f>
        <v/>
      </c>
      <c r="FH32" s="188" t="str">
        <f>IF($B$2=1,IF('ก.ย.'!Z32="","",'ก.ย.'!Z32),IF('ก.ย.'!Z62="","",'ก.ย.'!Z62))</f>
        <v/>
      </c>
      <c r="FI32" s="188" t="str">
        <f>IF($B$2=1,IF('ก.ย.'!AA32="","",'ก.ย.'!AA32),IF('ก.ย.'!AA62="","",'ก.ย.'!AA62))</f>
        <v/>
      </c>
      <c r="FJ32" s="188" t="str">
        <f>IF($B$2=1,IF('ก.ย.'!AB32="","",'ก.ย.'!AB32),IF('ก.ย.'!AB62="","",'ก.ย.'!AB62))</f>
        <v/>
      </c>
      <c r="FK32" s="188" t="str">
        <f>IF($B$2=1,IF('ก.ย.'!AC32="","",'ก.ย.'!AC32),IF('ก.ย.'!AC62="","",'ก.ย.'!AC62))</f>
        <v/>
      </c>
      <c r="FL32" s="188" t="str">
        <f>IF($B$2=1,IF('ก.ย.'!AD32="","",'ก.ย.'!AD32),IF('ก.ย.'!AD62="","",'ก.ย.'!AD62))</f>
        <v/>
      </c>
      <c r="FM32" s="188" t="str">
        <f>IF($B$2=1,IF('ก.ย.'!AE32="","",'ก.ย.'!AE32),IF('ก.ย.'!AE62="","",'ก.ย.'!AE62))</f>
        <v/>
      </c>
      <c r="FN32" s="188" t="str">
        <f>IF($B$2=1,IF('ก.ย.'!AF32="","",'ก.ย.'!AF32),IF('ก.ย.'!AF62="","",'ก.ย.'!AF62))</f>
        <v/>
      </c>
      <c r="FO32" s="188" t="str">
        <f>IF($B$2=1,IF('ก.ย.'!AG32="","",'ก.ย.'!AG32),IF('ก.ย.'!AG62="","",'ก.ย.'!AG62))</f>
        <v/>
      </c>
      <c r="FP32" s="188" t="str">
        <f>IF($B$2=1,IF('ก.ย.'!AH32="","",'ก.ย.'!AH32),IF('ก.ย.'!AH62="","",'ก.ย.'!AH62))</f>
        <v/>
      </c>
      <c r="FQ32" s="188" t="str">
        <f>IF($B$2=1,IF('ก.ย.'!AI32="","",'ก.ย.'!AI32),IF('ก.ย.'!AI62="","",'ก.ย.'!AI62))</f>
        <v/>
      </c>
      <c r="FR32" s="187">
        <f t="shared" si="15"/>
        <v>29</v>
      </c>
      <c r="FS32" s="188"/>
      <c r="FT32" s="188" t="str">
        <f>IF($B$2=1,IF('ต.ค.'!D32="","",'ต.ค.'!D32),IF('ต.ค.'!D62="","",'ต.ค.'!D62))</f>
        <v/>
      </c>
      <c r="FU32" s="188" t="str">
        <f>IF($B$2=1,IF('ต.ค.'!E32="","",'ต.ค.'!E32),IF('ต.ค.'!E62="","",'ต.ค.'!E62))</f>
        <v/>
      </c>
      <c r="FV32" s="188" t="str">
        <f>IF($B$2=1,IF('ต.ค.'!F32="","",'ต.ค.'!F32),IF('ต.ค.'!F62="","",'ต.ค.'!F62))</f>
        <v/>
      </c>
      <c r="FW32" s="188" t="str">
        <f>IF($B$2=1,IF('ต.ค.'!G32="","",'ต.ค.'!G32),IF('ต.ค.'!G62="","",'ต.ค.'!G62))</f>
        <v/>
      </c>
      <c r="FX32" s="188" t="str">
        <f>IF($B$2=1,IF('ต.ค.'!H32="","",'ต.ค.'!H32),IF('ต.ค.'!H62="","",'ต.ค.'!H62))</f>
        <v/>
      </c>
      <c r="FY32" s="188" t="str">
        <f>IF($B$2=1,IF('ต.ค.'!I32="","",'ต.ค.'!I32),IF('ต.ค.'!I62="","",'ต.ค.'!I62))</f>
        <v/>
      </c>
      <c r="FZ32" s="188" t="str">
        <f>IF($B$2=1,IF('ต.ค.'!J32="","",'ต.ค.'!J32),IF('ต.ค.'!J62="","",'ต.ค.'!J62))</f>
        <v/>
      </c>
      <c r="GA32" s="188" t="str">
        <f>IF($B$2=1,IF('ต.ค.'!K32="","",'ต.ค.'!K32),IF('ต.ค.'!K62="","",'ต.ค.'!K62))</f>
        <v/>
      </c>
      <c r="GB32" s="188" t="str">
        <f>IF($B$2=1,IF('ต.ค.'!L32="","",'ต.ค.'!L32),IF('ต.ค.'!L62="","",'ต.ค.'!L62))</f>
        <v/>
      </c>
      <c r="GC32" s="188" t="str">
        <f>IF($B$2=1,IF('ต.ค.'!M32="","",'ต.ค.'!M32),IF('ต.ค.'!M62="","",'ต.ค.'!M62))</f>
        <v/>
      </c>
      <c r="GD32" s="188" t="str">
        <f>IF($B$2=1,IF('ต.ค.'!N32="","",'ต.ค.'!N32),IF('ต.ค.'!N62="","",'ต.ค.'!N62))</f>
        <v/>
      </c>
      <c r="GE32" s="188" t="str">
        <f>IF($B$2=1,IF('ต.ค.'!O32="","",'ต.ค.'!O32),IF('ต.ค.'!O62="","",'ต.ค.'!O62))</f>
        <v/>
      </c>
      <c r="GF32" s="188" t="str">
        <f>IF($B$2=1,IF('ต.ค.'!P32="","",'ต.ค.'!P32),IF('ต.ค.'!P62="","",'ต.ค.'!P62))</f>
        <v/>
      </c>
      <c r="GG32" s="188" t="str">
        <f>IF($B$2=1,IF('ต.ค.'!Q32="","",'ต.ค.'!Q32),IF('ต.ค.'!Q62="","",'ต.ค.'!Q62))</f>
        <v/>
      </c>
      <c r="GH32" s="188" t="str">
        <f>IF($B$2=1,IF('ต.ค.'!R32="","",'ต.ค.'!R32),IF('ต.ค.'!R62="","",'ต.ค.'!R62))</f>
        <v/>
      </c>
      <c r="GI32" s="188" t="str">
        <f>IF($B$2=1,IF('ต.ค.'!S32="","",'ต.ค.'!S32),IF('ต.ค.'!S62="","",'ต.ค.'!S62))</f>
        <v/>
      </c>
      <c r="GJ32" s="188" t="str">
        <f>IF($B$2=1,IF('ต.ค.'!T32="","",'ต.ค.'!T32),IF('ต.ค.'!T62="","",'ต.ค.'!T62))</f>
        <v/>
      </c>
      <c r="GK32" s="188" t="str">
        <f>IF($B$2=1,IF('ต.ค.'!U32="","",'ต.ค.'!U32),IF('ต.ค.'!U62="","",'ต.ค.'!U62))</f>
        <v/>
      </c>
      <c r="GL32" s="188" t="str">
        <f>IF($B$2=1,IF('ต.ค.'!V32="","",'ต.ค.'!V32),IF('ต.ค.'!V62="","",'ต.ค.'!V62))</f>
        <v/>
      </c>
      <c r="GM32" s="188" t="str">
        <f>IF($B$2=1,IF('ต.ค.'!W32="","",'ต.ค.'!W32),IF('ต.ค.'!W62="","",'ต.ค.'!W62))</f>
        <v/>
      </c>
      <c r="GN32" s="188" t="str">
        <f>IF($B$2=1,IF('ต.ค.'!X32="","",'ต.ค.'!X32),IF('ต.ค.'!X62="","",'ต.ค.'!X62))</f>
        <v/>
      </c>
      <c r="GO32" s="188" t="str">
        <f>IF($B$2=1,IF('ต.ค.'!Y32="","",'ต.ค.'!Y32),IF('ต.ค.'!Y62="","",'ต.ค.'!Y62))</f>
        <v/>
      </c>
      <c r="GP32" s="188" t="str">
        <f>IF($B$2=1,IF('ต.ค.'!Z32="","",'ต.ค.'!Z32),IF('ต.ค.'!Z62="","",'ต.ค.'!Z62))</f>
        <v/>
      </c>
      <c r="GQ32" s="188" t="str">
        <f>IF($B$2=1,IF('ต.ค.'!AA32="","",'ต.ค.'!AA32),IF('ต.ค.'!AA62="","",'ต.ค.'!AA62))</f>
        <v/>
      </c>
      <c r="GR32" s="188" t="str">
        <f>IF($B$2=1,IF('ต.ค.'!AB32="","",'ต.ค.'!AB32),IF('ต.ค.'!AB62="","",'ต.ค.'!AB62))</f>
        <v/>
      </c>
      <c r="GS32" s="188" t="str">
        <f>IF($B$2=1,IF('ต.ค.'!AC32="","",'ต.ค.'!AC32),IF('ต.ค.'!AC62="","",'ต.ค.'!AC62))</f>
        <v/>
      </c>
      <c r="GT32" s="188" t="str">
        <f>IF($B$2=1,IF('ต.ค.'!AD32="","",'ต.ค.'!AD32),IF('ต.ค.'!AD62="","",'ต.ค.'!AD62))</f>
        <v/>
      </c>
      <c r="GU32" s="188" t="str">
        <f>IF($B$2=1,IF('ต.ค.'!AE32="","",'ต.ค.'!AE32),IF('ต.ค.'!AE62="","",'ต.ค.'!AE62))</f>
        <v/>
      </c>
      <c r="GV32" s="188" t="str">
        <f>IF($B$2=1,IF('ต.ค.'!AF32="","",'ต.ค.'!AF32),IF('ต.ค.'!AF62="","",'ต.ค.'!AF62))</f>
        <v/>
      </c>
      <c r="GW32" s="188" t="str">
        <f>IF($B$2=1,IF('ต.ค.'!AG32="","",'ต.ค.'!AG32),IF('ต.ค.'!AG62="","",'ต.ค.'!AG62))</f>
        <v/>
      </c>
      <c r="GX32" s="188" t="str">
        <f>IF($B$2=1,IF('ต.ค.'!AH32="","",'ต.ค.'!AH32),IF('ต.ค.'!AH62="","",'ต.ค.'!AH62))</f>
        <v/>
      </c>
      <c r="GY32" s="188" t="str">
        <f>IF($B$2=1,IF('ต.ค.'!AI32="","",'ต.ค.'!AI32),IF('ต.ค.'!AI62="","",'ต.ค.'!AI62))</f>
        <v/>
      </c>
      <c r="GZ32" s="187">
        <f t="shared" si="16"/>
        <v>29</v>
      </c>
      <c r="HA32" s="188"/>
      <c r="HB32" s="188" t="str">
        <f>IF($B$2=1,IF('พ.ย.'!D32="","",'พ.ย.'!D32),IF('พ.ย.'!D62="","",'พ.ย.'!D62))</f>
        <v/>
      </c>
      <c r="HC32" s="188" t="str">
        <f>IF($B$2=1,IF('พ.ย.'!E32="","",'พ.ย.'!E32),IF('พ.ย.'!E62="","",'พ.ย.'!E62))</f>
        <v/>
      </c>
      <c r="HD32" s="188" t="str">
        <f>IF($B$2=1,IF('พ.ย.'!F32="","",'พ.ย.'!F32),IF('พ.ย.'!F62="","",'พ.ย.'!F62))</f>
        <v/>
      </c>
      <c r="HE32" s="188" t="str">
        <f>IF($B$2=1,IF('พ.ย.'!G32="","",'พ.ย.'!G32),IF('พ.ย.'!G62="","",'พ.ย.'!G62))</f>
        <v/>
      </c>
      <c r="HF32" s="188" t="str">
        <f>IF($B$2=1,IF('พ.ย.'!H32="","",'พ.ย.'!H32),IF('พ.ย.'!H62="","",'พ.ย.'!H62))</f>
        <v/>
      </c>
      <c r="HG32" s="188" t="str">
        <f>IF($B$2=1,IF('พ.ย.'!I32="","",'พ.ย.'!I32),IF('พ.ย.'!I62="","",'พ.ย.'!I62))</f>
        <v/>
      </c>
      <c r="HH32" s="188" t="str">
        <f>IF($B$2=1,IF('พ.ย.'!J32="","",'พ.ย.'!J32),IF('พ.ย.'!J62="","",'พ.ย.'!J62))</f>
        <v/>
      </c>
      <c r="HI32" s="188" t="str">
        <f>IF($B$2=1,IF('พ.ย.'!K32="","",'พ.ย.'!K32),IF('พ.ย.'!K62="","",'พ.ย.'!K62))</f>
        <v/>
      </c>
      <c r="HJ32" s="188" t="str">
        <f>IF($B$2=1,IF('พ.ย.'!L32="","",'พ.ย.'!L32),IF('พ.ย.'!L62="","",'พ.ย.'!L62))</f>
        <v/>
      </c>
      <c r="HK32" s="188" t="str">
        <f>IF($B$2=1,IF('พ.ย.'!M32="","",'พ.ย.'!M32),IF('พ.ย.'!M62="","",'พ.ย.'!M62))</f>
        <v/>
      </c>
      <c r="HL32" s="188" t="str">
        <f>IF($B$2=1,IF('พ.ย.'!N32="","",'พ.ย.'!N32),IF('พ.ย.'!N62="","",'พ.ย.'!N62))</f>
        <v/>
      </c>
      <c r="HM32" s="188" t="str">
        <f>IF($B$2=1,IF('พ.ย.'!O32="","",'พ.ย.'!O32),IF('พ.ย.'!O62="","",'พ.ย.'!O62))</f>
        <v/>
      </c>
      <c r="HN32" s="188" t="str">
        <f>IF($B$2=1,IF('พ.ย.'!P32="","",'พ.ย.'!P32),IF('พ.ย.'!P62="","",'พ.ย.'!P62))</f>
        <v/>
      </c>
      <c r="HO32" s="188" t="str">
        <f>IF($B$2=1,IF('พ.ย.'!Q32="","",'พ.ย.'!Q32),IF('พ.ย.'!Q62="","",'พ.ย.'!Q62))</f>
        <v/>
      </c>
      <c r="HP32" s="188" t="str">
        <f>IF($B$2=1,IF('พ.ย.'!R32="","",'พ.ย.'!R32),IF('พ.ย.'!R62="","",'พ.ย.'!R62))</f>
        <v/>
      </c>
      <c r="HQ32" s="188" t="str">
        <f>IF($B$2=1,IF('พ.ย.'!S32="","",'พ.ย.'!S32),IF('พ.ย.'!S62="","",'พ.ย.'!S62))</f>
        <v/>
      </c>
      <c r="HR32" s="188" t="str">
        <f>IF($B$2=1,IF('พ.ย.'!T32="","",'พ.ย.'!T32),IF('พ.ย.'!T62="","",'พ.ย.'!T62))</f>
        <v/>
      </c>
      <c r="HS32" s="188" t="str">
        <f>IF($B$2=1,IF('พ.ย.'!U32="","",'พ.ย.'!U32),IF('พ.ย.'!U62="","",'พ.ย.'!U62))</f>
        <v/>
      </c>
      <c r="HT32" s="188" t="str">
        <f>IF($B$2=1,IF('พ.ย.'!V32="","",'พ.ย.'!V32),IF('พ.ย.'!V62="","",'พ.ย.'!V62))</f>
        <v/>
      </c>
      <c r="HU32" s="188" t="str">
        <f>IF($B$2=1,IF('พ.ย.'!W32="","",'พ.ย.'!W32),IF('พ.ย.'!W62="","",'พ.ย.'!W62))</f>
        <v/>
      </c>
      <c r="HV32" s="188" t="str">
        <f>IF($B$2=1,IF('พ.ย.'!X32="","",'พ.ย.'!X32),IF('พ.ย.'!X62="","",'พ.ย.'!X62))</f>
        <v/>
      </c>
      <c r="HW32" s="188" t="str">
        <f>IF($B$2=1,IF('พ.ย.'!Y32="","",'พ.ย.'!Y32),IF('พ.ย.'!Y62="","",'พ.ย.'!Y62))</f>
        <v/>
      </c>
      <c r="HX32" s="188" t="str">
        <f>IF($B$2=1,IF('พ.ย.'!Z32="","",'พ.ย.'!Z32),IF('พ.ย.'!Z62="","",'พ.ย.'!Z62))</f>
        <v/>
      </c>
      <c r="HY32" s="188" t="str">
        <f>IF($B$2=1,IF('พ.ย.'!AA32="","",'พ.ย.'!AA32),IF('พ.ย.'!AA62="","",'พ.ย.'!AA62))</f>
        <v/>
      </c>
      <c r="HZ32" s="188" t="str">
        <f>IF($B$2=1,IF('พ.ย.'!AB32="","",'พ.ย.'!AB32),IF('พ.ย.'!AB62="","",'พ.ย.'!AB62))</f>
        <v/>
      </c>
      <c r="IA32" s="188" t="str">
        <f>IF($B$2=1,IF('พ.ย.'!AC32="","",'พ.ย.'!AC32),IF('พ.ย.'!AC62="","",'พ.ย.'!AC62))</f>
        <v/>
      </c>
      <c r="IB32" s="188" t="str">
        <f>IF($B$2=1,IF('พ.ย.'!AD32="","",'พ.ย.'!AD32),IF('พ.ย.'!AD62="","",'พ.ย.'!AD62))</f>
        <v/>
      </c>
      <c r="IC32" s="188" t="str">
        <f>IF($B$2=1,IF('พ.ย.'!AE32="","",'พ.ย.'!AE32),IF('พ.ย.'!AE62="","",'พ.ย.'!AE62))</f>
        <v/>
      </c>
      <c r="ID32" s="188" t="str">
        <f>IF($B$2=1,IF('พ.ย.'!AF32="","",'พ.ย.'!AF32),IF('พ.ย.'!AF62="","",'พ.ย.'!AF62))</f>
        <v/>
      </c>
      <c r="IE32" s="188" t="str">
        <f>IF($B$2=1,IF('พ.ย.'!AG32="","",'พ.ย.'!AG32),IF('พ.ย.'!AG62="","",'พ.ย.'!AG62))</f>
        <v/>
      </c>
      <c r="IF32" s="188" t="str">
        <f>IF($B$2=1,IF('พ.ย.'!AH32="","",'พ.ย.'!AH32),IF('พ.ย.'!AH62="","",'พ.ย.'!AH62))</f>
        <v/>
      </c>
      <c r="IG32" s="188" t="str">
        <f>IF($B$2=1,IF('พ.ย.'!AI32="","",'พ.ย.'!AI32),IF('พ.ย.'!AI62="","",'พ.ย.'!AI62))</f>
        <v/>
      </c>
      <c r="IH32" s="187">
        <f t="shared" si="17"/>
        <v>29</v>
      </c>
      <c r="II32" s="188"/>
      <c r="IJ32" s="188" t="str">
        <f>IF($B$2=1,IF('ธ.ค.'!D32="","",'ธ.ค.'!D32),IF('ธ.ค.'!D62="","",'ธ.ค.'!D62))</f>
        <v/>
      </c>
      <c r="IK32" s="188" t="str">
        <f>IF($B$2=1,IF('ธ.ค.'!E32="","",'ธ.ค.'!E32),IF('ธ.ค.'!E62="","",'ธ.ค.'!E62))</f>
        <v/>
      </c>
      <c r="IL32" s="188" t="str">
        <f>IF($B$2=1,IF('ธ.ค.'!F32="","",'ธ.ค.'!F32),IF('ธ.ค.'!F62="","",'ธ.ค.'!F62))</f>
        <v/>
      </c>
      <c r="IM32" s="188" t="str">
        <f>IF($B$2=1,IF('ธ.ค.'!G32="","",'ธ.ค.'!G32),IF('ธ.ค.'!G62="","",'ธ.ค.'!G62))</f>
        <v/>
      </c>
      <c r="IN32" s="188" t="str">
        <f>IF($B$2=1,IF('ธ.ค.'!H32="","",'ธ.ค.'!H32),IF('ธ.ค.'!H62="","",'ธ.ค.'!H62))</f>
        <v/>
      </c>
      <c r="IO32" s="188" t="str">
        <f>IF($B$2=1,IF('ธ.ค.'!I32="","",'ธ.ค.'!I32),IF('ธ.ค.'!I62="","",'ธ.ค.'!I62))</f>
        <v/>
      </c>
      <c r="IP32" s="188" t="str">
        <f>IF($B$2=1,IF('ธ.ค.'!J32="","",'ธ.ค.'!J32),IF('ธ.ค.'!J62="","",'ธ.ค.'!J62))</f>
        <v/>
      </c>
      <c r="IQ32" s="188" t="str">
        <f>IF($B$2=1,IF('ธ.ค.'!K32="","",'ธ.ค.'!K32),IF('ธ.ค.'!K62="","",'ธ.ค.'!K62))</f>
        <v/>
      </c>
      <c r="IR32" s="188" t="str">
        <f>IF($B$2=1,IF('ธ.ค.'!L32="","",'ธ.ค.'!L32),IF('ธ.ค.'!L62="","",'ธ.ค.'!L62))</f>
        <v/>
      </c>
      <c r="IS32" s="188" t="str">
        <f>IF($B$2=1,IF('ธ.ค.'!M32="","",'ธ.ค.'!M32),IF('ธ.ค.'!M62="","",'ธ.ค.'!M62))</f>
        <v/>
      </c>
      <c r="IT32" s="188" t="str">
        <f>IF($B$2=1,IF('ธ.ค.'!N32="","",'ธ.ค.'!N32),IF('ธ.ค.'!N62="","",'ธ.ค.'!N62))</f>
        <v/>
      </c>
      <c r="IU32" s="188" t="str">
        <f>IF($B$2=1,IF('ธ.ค.'!O32="","",'ธ.ค.'!O32),IF('ธ.ค.'!O62="","",'ธ.ค.'!O62))</f>
        <v/>
      </c>
      <c r="IV32" s="188" t="str">
        <f>IF($B$2=1,IF('ธ.ค.'!P32="","",'ธ.ค.'!P32),IF('ธ.ค.'!P62="","",'ธ.ค.'!P62))</f>
        <v/>
      </c>
      <c r="IW32" s="188" t="str">
        <f>IF($B$2=1,IF('ธ.ค.'!Q32="","",'ธ.ค.'!Q32),IF('ธ.ค.'!Q62="","",'ธ.ค.'!Q62))</f>
        <v/>
      </c>
      <c r="IX32" s="188" t="str">
        <f>IF($B$2=1,IF('ธ.ค.'!R32="","",'ธ.ค.'!R32),IF('ธ.ค.'!R62="","",'ธ.ค.'!R62))</f>
        <v/>
      </c>
      <c r="IY32" s="188" t="str">
        <f>IF($B$2=1,IF('ธ.ค.'!S32="","",'ธ.ค.'!S32),IF('ธ.ค.'!S62="","",'ธ.ค.'!S62))</f>
        <v/>
      </c>
      <c r="IZ32" s="188" t="str">
        <f>IF($B$2=1,IF('ธ.ค.'!T32="","",'ธ.ค.'!T32),IF('ธ.ค.'!T62="","",'ธ.ค.'!T62))</f>
        <v/>
      </c>
      <c r="JA32" s="188" t="str">
        <f>IF($B$2=1,IF('ธ.ค.'!U32="","",'ธ.ค.'!U32),IF('ธ.ค.'!U62="","",'ธ.ค.'!U62))</f>
        <v/>
      </c>
      <c r="JB32" s="188" t="str">
        <f>IF($B$2=1,IF('ธ.ค.'!V32="","",'ธ.ค.'!V32),IF('ธ.ค.'!V62="","",'ธ.ค.'!V62))</f>
        <v/>
      </c>
      <c r="JC32" s="188" t="str">
        <f>IF($B$2=1,IF('ธ.ค.'!W32="","",'ธ.ค.'!W32),IF('ธ.ค.'!W62="","",'ธ.ค.'!W62))</f>
        <v/>
      </c>
      <c r="JD32" s="188" t="str">
        <f>IF($B$2=1,IF('ธ.ค.'!X32="","",'ธ.ค.'!X32),IF('ธ.ค.'!X62="","",'ธ.ค.'!X62))</f>
        <v/>
      </c>
      <c r="JE32" s="188" t="str">
        <f>IF($B$2=1,IF('ธ.ค.'!Y32="","",'ธ.ค.'!Y32),IF('ธ.ค.'!Y62="","",'ธ.ค.'!Y62))</f>
        <v/>
      </c>
      <c r="JF32" s="188" t="str">
        <f>IF($B$2=1,IF('ธ.ค.'!Z32="","",'ธ.ค.'!Z32),IF('ธ.ค.'!Z62="","",'ธ.ค.'!Z62))</f>
        <v/>
      </c>
      <c r="JG32" s="188" t="str">
        <f>IF($B$2=1,IF('ธ.ค.'!AA32="","",'ธ.ค.'!AA32),IF('ธ.ค.'!AA62="","",'ธ.ค.'!AA62))</f>
        <v/>
      </c>
      <c r="JH32" s="188" t="str">
        <f>IF($B$2=1,IF('ธ.ค.'!AB32="","",'ธ.ค.'!AB32),IF('ธ.ค.'!AB62="","",'ธ.ค.'!AB62))</f>
        <v/>
      </c>
      <c r="JI32" s="188" t="str">
        <f>IF($B$2=1,IF('ธ.ค.'!AC32="","",'ธ.ค.'!AC32),IF('ธ.ค.'!AC62="","",'ธ.ค.'!AC62))</f>
        <v/>
      </c>
      <c r="JJ32" s="188" t="str">
        <f>IF($B$2=1,IF('ธ.ค.'!AD32="","",'ธ.ค.'!AD32),IF('ธ.ค.'!AD62="","",'ธ.ค.'!AD62))</f>
        <v/>
      </c>
      <c r="JK32" s="188" t="str">
        <f>IF($B$2=1,IF('ธ.ค.'!AE32="","",'ธ.ค.'!AE32),IF('ธ.ค.'!AE62="","",'ธ.ค.'!AE62))</f>
        <v/>
      </c>
      <c r="JL32" s="188" t="str">
        <f>IF($B$2=1,IF('ธ.ค.'!AF32="","",'ธ.ค.'!AF32),IF('ธ.ค.'!AF62="","",'ธ.ค.'!AF62))</f>
        <v/>
      </c>
      <c r="JM32" s="188" t="str">
        <f>IF($B$2=1,IF('ธ.ค.'!AG32="","",'ธ.ค.'!AG32),IF('ธ.ค.'!AG62="","",'ธ.ค.'!AG62))</f>
        <v/>
      </c>
      <c r="JN32" s="188" t="str">
        <f>IF($B$2=1,IF('ธ.ค.'!AH32="","",'ธ.ค.'!AH32),IF('ธ.ค.'!AH62="","",'ธ.ค.'!AH62))</f>
        <v/>
      </c>
      <c r="JO32" s="188" t="str">
        <f>IF($B$2=1,IF('ธ.ค.'!AI32="","",'ธ.ค.'!AI32),IF('ธ.ค.'!AI62="","",'ธ.ค.'!AI62))</f>
        <v/>
      </c>
      <c r="JP32" s="187">
        <f t="shared" si="18"/>
        <v>29</v>
      </c>
      <c r="JQ32" s="188"/>
      <c r="JR32" s="188" t="str">
        <f>IF($B$2=1,IF('ม.ค.'!D32="","",'ม.ค.'!D32),IF('ม.ค.'!D62="","",'ม.ค.'!D62))</f>
        <v/>
      </c>
      <c r="JS32" s="188" t="str">
        <f>IF($B$2=1,IF('ม.ค.'!E32="","",'ม.ค.'!E32),IF('ม.ค.'!E62="","",'ม.ค.'!E62))</f>
        <v/>
      </c>
      <c r="JT32" s="188" t="str">
        <f>IF($B$2=1,IF('ม.ค.'!F32="","",'ม.ค.'!F32),IF('ม.ค.'!F62="","",'ม.ค.'!F62))</f>
        <v/>
      </c>
      <c r="JU32" s="188" t="str">
        <f>IF($B$2=1,IF('ม.ค.'!G32="","",'ม.ค.'!G32),IF('ม.ค.'!G62="","",'ม.ค.'!G62))</f>
        <v/>
      </c>
      <c r="JV32" s="188" t="str">
        <f>IF($B$2=1,IF('ม.ค.'!H32="","",'ม.ค.'!H32),IF('ม.ค.'!H62="","",'ม.ค.'!H62))</f>
        <v/>
      </c>
      <c r="JW32" s="188" t="str">
        <f>IF($B$2=1,IF('ม.ค.'!I32="","",'ม.ค.'!I32),IF('ม.ค.'!I62="","",'ม.ค.'!I62))</f>
        <v/>
      </c>
      <c r="JX32" s="188" t="str">
        <f>IF($B$2=1,IF('ม.ค.'!J32="","",'ม.ค.'!J32),IF('ม.ค.'!J62="","",'ม.ค.'!J62))</f>
        <v/>
      </c>
      <c r="JY32" s="188" t="str">
        <f>IF($B$2=1,IF('ม.ค.'!K32="","",'ม.ค.'!K32),IF('ม.ค.'!K62="","",'ม.ค.'!K62))</f>
        <v/>
      </c>
      <c r="JZ32" s="188" t="str">
        <f>IF($B$2=1,IF('ม.ค.'!L32="","",'ม.ค.'!L32),IF('ม.ค.'!L62="","",'ม.ค.'!L62))</f>
        <v/>
      </c>
      <c r="KA32" s="188" t="str">
        <f>IF($B$2=1,IF('ม.ค.'!M32="","",'ม.ค.'!M32),IF('ม.ค.'!M62="","",'ม.ค.'!M62))</f>
        <v/>
      </c>
      <c r="KB32" s="188" t="str">
        <f>IF($B$2=1,IF('ม.ค.'!N32="","",'ม.ค.'!N32),IF('ม.ค.'!N62="","",'ม.ค.'!N62))</f>
        <v/>
      </c>
      <c r="KC32" s="188" t="str">
        <f>IF($B$2=1,IF('ม.ค.'!O32="","",'ม.ค.'!O32),IF('ม.ค.'!O62="","",'ม.ค.'!O62))</f>
        <v/>
      </c>
      <c r="KD32" s="188" t="str">
        <f>IF($B$2=1,IF('ม.ค.'!P32="","",'ม.ค.'!P32),IF('ม.ค.'!P62="","",'ม.ค.'!P62))</f>
        <v/>
      </c>
      <c r="KE32" s="188" t="str">
        <f>IF($B$2=1,IF('ม.ค.'!Q32="","",'ม.ค.'!Q32),IF('ม.ค.'!Q62="","",'ม.ค.'!Q62))</f>
        <v/>
      </c>
      <c r="KF32" s="188" t="str">
        <f>IF($B$2=1,IF('ม.ค.'!R32="","",'ม.ค.'!R32),IF('ม.ค.'!R62="","",'ม.ค.'!R62))</f>
        <v/>
      </c>
      <c r="KG32" s="188" t="str">
        <f>IF($B$2=1,IF('ม.ค.'!S32="","",'ม.ค.'!S32),IF('ม.ค.'!S62="","",'ม.ค.'!S62))</f>
        <v/>
      </c>
      <c r="KH32" s="188" t="str">
        <f>IF($B$2=1,IF('ม.ค.'!T32="","",'ม.ค.'!T32),IF('ม.ค.'!T62="","",'ม.ค.'!T62))</f>
        <v/>
      </c>
      <c r="KI32" s="188" t="str">
        <f>IF($B$2=1,IF('ม.ค.'!U32="","",'ม.ค.'!U32),IF('ม.ค.'!U62="","",'ม.ค.'!U62))</f>
        <v/>
      </c>
      <c r="KJ32" s="188" t="str">
        <f>IF($B$2=1,IF('ม.ค.'!V32="","",'ม.ค.'!V32),IF('ม.ค.'!V62="","",'ม.ค.'!V62))</f>
        <v/>
      </c>
      <c r="KK32" s="188" t="str">
        <f>IF($B$2=1,IF('ม.ค.'!W32="","",'ม.ค.'!W32),IF('ม.ค.'!W62="","",'ม.ค.'!W62))</f>
        <v/>
      </c>
      <c r="KL32" s="188" t="str">
        <f>IF($B$2=1,IF('ม.ค.'!X32="","",'ม.ค.'!X32),IF('ม.ค.'!X62="","",'ม.ค.'!X62))</f>
        <v/>
      </c>
      <c r="KM32" s="188" t="str">
        <f>IF($B$2=1,IF('ม.ค.'!Y32="","",'ม.ค.'!Y32),IF('ม.ค.'!Y62="","",'ม.ค.'!Y62))</f>
        <v/>
      </c>
      <c r="KN32" s="188" t="str">
        <f>IF($B$2=1,IF('ม.ค.'!Z32="","",'ม.ค.'!Z32),IF('ม.ค.'!Z62="","",'ม.ค.'!Z62))</f>
        <v/>
      </c>
      <c r="KO32" s="188" t="str">
        <f>IF($B$2=1,IF('ม.ค.'!AA32="","",'ม.ค.'!AA32),IF('ม.ค.'!AA62="","",'ม.ค.'!AA62))</f>
        <v/>
      </c>
      <c r="KP32" s="188" t="str">
        <f>IF($B$2=1,IF('ม.ค.'!AB32="","",'ม.ค.'!AB32),IF('ม.ค.'!AB62="","",'ม.ค.'!AB62))</f>
        <v/>
      </c>
      <c r="KQ32" s="188" t="str">
        <f>IF($B$2=1,IF('ม.ค.'!AC32="","",'ม.ค.'!AC32),IF('ม.ค.'!AC62="","",'ม.ค.'!AC62))</f>
        <v/>
      </c>
      <c r="KR32" s="188" t="str">
        <f>IF($B$2=1,IF('ม.ค.'!AD32="","",'ม.ค.'!AD32),IF('ม.ค.'!AD62="","",'ม.ค.'!AD62))</f>
        <v/>
      </c>
      <c r="KS32" s="188" t="str">
        <f>IF($B$2=1,IF('ม.ค.'!AE32="","",'ม.ค.'!AE32),IF('ม.ค.'!AE62="","",'ม.ค.'!AE62))</f>
        <v/>
      </c>
      <c r="KT32" s="188" t="str">
        <f>IF($B$2=1,IF('ม.ค.'!AF32="","",'ม.ค.'!AF32),IF('ม.ค.'!AF62="","",'ม.ค.'!AF62))</f>
        <v/>
      </c>
      <c r="KU32" s="188" t="str">
        <f>IF($B$2=1,IF('ม.ค.'!AG32="","",'ม.ค.'!AG32),IF('ม.ค.'!AG62="","",'ม.ค.'!AG62))</f>
        <v/>
      </c>
      <c r="KV32" s="188" t="str">
        <f>IF($B$2=1,IF('ม.ค.'!AH32="","",'ม.ค.'!AH32),IF('ม.ค.'!AH62="","",'ม.ค.'!AH62))</f>
        <v/>
      </c>
      <c r="KW32" s="188" t="str">
        <f>IF($B$2=1,IF('ม.ค.'!AI32="","",'ม.ค.'!AI32),IF('ม.ค.'!AI62="","",'ม.ค.'!AI62))</f>
        <v/>
      </c>
      <c r="KX32" s="187">
        <f t="shared" si="19"/>
        <v>29</v>
      </c>
      <c r="KY32" s="188"/>
      <c r="KZ32" s="188" t="str">
        <f>IF($B$2=1,IF('ก.พ.'!D32="","",'ก.พ.'!D32),IF('ก.พ.'!D62="","",'ก.พ.'!D62))</f>
        <v/>
      </c>
      <c r="LA32" s="188" t="str">
        <f>IF($B$2=1,IF('ก.พ.'!E32="","",'ก.พ.'!E32),IF('ก.พ.'!E62="","",'ก.พ.'!E62))</f>
        <v/>
      </c>
      <c r="LB32" s="188" t="str">
        <f>IF($B$2=1,IF('ก.พ.'!F32="","",'ก.พ.'!F32),IF('ก.พ.'!F62="","",'ก.พ.'!F62))</f>
        <v/>
      </c>
      <c r="LC32" s="188" t="str">
        <f>IF($B$2=1,IF('ก.พ.'!G32="","",'ก.พ.'!G32),IF('ก.พ.'!G62="","",'ก.พ.'!G62))</f>
        <v/>
      </c>
      <c r="LD32" s="188" t="str">
        <f>IF($B$2=1,IF('ก.พ.'!H32="","",'ก.พ.'!H32),IF('ก.พ.'!H62="","",'ก.พ.'!H62))</f>
        <v/>
      </c>
      <c r="LE32" s="188" t="str">
        <f>IF($B$2=1,IF('ก.พ.'!I32="","",'ก.พ.'!I32),IF('ก.พ.'!I62="","",'ก.พ.'!I62))</f>
        <v/>
      </c>
      <c r="LF32" s="188" t="str">
        <f>IF($B$2=1,IF('ก.พ.'!J32="","",'ก.พ.'!J32),IF('ก.พ.'!J62="","",'ก.พ.'!J62))</f>
        <v/>
      </c>
      <c r="LG32" s="188" t="str">
        <f>IF($B$2=1,IF('ก.พ.'!K32="","",'ก.พ.'!K32),IF('ก.พ.'!K62="","",'ก.พ.'!K62))</f>
        <v/>
      </c>
      <c r="LH32" s="188" t="str">
        <f>IF($B$2=1,IF('ก.พ.'!L32="","",'ก.พ.'!L32),IF('ก.พ.'!L62="","",'ก.พ.'!L62))</f>
        <v/>
      </c>
      <c r="LI32" s="188" t="str">
        <f>IF($B$2=1,IF('ก.พ.'!M32="","",'ก.พ.'!M32),IF('ก.พ.'!M62="","",'ก.พ.'!M62))</f>
        <v/>
      </c>
      <c r="LJ32" s="188" t="str">
        <f>IF($B$2=1,IF('ก.พ.'!N32="","",'ก.พ.'!N32),IF('ก.พ.'!N62="","",'ก.พ.'!N62))</f>
        <v/>
      </c>
      <c r="LK32" s="188" t="str">
        <f>IF($B$2=1,IF('ก.พ.'!O32="","",'ก.พ.'!O32),IF('ก.พ.'!O62="","",'ก.พ.'!O62))</f>
        <v/>
      </c>
      <c r="LL32" s="188" t="str">
        <f>IF($B$2=1,IF('ก.พ.'!P32="","",'ก.พ.'!P32),IF('ก.พ.'!P62="","",'ก.พ.'!P62))</f>
        <v/>
      </c>
      <c r="LM32" s="188" t="str">
        <f>IF($B$2=1,IF('ก.พ.'!Q32="","",'ก.พ.'!Q32),IF('ก.พ.'!Q62="","",'ก.พ.'!Q62))</f>
        <v/>
      </c>
      <c r="LN32" s="188" t="str">
        <f>IF($B$2=1,IF('ก.พ.'!R32="","",'ก.พ.'!R32),IF('ก.พ.'!R62="","",'ก.พ.'!R62))</f>
        <v/>
      </c>
      <c r="LO32" s="188" t="str">
        <f>IF($B$2=1,IF('ก.พ.'!S32="","",'ก.พ.'!S32),IF('ก.พ.'!S62="","",'ก.พ.'!S62))</f>
        <v/>
      </c>
      <c r="LP32" s="188" t="str">
        <f>IF($B$2=1,IF('ก.พ.'!T32="","",'ก.พ.'!T32),IF('ก.พ.'!T62="","",'ก.พ.'!T62))</f>
        <v/>
      </c>
      <c r="LQ32" s="188" t="str">
        <f>IF($B$2=1,IF('ก.พ.'!U32="","",'ก.พ.'!U32),IF('ก.พ.'!U62="","",'ก.พ.'!U62))</f>
        <v/>
      </c>
      <c r="LR32" s="188" t="str">
        <f>IF($B$2=1,IF('ก.พ.'!V32="","",'ก.พ.'!V32),IF('ก.พ.'!V62="","",'ก.พ.'!V62))</f>
        <v/>
      </c>
      <c r="LS32" s="188" t="str">
        <f>IF($B$2=1,IF('ก.พ.'!W32="","",'ก.พ.'!W32),IF('ก.พ.'!W62="","",'ก.พ.'!W62))</f>
        <v/>
      </c>
      <c r="LT32" s="188" t="str">
        <f>IF($B$2=1,IF('ก.พ.'!X32="","",'ก.พ.'!X32),IF('ก.พ.'!X62="","",'ก.พ.'!X62))</f>
        <v/>
      </c>
      <c r="LU32" s="188" t="str">
        <f>IF($B$2=1,IF('ก.พ.'!Y32="","",'ก.พ.'!Y32),IF('ก.พ.'!Y62="","",'ก.พ.'!Y62))</f>
        <v/>
      </c>
      <c r="LV32" s="188" t="str">
        <f>IF($B$2=1,IF('ก.พ.'!Z32="","",'ก.พ.'!Z32),IF('ก.พ.'!Z62="","",'ก.พ.'!Z62))</f>
        <v/>
      </c>
      <c r="LW32" s="188" t="str">
        <f>IF($B$2=1,IF('ก.พ.'!AA32="","",'ก.พ.'!AA32),IF('ก.พ.'!AA62="","",'ก.พ.'!AA62))</f>
        <v/>
      </c>
      <c r="LX32" s="188" t="str">
        <f>IF($B$2=1,IF('ก.พ.'!AB32="","",'ก.พ.'!AB32),IF('ก.พ.'!AB62="","",'ก.พ.'!AB62))</f>
        <v/>
      </c>
      <c r="LY32" s="188" t="str">
        <f>IF($B$2=1,IF('ก.พ.'!AC32="","",'ก.พ.'!AC32),IF('ก.พ.'!AC62="","",'ก.พ.'!AC62))</f>
        <v/>
      </c>
      <c r="LZ32" s="188" t="str">
        <f>IF($B$2=1,IF('ก.พ.'!AD32="","",'ก.พ.'!AD32),IF('ก.พ.'!AD62="","",'ก.พ.'!AD62))</f>
        <v/>
      </c>
      <c r="MA32" s="188" t="str">
        <f>IF($B$2=1,IF('ก.พ.'!AE32="","",'ก.พ.'!AE32),IF('ก.พ.'!AE62="","",'ก.พ.'!AE62))</f>
        <v/>
      </c>
      <c r="MB32" s="188" t="str">
        <f>IF($B$2=1,IF('ก.พ.'!AF32="","",'ก.พ.'!AF32),IF('ก.พ.'!AF62="","",'ก.พ.'!AF62))</f>
        <v/>
      </c>
      <c r="MC32" s="188" t="str">
        <f>IF($B$2=1,IF('ก.พ.'!AG32="","",'ก.พ.'!AG32),IF('ก.พ.'!AG62="","",'ก.พ.'!AG62))</f>
        <v/>
      </c>
      <c r="MD32" s="188" t="str">
        <f>IF($B$2=1,IF('ก.พ.'!AH32="","",'ก.พ.'!AH32),IF('ก.พ.'!AH62="","",'ก.พ.'!AH62))</f>
        <v/>
      </c>
      <c r="ME32" s="188" t="str">
        <f>IF($B$2=1,IF('ก.พ.'!AI32="","",'ก.พ.'!AI32),IF('ก.พ.'!AI62="","",'ก.พ.'!AI62))</f>
        <v/>
      </c>
      <c r="MF32" s="187">
        <f t="shared" si="20"/>
        <v>29</v>
      </c>
      <c r="MG32" s="188"/>
      <c r="MH32" s="188" t="str">
        <f>IF($B$2=1,IF('มี.ค.'!D32="","",'มี.ค.'!D32),IF('มี.ค.'!D62="","",'มี.ค.'!D62))</f>
        <v/>
      </c>
      <c r="MI32" s="188" t="str">
        <f>IF($B$2=1,IF('มี.ค.'!E32="","",'มี.ค.'!E32),IF('มี.ค.'!E62="","",'มี.ค.'!E62))</f>
        <v/>
      </c>
      <c r="MJ32" s="188" t="str">
        <f>IF($B$2=1,IF('มี.ค.'!F32="","",'มี.ค.'!F32),IF('มี.ค.'!F62="","",'มี.ค.'!F62))</f>
        <v/>
      </c>
      <c r="MK32" s="188" t="str">
        <f>IF($B$2=1,IF('มี.ค.'!G32="","",'มี.ค.'!G32),IF('มี.ค.'!G62="","",'มี.ค.'!G62))</f>
        <v/>
      </c>
      <c r="ML32" s="188" t="str">
        <f>IF($B$2=1,IF('มี.ค.'!H32="","",'มี.ค.'!H32),IF('มี.ค.'!H62="","",'มี.ค.'!H62))</f>
        <v/>
      </c>
      <c r="MM32" s="188" t="str">
        <f>IF($B$2=1,IF('มี.ค.'!I32="","",'มี.ค.'!I32),IF('มี.ค.'!I62="","",'มี.ค.'!I62))</f>
        <v/>
      </c>
      <c r="MN32" s="188" t="str">
        <f>IF($B$2=1,IF('มี.ค.'!J32="","",'มี.ค.'!J32),IF('มี.ค.'!J62="","",'มี.ค.'!J62))</f>
        <v/>
      </c>
      <c r="MO32" s="188" t="str">
        <f>IF($B$2=1,IF('มี.ค.'!K32="","",'มี.ค.'!K32),IF('มี.ค.'!K62="","",'มี.ค.'!K62))</f>
        <v/>
      </c>
      <c r="MP32" s="188" t="str">
        <f>IF($B$2=1,IF('มี.ค.'!L32="","",'มี.ค.'!L32),IF('มี.ค.'!L62="","",'มี.ค.'!L62))</f>
        <v/>
      </c>
      <c r="MQ32" s="188" t="str">
        <f>IF($B$2=1,IF('มี.ค.'!M32="","",'มี.ค.'!M32),IF('มี.ค.'!M62="","",'มี.ค.'!M62))</f>
        <v/>
      </c>
      <c r="MR32" s="188" t="str">
        <f>IF($B$2=1,IF('มี.ค.'!N32="","",'มี.ค.'!N32),IF('มี.ค.'!N62="","",'มี.ค.'!N62))</f>
        <v/>
      </c>
      <c r="MS32" s="188" t="str">
        <f>IF($B$2=1,IF('มี.ค.'!O32="","",'มี.ค.'!O32),IF('มี.ค.'!O62="","",'มี.ค.'!O62))</f>
        <v/>
      </c>
      <c r="MT32" s="188" t="str">
        <f>IF($B$2=1,IF('มี.ค.'!P32="","",'มี.ค.'!P32),IF('มี.ค.'!P62="","",'มี.ค.'!P62))</f>
        <v/>
      </c>
      <c r="MU32" s="188" t="str">
        <f>IF($B$2=1,IF('มี.ค.'!Q32="","",'มี.ค.'!Q32),IF('มี.ค.'!Q62="","",'มี.ค.'!Q62))</f>
        <v/>
      </c>
      <c r="MV32" s="188" t="str">
        <f>IF($B$2=1,IF('มี.ค.'!R32="","",'มี.ค.'!R32),IF('มี.ค.'!R62="","",'มี.ค.'!R62))</f>
        <v/>
      </c>
      <c r="MW32" s="188" t="str">
        <f>IF($B$2=1,IF('มี.ค.'!S32="","",'มี.ค.'!S32),IF('มี.ค.'!S62="","",'มี.ค.'!S62))</f>
        <v/>
      </c>
      <c r="MX32" s="188" t="str">
        <f>IF($B$2=1,IF('มี.ค.'!T32="","",'มี.ค.'!T32),IF('มี.ค.'!T62="","",'มี.ค.'!T62))</f>
        <v/>
      </c>
      <c r="MY32" s="188" t="str">
        <f>IF($B$2=1,IF('มี.ค.'!U32="","",'มี.ค.'!U32),IF('มี.ค.'!U62="","",'มี.ค.'!U62))</f>
        <v/>
      </c>
      <c r="MZ32" s="188" t="str">
        <f>IF($B$2=1,IF('มี.ค.'!V32="","",'มี.ค.'!V32),IF('มี.ค.'!V62="","",'มี.ค.'!V62))</f>
        <v/>
      </c>
      <c r="NA32" s="188" t="str">
        <f>IF($B$2=1,IF('มี.ค.'!W32="","",'มี.ค.'!W32),IF('มี.ค.'!W62="","",'มี.ค.'!W62))</f>
        <v/>
      </c>
      <c r="NB32" s="188" t="str">
        <f>IF($B$2=1,IF('มี.ค.'!X32="","",'มี.ค.'!X32),IF('มี.ค.'!X62="","",'มี.ค.'!X62))</f>
        <v/>
      </c>
      <c r="NC32" s="188" t="str">
        <f>IF($B$2=1,IF('มี.ค.'!Y32="","",'มี.ค.'!Y32),IF('มี.ค.'!Y62="","",'มี.ค.'!Y62))</f>
        <v/>
      </c>
      <c r="ND32" s="188" t="str">
        <f>IF($B$2=1,IF('มี.ค.'!Z32="","",'มี.ค.'!Z32),IF('มี.ค.'!Z62="","",'มี.ค.'!Z62))</f>
        <v/>
      </c>
      <c r="NE32" s="188" t="str">
        <f>IF($B$2=1,IF('มี.ค.'!AA32="","",'มี.ค.'!AA32),IF('มี.ค.'!AA62="","",'มี.ค.'!AA62))</f>
        <v/>
      </c>
      <c r="NF32" s="188" t="str">
        <f>IF($B$2=1,IF('มี.ค.'!AB32="","",'มี.ค.'!AB32),IF('มี.ค.'!AB62="","",'มี.ค.'!AB62))</f>
        <v/>
      </c>
      <c r="NG32" s="188" t="str">
        <f>IF($B$2=1,IF('มี.ค.'!AC32="","",'มี.ค.'!AC32),IF('มี.ค.'!AC62="","",'มี.ค.'!AC62))</f>
        <v/>
      </c>
      <c r="NH32" s="188" t="str">
        <f>IF($B$2=1,IF('มี.ค.'!AD32="","",'มี.ค.'!AD32),IF('มี.ค.'!AD62="","",'มี.ค.'!AD62))</f>
        <v/>
      </c>
      <c r="NI32" s="188" t="str">
        <f>IF($B$2=1,IF('มี.ค.'!AE32="","",'มี.ค.'!AE32),IF('มี.ค.'!AE62="","",'มี.ค.'!AE62))</f>
        <v/>
      </c>
      <c r="NJ32" s="188" t="str">
        <f>IF($B$2=1,IF('มี.ค.'!AF32="","",'มี.ค.'!AF32),IF('มี.ค.'!AF62="","",'มี.ค.'!AF62))</f>
        <v/>
      </c>
      <c r="NK32" s="188" t="str">
        <f>IF($B$2=1,IF('มี.ค.'!AG32="","",'มี.ค.'!AG32),IF('มี.ค.'!AG62="","",'มี.ค.'!AG62))</f>
        <v/>
      </c>
      <c r="NL32" s="188" t="str">
        <f>IF($B$2=1,IF('มี.ค.'!AH32="","",'มี.ค.'!AH32),IF('มี.ค.'!AH62="","",'มี.ค.'!AH62))</f>
        <v/>
      </c>
      <c r="NM32" s="188" t="str">
        <f>IF($B$2=1,IF('มี.ค.'!AI32="","",'มี.ค.'!AI32),IF('มี.ค.'!AI62="","",'มี.ค.'!AI62))</f>
        <v/>
      </c>
    </row>
    <row r="33" spans="1:377" ht="21" customHeight="1" x14ac:dyDescent="0.35">
      <c r="A33" s="62"/>
      <c r="B33" s="62"/>
      <c r="C33" s="62"/>
      <c r="D33" s="187">
        <f t="shared" si="21"/>
        <v>30</v>
      </c>
      <c r="E33" s="188"/>
      <c r="F33" s="188" t="str">
        <f>IF($B$2=1,IF('พ.ค.'!D33="","",'พ.ค.'!D33),IF('พ.ค.'!D63="","",'พ.ค.'!D63))</f>
        <v/>
      </c>
      <c r="G33" s="188" t="str">
        <f>IF($B$2=1,IF('พ.ค.'!E33="","",'พ.ค.'!E33),IF('พ.ค.'!E63="","",'พ.ค.'!E63))</f>
        <v/>
      </c>
      <c r="H33" s="188" t="str">
        <f>IF($B$2=1,IF('พ.ค.'!F33="","",'พ.ค.'!F33),IF('พ.ค.'!F63="","",'พ.ค.'!F63))</f>
        <v/>
      </c>
      <c r="I33" s="188" t="str">
        <f>IF($B$2=1,IF('พ.ค.'!G33="","",'พ.ค.'!G33),IF('พ.ค.'!G63="","",'พ.ค.'!G63))</f>
        <v/>
      </c>
      <c r="J33" s="188" t="str">
        <f>IF($B$2=1,IF('พ.ค.'!H33="","",'พ.ค.'!H33),IF('พ.ค.'!H63="","",'พ.ค.'!H63))</f>
        <v/>
      </c>
      <c r="K33" s="188" t="str">
        <f>IF($B$2=1,IF('พ.ค.'!I33="","",'พ.ค.'!I33),IF('พ.ค.'!I63="","",'พ.ค.'!I63))</f>
        <v/>
      </c>
      <c r="L33" s="188" t="str">
        <f>IF($B$2=1,IF('พ.ค.'!J33="","",'พ.ค.'!J33),IF('พ.ค.'!J63="","",'พ.ค.'!J63))</f>
        <v/>
      </c>
      <c r="M33" s="188" t="str">
        <f>IF($B$2=1,IF('พ.ค.'!K33="","",'พ.ค.'!K33),IF('พ.ค.'!K63="","",'พ.ค.'!K63))</f>
        <v/>
      </c>
      <c r="N33" s="188" t="str">
        <f>IF($B$2=1,IF('พ.ค.'!L33="","",'พ.ค.'!L33),IF('พ.ค.'!L63="","",'พ.ค.'!L63))</f>
        <v/>
      </c>
      <c r="O33" s="188" t="str">
        <f>IF($B$2=1,IF('พ.ค.'!M33="","",'พ.ค.'!M33),IF('พ.ค.'!M63="","",'พ.ค.'!M63))</f>
        <v/>
      </c>
      <c r="P33" s="188" t="str">
        <f>IF($B$2=1,IF('พ.ค.'!N33="","",'พ.ค.'!N33),IF('พ.ค.'!N63="","",'พ.ค.'!N63))</f>
        <v/>
      </c>
      <c r="Q33" s="188" t="str">
        <f>IF($B$2=1,IF('พ.ค.'!O33="","",'พ.ค.'!O33),IF('พ.ค.'!O63="","",'พ.ค.'!O63))</f>
        <v/>
      </c>
      <c r="R33" s="188" t="str">
        <f>IF($B$2=1,IF('พ.ค.'!P33="","",'พ.ค.'!P33),IF('พ.ค.'!P63="","",'พ.ค.'!P63))</f>
        <v/>
      </c>
      <c r="S33" s="188" t="str">
        <f>IF($B$2=1,IF('พ.ค.'!Q33="","",'พ.ค.'!Q33),IF('พ.ค.'!Q63="","",'พ.ค.'!Q63))</f>
        <v/>
      </c>
      <c r="T33" s="188" t="str">
        <f>IF($B$2=1,IF('พ.ค.'!R33="","",'พ.ค.'!R33),IF('พ.ค.'!R63="","",'พ.ค.'!R63))</f>
        <v/>
      </c>
      <c r="U33" s="188" t="str">
        <f>IF($B$2=1,IF('พ.ค.'!S33="","",'พ.ค.'!S33),IF('พ.ค.'!S63="","",'พ.ค.'!S63))</f>
        <v/>
      </c>
      <c r="V33" s="188" t="str">
        <f>IF($B$2=1,IF('พ.ค.'!T33="","",'พ.ค.'!T33),IF('พ.ค.'!T63="","",'พ.ค.'!T63))</f>
        <v/>
      </c>
      <c r="W33" s="188" t="str">
        <f>IF($B$2=1,IF('พ.ค.'!U33="","",'พ.ค.'!U33),IF('พ.ค.'!U63="","",'พ.ค.'!U63))</f>
        <v/>
      </c>
      <c r="X33" s="188" t="str">
        <f>IF($B$2=1,IF('พ.ค.'!V33="","",'พ.ค.'!V33),IF('พ.ค.'!V63="","",'พ.ค.'!V63))</f>
        <v/>
      </c>
      <c r="Y33" s="188" t="str">
        <f>IF($B$2=1,IF('พ.ค.'!W33="","",'พ.ค.'!W33),IF('พ.ค.'!W63="","",'พ.ค.'!W63))</f>
        <v/>
      </c>
      <c r="Z33" s="188" t="str">
        <f>IF($B$2=1,IF('พ.ค.'!X33="","",'พ.ค.'!X33),IF('พ.ค.'!X63="","",'พ.ค.'!X63))</f>
        <v/>
      </c>
      <c r="AA33" s="188" t="str">
        <f>IF($B$2=1,IF('พ.ค.'!Y33="","",'พ.ค.'!Y33),IF('พ.ค.'!Y63="","",'พ.ค.'!Y63))</f>
        <v/>
      </c>
      <c r="AB33" s="188" t="str">
        <f>IF($B$2=1,IF('พ.ค.'!Z33="","",'พ.ค.'!Z33),IF('พ.ค.'!Z63="","",'พ.ค.'!Z63))</f>
        <v/>
      </c>
      <c r="AC33" s="188" t="str">
        <f>IF($B$2=1,IF('พ.ค.'!AA33="","",'พ.ค.'!AA33),IF('พ.ค.'!AA63="","",'พ.ค.'!AA63))</f>
        <v/>
      </c>
      <c r="AD33" s="188" t="str">
        <f>IF($B$2=1,IF('พ.ค.'!AB33="","",'พ.ค.'!AB33),IF('พ.ค.'!AB63="","",'พ.ค.'!AB63))</f>
        <v/>
      </c>
      <c r="AE33" s="188" t="str">
        <f>IF($B$2=1,IF('พ.ค.'!AC33="","",'พ.ค.'!AC33),IF('พ.ค.'!AC63="","",'พ.ค.'!AC63))</f>
        <v/>
      </c>
      <c r="AF33" s="188" t="str">
        <f>IF($B$2=1,IF('พ.ค.'!AD33="","",'พ.ค.'!AD33),IF('พ.ค.'!AD63="","",'พ.ค.'!AD63))</f>
        <v/>
      </c>
      <c r="AG33" s="188" t="str">
        <f>IF($B$2=1,IF('พ.ค.'!AE33="","",'พ.ค.'!AE33),IF('พ.ค.'!AE63="","",'พ.ค.'!AE63))</f>
        <v/>
      </c>
      <c r="AH33" s="188" t="str">
        <f>IF($B$2=1,IF('พ.ค.'!AF33="","",'พ.ค.'!AF33),IF('พ.ค.'!AF63="","",'พ.ค.'!AF63))</f>
        <v/>
      </c>
      <c r="AI33" s="188" t="str">
        <f>IF($B$2=1,IF('พ.ค.'!AG33="","",'พ.ค.'!AG33),IF('พ.ค.'!AG63="","",'พ.ค.'!AG63))</f>
        <v/>
      </c>
      <c r="AJ33" s="188" t="str">
        <f>IF($B$2=1,IF('พ.ค.'!AH33="","",'พ.ค.'!AH33),IF('พ.ค.'!AH63="","",'พ.ค.'!AH63))</f>
        <v/>
      </c>
      <c r="AK33" s="188" t="str">
        <f>IF($B$2=1,IF('พ.ค.'!AI33="","",'พ.ค.'!AI33),IF('พ.ค.'!AI63="","",'พ.ค.'!AI63))</f>
        <v/>
      </c>
      <c r="AL33" s="187">
        <f t="shared" si="11"/>
        <v>30</v>
      </c>
      <c r="AM33" s="188"/>
      <c r="AN33" s="188" t="str">
        <f>IF($B$2=1,IF('มิ.ย.'!D33="","",'มิ.ย.'!D33),IF('มิ.ย.'!D63="","",'มิ.ย.'!D63))</f>
        <v/>
      </c>
      <c r="AO33" s="188" t="str">
        <f>IF($B$2=1,IF('มิ.ย.'!E33="","",'มิ.ย.'!E33),IF('มิ.ย.'!E63="","",'มิ.ย.'!E63))</f>
        <v/>
      </c>
      <c r="AP33" s="188" t="str">
        <f>IF($B$2=1,IF('มิ.ย.'!F33="","",'มิ.ย.'!F33),IF('มิ.ย.'!F63="","",'มิ.ย.'!F63))</f>
        <v/>
      </c>
      <c r="AQ33" s="188" t="str">
        <f>IF($B$2=1,IF('มิ.ย.'!G33="","",'มิ.ย.'!G33),IF('มิ.ย.'!G63="","",'มิ.ย.'!G63))</f>
        <v/>
      </c>
      <c r="AR33" s="188" t="str">
        <f>IF($B$2=1,IF('มิ.ย.'!H33="","",'มิ.ย.'!H33),IF('มิ.ย.'!H63="","",'มิ.ย.'!H63))</f>
        <v/>
      </c>
      <c r="AS33" s="188" t="str">
        <f>IF($B$2=1,IF('มิ.ย.'!I33="","",'มิ.ย.'!I33),IF('มิ.ย.'!I63="","",'มิ.ย.'!I63))</f>
        <v/>
      </c>
      <c r="AT33" s="188" t="str">
        <f>IF($B$2=1,IF('มิ.ย.'!J33="","",'มิ.ย.'!J33),IF('มิ.ย.'!J63="","",'มิ.ย.'!J63))</f>
        <v/>
      </c>
      <c r="AU33" s="188" t="str">
        <f>IF($B$2=1,IF('มิ.ย.'!K33="","",'มิ.ย.'!K33),IF('มิ.ย.'!K63="","",'มิ.ย.'!K63))</f>
        <v/>
      </c>
      <c r="AV33" s="188" t="str">
        <f>IF($B$2=1,IF('มิ.ย.'!L33="","",'มิ.ย.'!L33),IF('มิ.ย.'!L63="","",'มิ.ย.'!L63))</f>
        <v/>
      </c>
      <c r="AW33" s="188" t="str">
        <f>IF($B$2=1,IF('มิ.ย.'!M33="","",'มิ.ย.'!M33),IF('มิ.ย.'!M63="","",'มิ.ย.'!M63))</f>
        <v/>
      </c>
      <c r="AX33" s="188" t="str">
        <f>IF($B$2=1,IF('มิ.ย.'!N33="","",'มิ.ย.'!N33),IF('มิ.ย.'!N63="","",'มิ.ย.'!N63))</f>
        <v/>
      </c>
      <c r="AY33" s="188" t="str">
        <f>IF($B$2=1,IF('มิ.ย.'!O33="","",'มิ.ย.'!O33),IF('มิ.ย.'!O63="","",'มิ.ย.'!O63))</f>
        <v/>
      </c>
      <c r="AZ33" s="188" t="str">
        <f>IF($B$2=1,IF('มิ.ย.'!P33="","",'มิ.ย.'!P33),IF('มิ.ย.'!P63="","",'มิ.ย.'!P63))</f>
        <v/>
      </c>
      <c r="BA33" s="188" t="str">
        <f>IF($B$2=1,IF('มิ.ย.'!Q33="","",'มิ.ย.'!Q33),IF('มิ.ย.'!Q63="","",'มิ.ย.'!Q63))</f>
        <v/>
      </c>
      <c r="BB33" s="188" t="str">
        <f>IF($B$2=1,IF('มิ.ย.'!R33="","",'มิ.ย.'!R33),IF('มิ.ย.'!R63="","",'มิ.ย.'!R63))</f>
        <v/>
      </c>
      <c r="BC33" s="188" t="str">
        <f>IF($B$2=1,IF('มิ.ย.'!S33="","",'มิ.ย.'!S33),IF('มิ.ย.'!S63="","",'มิ.ย.'!S63))</f>
        <v/>
      </c>
      <c r="BD33" s="188" t="str">
        <f>IF($B$2=1,IF('มิ.ย.'!T33="","",'มิ.ย.'!T33),IF('มิ.ย.'!T63="","",'มิ.ย.'!T63))</f>
        <v/>
      </c>
      <c r="BE33" s="188" t="str">
        <f>IF($B$2=1,IF('มิ.ย.'!U33="","",'มิ.ย.'!U33),IF('มิ.ย.'!U63="","",'มิ.ย.'!U63))</f>
        <v/>
      </c>
      <c r="BF33" s="188" t="str">
        <f>IF($B$2=1,IF('มิ.ย.'!V33="","",'มิ.ย.'!V33),IF('มิ.ย.'!V63="","",'มิ.ย.'!V63))</f>
        <v/>
      </c>
      <c r="BG33" s="188" t="str">
        <f>IF($B$2=1,IF('มิ.ย.'!W33="","",'มิ.ย.'!W33),IF('มิ.ย.'!W63="","",'มิ.ย.'!W63))</f>
        <v/>
      </c>
      <c r="BH33" s="188" t="str">
        <f>IF($B$2=1,IF('มิ.ย.'!X33="","",'มิ.ย.'!X33),IF('มิ.ย.'!X63="","",'มิ.ย.'!X63))</f>
        <v/>
      </c>
      <c r="BI33" s="188" t="str">
        <f>IF($B$2=1,IF('มิ.ย.'!Y33="","",'มิ.ย.'!Y33),IF('มิ.ย.'!Y63="","",'มิ.ย.'!Y63))</f>
        <v/>
      </c>
      <c r="BJ33" s="188" t="str">
        <f>IF($B$2=1,IF('มิ.ย.'!Z33="","",'มิ.ย.'!Z33),IF('มิ.ย.'!Z63="","",'มิ.ย.'!Z63))</f>
        <v/>
      </c>
      <c r="BK33" s="188" t="str">
        <f>IF($B$2=1,IF('มิ.ย.'!AA33="","",'มิ.ย.'!AA33),IF('มิ.ย.'!AA63="","",'มิ.ย.'!AA63))</f>
        <v/>
      </c>
      <c r="BL33" s="188" t="str">
        <f>IF($B$2=1,IF('มิ.ย.'!AB33="","",'มิ.ย.'!AB33),IF('มิ.ย.'!AB63="","",'มิ.ย.'!AB63))</f>
        <v/>
      </c>
      <c r="BM33" s="188" t="str">
        <f>IF($B$2=1,IF('มิ.ย.'!AC33="","",'มิ.ย.'!AC33),IF('มิ.ย.'!AC63="","",'มิ.ย.'!AC63))</f>
        <v/>
      </c>
      <c r="BN33" s="188" t="str">
        <f>IF($B$2=1,IF('มิ.ย.'!AD33="","",'มิ.ย.'!AD33),IF('มิ.ย.'!AD63="","",'มิ.ย.'!AD63))</f>
        <v/>
      </c>
      <c r="BO33" s="188" t="str">
        <f>IF($B$2=1,IF('มิ.ย.'!AE33="","",'มิ.ย.'!AE33),IF('มิ.ย.'!AE63="","",'มิ.ย.'!AE63))</f>
        <v/>
      </c>
      <c r="BP33" s="188" t="str">
        <f>IF($B$2=1,IF('มิ.ย.'!AF33="","",'มิ.ย.'!AF33),IF('มิ.ย.'!AF63="","",'มิ.ย.'!AF63))</f>
        <v/>
      </c>
      <c r="BQ33" s="188" t="str">
        <f>IF($B$2=1,IF('มิ.ย.'!AG33="","",'มิ.ย.'!AG33),IF('มิ.ย.'!AG63="","",'มิ.ย.'!AG63))</f>
        <v/>
      </c>
      <c r="BR33" s="188" t="str">
        <f>IF($B$2=1,IF('มิ.ย.'!AH33="","",'มิ.ย.'!AH33),IF('มิ.ย.'!AH63="","",'มิ.ย.'!AH63))</f>
        <v/>
      </c>
      <c r="BS33" s="188" t="str">
        <f>IF($B$2=1,IF('มิ.ย.'!AI33="","",'มิ.ย.'!AI33),IF('มิ.ย.'!AI63="","",'มิ.ย.'!AI63))</f>
        <v/>
      </c>
      <c r="BT33" s="187">
        <f t="shared" si="12"/>
        <v>30</v>
      </c>
      <c r="BU33" s="188"/>
      <c r="BV33" s="188" t="str">
        <f>IF($B$2=1,IF('ก.ค.'!D33="","",'ก.ค.'!D33),IF('ก.ค.'!D63="","",'ก.ค.'!D63))</f>
        <v/>
      </c>
      <c r="BW33" s="188" t="str">
        <f>IF($B$2=1,IF('ก.ค.'!E33="","",'ก.ค.'!E33),IF('ก.ค.'!E63="","",'ก.ค.'!E63))</f>
        <v/>
      </c>
      <c r="BX33" s="188" t="str">
        <f>IF($B$2=1,IF('ก.ค.'!F33="","",'ก.ค.'!F33),IF('ก.ค.'!F63="","",'ก.ค.'!F63))</f>
        <v/>
      </c>
      <c r="BY33" s="188" t="str">
        <f>IF($B$2=1,IF('ก.ค.'!G33="","",'ก.ค.'!G33),IF('ก.ค.'!G63="","",'ก.ค.'!G63))</f>
        <v/>
      </c>
      <c r="BZ33" s="188" t="str">
        <f>IF($B$2=1,IF('ก.ค.'!H33="","",'ก.ค.'!H33),IF('ก.ค.'!H63="","",'ก.ค.'!H63))</f>
        <v/>
      </c>
      <c r="CA33" s="188" t="str">
        <f>IF($B$2=1,IF('ก.ค.'!I33="","",'ก.ค.'!I33),IF('ก.ค.'!I63="","",'ก.ค.'!I63))</f>
        <v/>
      </c>
      <c r="CB33" s="188" t="str">
        <f>IF($B$2=1,IF('ก.ค.'!J33="","",'ก.ค.'!J33),IF('ก.ค.'!J63="","",'ก.ค.'!J63))</f>
        <v/>
      </c>
      <c r="CC33" s="188" t="str">
        <f>IF($B$2=1,IF('ก.ค.'!K33="","",'ก.ค.'!K33),IF('ก.ค.'!K63="","",'ก.ค.'!K63))</f>
        <v/>
      </c>
      <c r="CD33" s="188" t="str">
        <f>IF($B$2=1,IF('ก.ค.'!L33="","",'ก.ค.'!L33),IF('ก.ค.'!L63="","",'ก.ค.'!L63))</f>
        <v/>
      </c>
      <c r="CE33" s="188" t="str">
        <f>IF($B$2=1,IF('ก.ค.'!M33="","",'ก.ค.'!M33),IF('ก.ค.'!M63="","",'ก.ค.'!M63))</f>
        <v/>
      </c>
      <c r="CF33" s="188" t="str">
        <f>IF($B$2=1,IF('ก.ค.'!N33="","",'ก.ค.'!N33),IF('ก.ค.'!N63="","",'ก.ค.'!N63))</f>
        <v/>
      </c>
      <c r="CG33" s="188" t="str">
        <f>IF($B$2=1,IF('ก.ค.'!O33="","",'ก.ค.'!O33),IF('ก.ค.'!O63="","",'ก.ค.'!O63))</f>
        <v/>
      </c>
      <c r="CH33" s="188" t="str">
        <f>IF($B$2=1,IF('ก.ค.'!P33="","",'ก.ค.'!P33),IF('ก.ค.'!P63="","",'ก.ค.'!P63))</f>
        <v/>
      </c>
      <c r="CI33" s="188" t="str">
        <f>IF($B$2=1,IF('ก.ค.'!Q33="","",'ก.ค.'!Q33),IF('ก.ค.'!Q63="","",'ก.ค.'!Q63))</f>
        <v/>
      </c>
      <c r="CJ33" s="188" t="str">
        <f>IF($B$2=1,IF('ก.ค.'!R33="","",'ก.ค.'!R33),IF('ก.ค.'!R63="","",'ก.ค.'!R63))</f>
        <v/>
      </c>
      <c r="CK33" s="188" t="str">
        <f>IF($B$2=1,IF('ก.ค.'!S33="","",'ก.ค.'!S33),IF('ก.ค.'!S63="","",'ก.ค.'!S63))</f>
        <v/>
      </c>
      <c r="CL33" s="188" t="str">
        <f>IF($B$2=1,IF('ก.ค.'!T33="","",'ก.ค.'!T33),IF('ก.ค.'!T63="","",'ก.ค.'!T63))</f>
        <v/>
      </c>
      <c r="CM33" s="188" t="str">
        <f>IF($B$2=1,IF('ก.ค.'!U33="","",'ก.ค.'!U33),IF('ก.ค.'!U63="","",'ก.ค.'!U63))</f>
        <v/>
      </c>
      <c r="CN33" s="188" t="str">
        <f>IF($B$2=1,IF('ก.ค.'!V33="","",'ก.ค.'!V33),IF('ก.ค.'!V63="","",'ก.ค.'!V63))</f>
        <v/>
      </c>
      <c r="CO33" s="188" t="str">
        <f>IF($B$2=1,IF('ก.ค.'!W33="","",'ก.ค.'!W33),IF('ก.ค.'!W63="","",'ก.ค.'!W63))</f>
        <v/>
      </c>
      <c r="CP33" s="188" t="str">
        <f>IF($B$2=1,IF('ก.ค.'!X33="","",'ก.ค.'!X33),IF('ก.ค.'!X63="","",'ก.ค.'!X63))</f>
        <v/>
      </c>
      <c r="CQ33" s="188" t="str">
        <f>IF($B$2=1,IF('ก.ค.'!Y33="","",'ก.ค.'!Y33),IF('ก.ค.'!Y63="","",'ก.ค.'!Y63))</f>
        <v/>
      </c>
      <c r="CR33" s="188" t="str">
        <f>IF($B$2=1,IF('ก.ค.'!Z33="","",'ก.ค.'!Z33),IF('ก.ค.'!Z63="","",'ก.ค.'!Z63))</f>
        <v/>
      </c>
      <c r="CS33" s="188" t="str">
        <f>IF($B$2=1,IF('ก.ค.'!AA33="","",'ก.ค.'!AA33),IF('ก.ค.'!AA63="","",'ก.ค.'!AA63))</f>
        <v/>
      </c>
      <c r="CT33" s="188" t="str">
        <f>IF($B$2=1,IF('ก.ค.'!AB33="","",'ก.ค.'!AB33),IF('ก.ค.'!AB63="","",'ก.ค.'!AB63))</f>
        <v/>
      </c>
      <c r="CU33" s="188" t="str">
        <f>IF($B$2=1,IF('ก.ค.'!AC33="","",'ก.ค.'!AC33),IF('ก.ค.'!AC63="","",'ก.ค.'!AC63))</f>
        <v/>
      </c>
      <c r="CV33" s="188" t="str">
        <f>IF($B$2=1,IF('ก.ค.'!AD33="","",'ก.ค.'!AD33),IF('ก.ค.'!AD63="","",'ก.ค.'!AD63))</f>
        <v/>
      </c>
      <c r="CW33" s="188" t="str">
        <f>IF($B$2=1,IF('ก.ค.'!AE33="","",'ก.ค.'!AE33),IF('ก.ค.'!AE63="","",'ก.ค.'!AE63))</f>
        <v/>
      </c>
      <c r="CX33" s="188" t="str">
        <f>IF($B$2=1,IF('ก.ค.'!AF33="","",'ก.ค.'!AF33),IF('ก.ค.'!AF63="","",'ก.ค.'!AF63))</f>
        <v/>
      </c>
      <c r="CY33" s="188" t="str">
        <f>IF($B$2=1,IF('ก.ค.'!AG33="","",'ก.ค.'!AG33),IF('ก.ค.'!AG63="","",'ก.ค.'!AG63))</f>
        <v/>
      </c>
      <c r="CZ33" s="188" t="str">
        <f>IF($B$2=1,IF('ก.ค.'!AH33="","",'ก.ค.'!AH33),IF('ก.ค.'!AH63="","",'ก.ค.'!AH63))</f>
        <v/>
      </c>
      <c r="DA33" s="188" t="str">
        <f>IF($B$2=1,IF('ก.ค.'!AI33="","",'ก.ค.'!AI33),IF('ก.ค.'!AI63="","",'ก.ค.'!AI63))</f>
        <v/>
      </c>
      <c r="DB33" s="187">
        <f t="shared" si="13"/>
        <v>30</v>
      </c>
      <c r="DC33" s="188"/>
      <c r="DD33" s="188" t="str">
        <f>IF($B$2=1,IF('ส.ค.'!D33="","",'ส.ค.'!D33),IF('ส.ค.'!D63="","",'ส.ค.'!D63))</f>
        <v/>
      </c>
      <c r="DE33" s="188" t="str">
        <f>IF($B$2=1,IF('ส.ค.'!E33="","",'ส.ค.'!E33),IF('ส.ค.'!E63="","",'ส.ค.'!E63))</f>
        <v/>
      </c>
      <c r="DF33" s="188" t="str">
        <f>IF($B$2=1,IF('ส.ค.'!F33="","",'ส.ค.'!F33),IF('ส.ค.'!F63="","",'ส.ค.'!F63))</f>
        <v/>
      </c>
      <c r="DG33" s="188" t="str">
        <f>IF($B$2=1,IF('ส.ค.'!G33="","",'ส.ค.'!G33),IF('ส.ค.'!G63="","",'ส.ค.'!G63))</f>
        <v/>
      </c>
      <c r="DH33" s="188" t="str">
        <f>IF($B$2=1,IF('ส.ค.'!H33="","",'ส.ค.'!H33),IF('ส.ค.'!H63="","",'ส.ค.'!H63))</f>
        <v/>
      </c>
      <c r="DI33" s="188" t="str">
        <f>IF($B$2=1,IF('ส.ค.'!I33="","",'ส.ค.'!I33),IF('ส.ค.'!I63="","",'ส.ค.'!I63))</f>
        <v/>
      </c>
      <c r="DJ33" s="188" t="str">
        <f>IF($B$2=1,IF('ส.ค.'!J33="","",'ส.ค.'!J33),IF('ส.ค.'!J63="","",'ส.ค.'!J63))</f>
        <v/>
      </c>
      <c r="DK33" s="188" t="str">
        <f>IF($B$2=1,IF('ส.ค.'!K33="","",'ส.ค.'!K33),IF('ส.ค.'!K63="","",'ส.ค.'!K63))</f>
        <v/>
      </c>
      <c r="DL33" s="188" t="str">
        <f>IF($B$2=1,IF('ส.ค.'!L33="","",'ส.ค.'!L33),IF('ส.ค.'!L63="","",'ส.ค.'!L63))</f>
        <v/>
      </c>
      <c r="DM33" s="188" t="str">
        <f>IF($B$2=1,IF('ส.ค.'!M33="","",'ส.ค.'!M33),IF('ส.ค.'!M63="","",'ส.ค.'!M63))</f>
        <v/>
      </c>
      <c r="DN33" s="188" t="str">
        <f>IF($B$2=1,IF('ส.ค.'!N33="","",'ส.ค.'!N33),IF('ส.ค.'!N63="","",'ส.ค.'!N63))</f>
        <v/>
      </c>
      <c r="DO33" s="188" t="str">
        <f>IF($B$2=1,IF('ส.ค.'!O33="","",'ส.ค.'!O33),IF('ส.ค.'!O63="","",'ส.ค.'!O63))</f>
        <v/>
      </c>
      <c r="DP33" s="188" t="str">
        <f>IF($B$2=1,IF('ส.ค.'!P33="","",'ส.ค.'!P33),IF('ส.ค.'!P63="","",'ส.ค.'!P63))</f>
        <v/>
      </c>
      <c r="DQ33" s="188" t="str">
        <f>IF($B$2=1,IF('ส.ค.'!Q33="","",'ส.ค.'!Q33),IF('ส.ค.'!Q63="","",'ส.ค.'!Q63))</f>
        <v/>
      </c>
      <c r="DR33" s="188" t="str">
        <f>IF($B$2=1,IF('ส.ค.'!R33="","",'ส.ค.'!R33),IF('ส.ค.'!R63="","",'ส.ค.'!R63))</f>
        <v/>
      </c>
      <c r="DS33" s="188" t="str">
        <f>IF($B$2=1,IF('ส.ค.'!S33="","",'ส.ค.'!S33),IF('ส.ค.'!S63="","",'ส.ค.'!S63))</f>
        <v/>
      </c>
      <c r="DT33" s="188" t="str">
        <f>IF($B$2=1,IF('ส.ค.'!T33="","",'ส.ค.'!T33),IF('ส.ค.'!T63="","",'ส.ค.'!T63))</f>
        <v/>
      </c>
      <c r="DU33" s="188" t="str">
        <f>IF($B$2=1,IF('ส.ค.'!U33="","",'ส.ค.'!U33),IF('ส.ค.'!U63="","",'ส.ค.'!U63))</f>
        <v/>
      </c>
      <c r="DV33" s="188" t="str">
        <f>IF($B$2=1,IF('ส.ค.'!V33="","",'ส.ค.'!V33),IF('ส.ค.'!V63="","",'ส.ค.'!V63))</f>
        <v/>
      </c>
      <c r="DW33" s="188" t="str">
        <f>IF($B$2=1,IF('ส.ค.'!W33="","",'ส.ค.'!W33),IF('ส.ค.'!W63="","",'ส.ค.'!W63))</f>
        <v/>
      </c>
      <c r="DX33" s="188" t="str">
        <f>IF($B$2=1,IF('ส.ค.'!X33="","",'ส.ค.'!X33),IF('ส.ค.'!X63="","",'ส.ค.'!X63))</f>
        <v/>
      </c>
      <c r="DY33" s="188" t="str">
        <f>IF($B$2=1,IF('ส.ค.'!Y33="","",'ส.ค.'!Y33),IF('ส.ค.'!Y63="","",'ส.ค.'!Y63))</f>
        <v/>
      </c>
      <c r="DZ33" s="188" t="str">
        <f>IF($B$2=1,IF('ส.ค.'!Z33="","",'ส.ค.'!Z33),IF('ส.ค.'!Z63="","",'ส.ค.'!Z63))</f>
        <v/>
      </c>
      <c r="EA33" s="188" t="str">
        <f>IF($B$2=1,IF('ส.ค.'!AA33="","",'ส.ค.'!AA33),IF('ส.ค.'!AA63="","",'ส.ค.'!AA63))</f>
        <v/>
      </c>
      <c r="EB33" s="188" t="str">
        <f>IF($B$2=1,IF('ส.ค.'!AB33="","",'ส.ค.'!AB33),IF('ส.ค.'!AB63="","",'ส.ค.'!AB63))</f>
        <v/>
      </c>
      <c r="EC33" s="188" t="str">
        <f>IF($B$2=1,IF('ส.ค.'!AC33="","",'ส.ค.'!AC33),IF('ส.ค.'!AC63="","",'ส.ค.'!AC63))</f>
        <v/>
      </c>
      <c r="ED33" s="188" t="str">
        <f>IF($B$2=1,IF('ส.ค.'!AD33="","",'ส.ค.'!AD33),IF('ส.ค.'!AD63="","",'ส.ค.'!AD63))</f>
        <v/>
      </c>
      <c r="EE33" s="188" t="str">
        <f>IF($B$2=1,IF('ส.ค.'!AE33="","",'ส.ค.'!AE33),IF('ส.ค.'!AE63="","",'ส.ค.'!AE63))</f>
        <v/>
      </c>
      <c r="EF33" s="188" t="str">
        <f>IF($B$2=1,IF('ส.ค.'!AF33="","",'ส.ค.'!AF33),IF('ส.ค.'!AF63="","",'ส.ค.'!AF63))</f>
        <v/>
      </c>
      <c r="EG33" s="188" t="str">
        <f>IF($B$2=1,IF('ส.ค.'!AG33="","",'ส.ค.'!AG33),IF('ส.ค.'!AG63="","",'ส.ค.'!AG63))</f>
        <v/>
      </c>
      <c r="EH33" s="188" t="str">
        <f>IF($B$2=1,IF('ส.ค.'!AH33="","",'ส.ค.'!AH33),IF('ส.ค.'!AH63="","",'ส.ค.'!AH63))</f>
        <v/>
      </c>
      <c r="EI33" s="188" t="str">
        <f>IF($B$2=1,IF('ส.ค.'!AI33="","",'ส.ค.'!AI33),IF('ส.ค.'!AI63="","",'ส.ค.'!AI63))</f>
        <v/>
      </c>
      <c r="EJ33" s="187">
        <f t="shared" si="14"/>
        <v>30</v>
      </c>
      <c r="EK33" s="188"/>
      <c r="EL33" s="188" t="str">
        <f>IF($B$2=1,IF('ก.ย.'!D33="","",'ก.ย.'!D33),IF('ก.ย.'!D63="","",'ก.ย.'!D63))</f>
        <v/>
      </c>
      <c r="EM33" s="188" t="str">
        <f>IF($B$2=1,IF('ก.ย.'!E33="","",'ก.ย.'!E33),IF('ก.ย.'!E63="","",'ก.ย.'!E63))</f>
        <v/>
      </c>
      <c r="EN33" s="188" t="str">
        <f>IF($B$2=1,IF('ก.ย.'!F33="","",'ก.ย.'!F33),IF('ก.ย.'!F63="","",'ก.ย.'!F63))</f>
        <v/>
      </c>
      <c r="EO33" s="188" t="str">
        <f>IF($B$2=1,IF('ก.ย.'!G33="","",'ก.ย.'!G33),IF('ก.ย.'!G63="","",'ก.ย.'!G63))</f>
        <v/>
      </c>
      <c r="EP33" s="188" t="str">
        <f>IF($B$2=1,IF('ก.ย.'!H33="","",'ก.ย.'!H33),IF('ก.ย.'!H63="","",'ก.ย.'!H63))</f>
        <v/>
      </c>
      <c r="EQ33" s="188" t="str">
        <f>IF($B$2=1,IF('ก.ย.'!I33="","",'ก.ย.'!I33),IF('ก.ย.'!I63="","",'ก.ย.'!I63))</f>
        <v/>
      </c>
      <c r="ER33" s="188" t="str">
        <f>IF($B$2=1,IF('ก.ย.'!J33="","",'ก.ย.'!J33),IF('ก.ย.'!J63="","",'ก.ย.'!J63))</f>
        <v/>
      </c>
      <c r="ES33" s="188" t="str">
        <f>IF($B$2=1,IF('ก.ย.'!K33="","",'ก.ย.'!K33),IF('ก.ย.'!K63="","",'ก.ย.'!K63))</f>
        <v/>
      </c>
      <c r="ET33" s="188" t="str">
        <f>IF($B$2=1,IF('ก.ย.'!L33="","",'ก.ย.'!L33),IF('ก.ย.'!L63="","",'ก.ย.'!L63))</f>
        <v/>
      </c>
      <c r="EU33" s="188" t="str">
        <f>IF($B$2=1,IF('ก.ย.'!M33="","",'ก.ย.'!M33),IF('ก.ย.'!M63="","",'ก.ย.'!M63))</f>
        <v/>
      </c>
      <c r="EV33" s="188" t="str">
        <f>IF($B$2=1,IF('ก.ย.'!N33="","",'ก.ย.'!N33),IF('ก.ย.'!N63="","",'ก.ย.'!N63))</f>
        <v/>
      </c>
      <c r="EW33" s="188" t="str">
        <f>IF($B$2=1,IF('ก.ย.'!O33="","",'ก.ย.'!O33),IF('ก.ย.'!O63="","",'ก.ย.'!O63))</f>
        <v/>
      </c>
      <c r="EX33" s="188" t="str">
        <f>IF($B$2=1,IF('ก.ย.'!P33="","",'ก.ย.'!P33),IF('ก.ย.'!P63="","",'ก.ย.'!P63))</f>
        <v/>
      </c>
      <c r="EY33" s="188" t="str">
        <f>IF($B$2=1,IF('ก.ย.'!Q33="","",'ก.ย.'!Q33),IF('ก.ย.'!Q63="","",'ก.ย.'!Q63))</f>
        <v/>
      </c>
      <c r="EZ33" s="188" t="str">
        <f>IF($B$2=1,IF('ก.ย.'!R33="","",'ก.ย.'!R33),IF('ก.ย.'!R63="","",'ก.ย.'!R63))</f>
        <v/>
      </c>
      <c r="FA33" s="188" t="str">
        <f>IF($B$2=1,IF('ก.ย.'!S33="","",'ก.ย.'!S33),IF('ก.ย.'!S63="","",'ก.ย.'!S63))</f>
        <v/>
      </c>
      <c r="FB33" s="188" t="str">
        <f>IF($B$2=1,IF('ก.ย.'!T33="","",'ก.ย.'!T33),IF('ก.ย.'!T63="","",'ก.ย.'!T63))</f>
        <v/>
      </c>
      <c r="FC33" s="188" t="str">
        <f>IF($B$2=1,IF('ก.ย.'!U33="","",'ก.ย.'!U33),IF('ก.ย.'!U63="","",'ก.ย.'!U63))</f>
        <v/>
      </c>
      <c r="FD33" s="188" t="str">
        <f>IF($B$2=1,IF('ก.ย.'!V33="","",'ก.ย.'!V33),IF('ก.ย.'!V63="","",'ก.ย.'!V63))</f>
        <v/>
      </c>
      <c r="FE33" s="188" t="str">
        <f>IF($B$2=1,IF('ก.ย.'!W33="","",'ก.ย.'!W33),IF('ก.ย.'!W63="","",'ก.ย.'!W63))</f>
        <v/>
      </c>
      <c r="FF33" s="188" t="str">
        <f>IF($B$2=1,IF('ก.ย.'!X33="","",'ก.ย.'!X33),IF('ก.ย.'!X63="","",'ก.ย.'!X63))</f>
        <v/>
      </c>
      <c r="FG33" s="188" t="str">
        <f>IF($B$2=1,IF('ก.ย.'!Y33="","",'ก.ย.'!Y33),IF('ก.ย.'!Y63="","",'ก.ย.'!Y63))</f>
        <v/>
      </c>
      <c r="FH33" s="188" t="str">
        <f>IF($B$2=1,IF('ก.ย.'!Z33="","",'ก.ย.'!Z33),IF('ก.ย.'!Z63="","",'ก.ย.'!Z63))</f>
        <v/>
      </c>
      <c r="FI33" s="188" t="str">
        <f>IF($B$2=1,IF('ก.ย.'!AA33="","",'ก.ย.'!AA33),IF('ก.ย.'!AA63="","",'ก.ย.'!AA63))</f>
        <v/>
      </c>
      <c r="FJ33" s="188" t="str">
        <f>IF($B$2=1,IF('ก.ย.'!AB33="","",'ก.ย.'!AB33),IF('ก.ย.'!AB63="","",'ก.ย.'!AB63))</f>
        <v/>
      </c>
      <c r="FK33" s="188" t="str">
        <f>IF($B$2=1,IF('ก.ย.'!AC33="","",'ก.ย.'!AC33),IF('ก.ย.'!AC63="","",'ก.ย.'!AC63))</f>
        <v/>
      </c>
      <c r="FL33" s="188" t="str">
        <f>IF($B$2=1,IF('ก.ย.'!AD33="","",'ก.ย.'!AD33),IF('ก.ย.'!AD63="","",'ก.ย.'!AD63))</f>
        <v/>
      </c>
      <c r="FM33" s="188" t="str">
        <f>IF($B$2=1,IF('ก.ย.'!AE33="","",'ก.ย.'!AE33),IF('ก.ย.'!AE63="","",'ก.ย.'!AE63))</f>
        <v/>
      </c>
      <c r="FN33" s="188" t="str">
        <f>IF($B$2=1,IF('ก.ย.'!AF33="","",'ก.ย.'!AF33),IF('ก.ย.'!AF63="","",'ก.ย.'!AF63))</f>
        <v/>
      </c>
      <c r="FO33" s="188" t="str">
        <f>IF($B$2=1,IF('ก.ย.'!AG33="","",'ก.ย.'!AG33),IF('ก.ย.'!AG63="","",'ก.ย.'!AG63))</f>
        <v/>
      </c>
      <c r="FP33" s="188" t="str">
        <f>IF($B$2=1,IF('ก.ย.'!AH33="","",'ก.ย.'!AH33),IF('ก.ย.'!AH63="","",'ก.ย.'!AH63))</f>
        <v/>
      </c>
      <c r="FQ33" s="188" t="str">
        <f>IF($B$2=1,IF('ก.ย.'!AI33="","",'ก.ย.'!AI33),IF('ก.ย.'!AI63="","",'ก.ย.'!AI63))</f>
        <v/>
      </c>
      <c r="FR33" s="187">
        <f t="shared" si="15"/>
        <v>30</v>
      </c>
      <c r="FS33" s="188"/>
      <c r="FT33" s="188" t="str">
        <f>IF($B$2=1,IF('ต.ค.'!D33="","",'ต.ค.'!D33),IF('ต.ค.'!D63="","",'ต.ค.'!D63))</f>
        <v/>
      </c>
      <c r="FU33" s="188" t="str">
        <f>IF($B$2=1,IF('ต.ค.'!E33="","",'ต.ค.'!E33),IF('ต.ค.'!E63="","",'ต.ค.'!E63))</f>
        <v/>
      </c>
      <c r="FV33" s="188" t="str">
        <f>IF($B$2=1,IF('ต.ค.'!F33="","",'ต.ค.'!F33),IF('ต.ค.'!F63="","",'ต.ค.'!F63))</f>
        <v/>
      </c>
      <c r="FW33" s="188" t="str">
        <f>IF($B$2=1,IF('ต.ค.'!G33="","",'ต.ค.'!G33),IF('ต.ค.'!G63="","",'ต.ค.'!G63))</f>
        <v/>
      </c>
      <c r="FX33" s="188" t="str">
        <f>IF($B$2=1,IF('ต.ค.'!H33="","",'ต.ค.'!H33),IF('ต.ค.'!H63="","",'ต.ค.'!H63))</f>
        <v/>
      </c>
      <c r="FY33" s="188" t="str">
        <f>IF($B$2=1,IF('ต.ค.'!I33="","",'ต.ค.'!I33),IF('ต.ค.'!I63="","",'ต.ค.'!I63))</f>
        <v/>
      </c>
      <c r="FZ33" s="188" t="str">
        <f>IF($B$2=1,IF('ต.ค.'!J33="","",'ต.ค.'!J33),IF('ต.ค.'!J63="","",'ต.ค.'!J63))</f>
        <v/>
      </c>
      <c r="GA33" s="188" t="str">
        <f>IF($B$2=1,IF('ต.ค.'!K33="","",'ต.ค.'!K33),IF('ต.ค.'!K63="","",'ต.ค.'!K63))</f>
        <v/>
      </c>
      <c r="GB33" s="188" t="str">
        <f>IF($B$2=1,IF('ต.ค.'!L33="","",'ต.ค.'!L33),IF('ต.ค.'!L63="","",'ต.ค.'!L63))</f>
        <v/>
      </c>
      <c r="GC33" s="188" t="str">
        <f>IF($B$2=1,IF('ต.ค.'!M33="","",'ต.ค.'!M33),IF('ต.ค.'!M63="","",'ต.ค.'!M63))</f>
        <v/>
      </c>
      <c r="GD33" s="188" t="str">
        <f>IF($B$2=1,IF('ต.ค.'!N33="","",'ต.ค.'!N33),IF('ต.ค.'!N63="","",'ต.ค.'!N63))</f>
        <v/>
      </c>
      <c r="GE33" s="188" t="str">
        <f>IF($B$2=1,IF('ต.ค.'!O33="","",'ต.ค.'!O33),IF('ต.ค.'!O63="","",'ต.ค.'!O63))</f>
        <v/>
      </c>
      <c r="GF33" s="188" t="str">
        <f>IF($B$2=1,IF('ต.ค.'!P33="","",'ต.ค.'!P33),IF('ต.ค.'!P63="","",'ต.ค.'!P63))</f>
        <v/>
      </c>
      <c r="GG33" s="188" t="str">
        <f>IF($B$2=1,IF('ต.ค.'!Q33="","",'ต.ค.'!Q33),IF('ต.ค.'!Q63="","",'ต.ค.'!Q63))</f>
        <v/>
      </c>
      <c r="GH33" s="188" t="str">
        <f>IF($B$2=1,IF('ต.ค.'!R33="","",'ต.ค.'!R33),IF('ต.ค.'!R63="","",'ต.ค.'!R63))</f>
        <v/>
      </c>
      <c r="GI33" s="188" t="str">
        <f>IF($B$2=1,IF('ต.ค.'!S33="","",'ต.ค.'!S33),IF('ต.ค.'!S63="","",'ต.ค.'!S63))</f>
        <v/>
      </c>
      <c r="GJ33" s="188" t="str">
        <f>IF($B$2=1,IF('ต.ค.'!T33="","",'ต.ค.'!T33),IF('ต.ค.'!T63="","",'ต.ค.'!T63))</f>
        <v/>
      </c>
      <c r="GK33" s="188" t="str">
        <f>IF($B$2=1,IF('ต.ค.'!U33="","",'ต.ค.'!U33),IF('ต.ค.'!U63="","",'ต.ค.'!U63))</f>
        <v/>
      </c>
      <c r="GL33" s="188" t="str">
        <f>IF($B$2=1,IF('ต.ค.'!V33="","",'ต.ค.'!V33),IF('ต.ค.'!V63="","",'ต.ค.'!V63))</f>
        <v/>
      </c>
      <c r="GM33" s="188" t="str">
        <f>IF($B$2=1,IF('ต.ค.'!W33="","",'ต.ค.'!W33),IF('ต.ค.'!W63="","",'ต.ค.'!W63))</f>
        <v/>
      </c>
      <c r="GN33" s="188" t="str">
        <f>IF($B$2=1,IF('ต.ค.'!X33="","",'ต.ค.'!X33),IF('ต.ค.'!X63="","",'ต.ค.'!X63))</f>
        <v/>
      </c>
      <c r="GO33" s="188" t="str">
        <f>IF($B$2=1,IF('ต.ค.'!Y33="","",'ต.ค.'!Y33),IF('ต.ค.'!Y63="","",'ต.ค.'!Y63))</f>
        <v/>
      </c>
      <c r="GP33" s="188" t="str">
        <f>IF($B$2=1,IF('ต.ค.'!Z33="","",'ต.ค.'!Z33),IF('ต.ค.'!Z63="","",'ต.ค.'!Z63))</f>
        <v/>
      </c>
      <c r="GQ33" s="188" t="str">
        <f>IF($B$2=1,IF('ต.ค.'!AA33="","",'ต.ค.'!AA33),IF('ต.ค.'!AA63="","",'ต.ค.'!AA63))</f>
        <v/>
      </c>
      <c r="GR33" s="188" t="str">
        <f>IF($B$2=1,IF('ต.ค.'!AB33="","",'ต.ค.'!AB33),IF('ต.ค.'!AB63="","",'ต.ค.'!AB63))</f>
        <v/>
      </c>
      <c r="GS33" s="188" t="str">
        <f>IF($B$2=1,IF('ต.ค.'!AC33="","",'ต.ค.'!AC33),IF('ต.ค.'!AC63="","",'ต.ค.'!AC63))</f>
        <v/>
      </c>
      <c r="GT33" s="188" t="str">
        <f>IF($B$2=1,IF('ต.ค.'!AD33="","",'ต.ค.'!AD33),IF('ต.ค.'!AD63="","",'ต.ค.'!AD63))</f>
        <v/>
      </c>
      <c r="GU33" s="188" t="str">
        <f>IF($B$2=1,IF('ต.ค.'!AE33="","",'ต.ค.'!AE33),IF('ต.ค.'!AE63="","",'ต.ค.'!AE63))</f>
        <v/>
      </c>
      <c r="GV33" s="188" t="str">
        <f>IF($B$2=1,IF('ต.ค.'!AF33="","",'ต.ค.'!AF33),IF('ต.ค.'!AF63="","",'ต.ค.'!AF63))</f>
        <v/>
      </c>
      <c r="GW33" s="188" t="str">
        <f>IF($B$2=1,IF('ต.ค.'!AG33="","",'ต.ค.'!AG33),IF('ต.ค.'!AG63="","",'ต.ค.'!AG63))</f>
        <v/>
      </c>
      <c r="GX33" s="188" t="str">
        <f>IF($B$2=1,IF('ต.ค.'!AH33="","",'ต.ค.'!AH33),IF('ต.ค.'!AH63="","",'ต.ค.'!AH63))</f>
        <v/>
      </c>
      <c r="GY33" s="188" t="str">
        <f>IF($B$2=1,IF('ต.ค.'!AI33="","",'ต.ค.'!AI33),IF('ต.ค.'!AI63="","",'ต.ค.'!AI63))</f>
        <v/>
      </c>
      <c r="GZ33" s="187">
        <f t="shared" si="16"/>
        <v>30</v>
      </c>
      <c r="HA33" s="188"/>
      <c r="HB33" s="188" t="str">
        <f>IF($B$2=1,IF('พ.ย.'!D33="","",'พ.ย.'!D33),IF('พ.ย.'!D63="","",'พ.ย.'!D63))</f>
        <v/>
      </c>
      <c r="HC33" s="188" t="str">
        <f>IF($B$2=1,IF('พ.ย.'!E33="","",'พ.ย.'!E33),IF('พ.ย.'!E63="","",'พ.ย.'!E63))</f>
        <v/>
      </c>
      <c r="HD33" s="188" t="str">
        <f>IF($B$2=1,IF('พ.ย.'!F33="","",'พ.ย.'!F33),IF('พ.ย.'!F63="","",'พ.ย.'!F63))</f>
        <v/>
      </c>
      <c r="HE33" s="188" t="str">
        <f>IF($B$2=1,IF('พ.ย.'!G33="","",'พ.ย.'!G33),IF('พ.ย.'!G63="","",'พ.ย.'!G63))</f>
        <v/>
      </c>
      <c r="HF33" s="188" t="str">
        <f>IF($B$2=1,IF('พ.ย.'!H33="","",'พ.ย.'!H33),IF('พ.ย.'!H63="","",'พ.ย.'!H63))</f>
        <v/>
      </c>
      <c r="HG33" s="188" t="str">
        <f>IF($B$2=1,IF('พ.ย.'!I33="","",'พ.ย.'!I33),IF('พ.ย.'!I63="","",'พ.ย.'!I63))</f>
        <v/>
      </c>
      <c r="HH33" s="188" t="str">
        <f>IF($B$2=1,IF('พ.ย.'!J33="","",'พ.ย.'!J33),IF('พ.ย.'!J63="","",'พ.ย.'!J63))</f>
        <v/>
      </c>
      <c r="HI33" s="188" t="str">
        <f>IF($B$2=1,IF('พ.ย.'!K33="","",'พ.ย.'!K33),IF('พ.ย.'!K63="","",'พ.ย.'!K63))</f>
        <v/>
      </c>
      <c r="HJ33" s="188" t="str">
        <f>IF($B$2=1,IF('พ.ย.'!L33="","",'พ.ย.'!L33),IF('พ.ย.'!L63="","",'พ.ย.'!L63))</f>
        <v/>
      </c>
      <c r="HK33" s="188" t="str">
        <f>IF($B$2=1,IF('พ.ย.'!M33="","",'พ.ย.'!M33),IF('พ.ย.'!M63="","",'พ.ย.'!M63))</f>
        <v/>
      </c>
      <c r="HL33" s="188" t="str">
        <f>IF($B$2=1,IF('พ.ย.'!N33="","",'พ.ย.'!N33),IF('พ.ย.'!N63="","",'พ.ย.'!N63))</f>
        <v/>
      </c>
      <c r="HM33" s="188" t="str">
        <f>IF($B$2=1,IF('พ.ย.'!O33="","",'พ.ย.'!O33),IF('พ.ย.'!O63="","",'พ.ย.'!O63))</f>
        <v/>
      </c>
      <c r="HN33" s="188" t="str">
        <f>IF($B$2=1,IF('พ.ย.'!P33="","",'พ.ย.'!P33),IF('พ.ย.'!P63="","",'พ.ย.'!P63))</f>
        <v/>
      </c>
      <c r="HO33" s="188" t="str">
        <f>IF($B$2=1,IF('พ.ย.'!Q33="","",'พ.ย.'!Q33),IF('พ.ย.'!Q63="","",'พ.ย.'!Q63))</f>
        <v/>
      </c>
      <c r="HP33" s="188" t="str">
        <f>IF($B$2=1,IF('พ.ย.'!R33="","",'พ.ย.'!R33),IF('พ.ย.'!R63="","",'พ.ย.'!R63))</f>
        <v/>
      </c>
      <c r="HQ33" s="188" t="str">
        <f>IF($B$2=1,IF('พ.ย.'!S33="","",'พ.ย.'!S33),IF('พ.ย.'!S63="","",'พ.ย.'!S63))</f>
        <v/>
      </c>
      <c r="HR33" s="188" t="str">
        <f>IF($B$2=1,IF('พ.ย.'!T33="","",'พ.ย.'!T33),IF('พ.ย.'!T63="","",'พ.ย.'!T63))</f>
        <v/>
      </c>
      <c r="HS33" s="188" t="str">
        <f>IF($B$2=1,IF('พ.ย.'!U33="","",'พ.ย.'!U33),IF('พ.ย.'!U63="","",'พ.ย.'!U63))</f>
        <v/>
      </c>
      <c r="HT33" s="188" t="str">
        <f>IF($B$2=1,IF('พ.ย.'!V33="","",'พ.ย.'!V33),IF('พ.ย.'!V63="","",'พ.ย.'!V63))</f>
        <v/>
      </c>
      <c r="HU33" s="188" t="str">
        <f>IF($B$2=1,IF('พ.ย.'!W33="","",'พ.ย.'!W33),IF('พ.ย.'!W63="","",'พ.ย.'!W63))</f>
        <v/>
      </c>
      <c r="HV33" s="188" t="str">
        <f>IF($B$2=1,IF('พ.ย.'!X33="","",'พ.ย.'!X33),IF('พ.ย.'!X63="","",'พ.ย.'!X63))</f>
        <v/>
      </c>
      <c r="HW33" s="188" t="str">
        <f>IF($B$2=1,IF('พ.ย.'!Y33="","",'พ.ย.'!Y33),IF('พ.ย.'!Y63="","",'พ.ย.'!Y63))</f>
        <v/>
      </c>
      <c r="HX33" s="188" t="str">
        <f>IF($B$2=1,IF('พ.ย.'!Z33="","",'พ.ย.'!Z33),IF('พ.ย.'!Z63="","",'พ.ย.'!Z63))</f>
        <v/>
      </c>
      <c r="HY33" s="188" t="str">
        <f>IF($B$2=1,IF('พ.ย.'!AA33="","",'พ.ย.'!AA33),IF('พ.ย.'!AA63="","",'พ.ย.'!AA63))</f>
        <v/>
      </c>
      <c r="HZ33" s="188" t="str">
        <f>IF($B$2=1,IF('พ.ย.'!AB33="","",'พ.ย.'!AB33),IF('พ.ย.'!AB63="","",'พ.ย.'!AB63))</f>
        <v/>
      </c>
      <c r="IA33" s="188" t="str">
        <f>IF($B$2=1,IF('พ.ย.'!AC33="","",'พ.ย.'!AC33),IF('พ.ย.'!AC63="","",'พ.ย.'!AC63))</f>
        <v/>
      </c>
      <c r="IB33" s="188" t="str">
        <f>IF($B$2=1,IF('พ.ย.'!AD33="","",'พ.ย.'!AD33),IF('พ.ย.'!AD63="","",'พ.ย.'!AD63))</f>
        <v/>
      </c>
      <c r="IC33" s="188" t="str">
        <f>IF($B$2=1,IF('พ.ย.'!AE33="","",'พ.ย.'!AE33),IF('พ.ย.'!AE63="","",'พ.ย.'!AE63))</f>
        <v/>
      </c>
      <c r="ID33" s="188" t="str">
        <f>IF($B$2=1,IF('พ.ย.'!AF33="","",'พ.ย.'!AF33),IF('พ.ย.'!AF63="","",'พ.ย.'!AF63))</f>
        <v/>
      </c>
      <c r="IE33" s="188" t="str">
        <f>IF($B$2=1,IF('พ.ย.'!AG33="","",'พ.ย.'!AG33),IF('พ.ย.'!AG63="","",'พ.ย.'!AG63))</f>
        <v/>
      </c>
      <c r="IF33" s="188" t="str">
        <f>IF($B$2=1,IF('พ.ย.'!AH33="","",'พ.ย.'!AH33),IF('พ.ย.'!AH63="","",'พ.ย.'!AH63))</f>
        <v/>
      </c>
      <c r="IG33" s="188" t="str">
        <f>IF($B$2=1,IF('พ.ย.'!AI33="","",'พ.ย.'!AI33),IF('พ.ย.'!AI63="","",'พ.ย.'!AI63))</f>
        <v/>
      </c>
      <c r="IH33" s="187">
        <f t="shared" si="17"/>
        <v>30</v>
      </c>
      <c r="II33" s="188"/>
      <c r="IJ33" s="188" t="str">
        <f>IF($B$2=1,IF('ธ.ค.'!D33="","",'ธ.ค.'!D33),IF('ธ.ค.'!D63="","",'ธ.ค.'!D63))</f>
        <v/>
      </c>
      <c r="IK33" s="188" t="str">
        <f>IF($B$2=1,IF('ธ.ค.'!E33="","",'ธ.ค.'!E33),IF('ธ.ค.'!E63="","",'ธ.ค.'!E63))</f>
        <v/>
      </c>
      <c r="IL33" s="188" t="str">
        <f>IF($B$2=1,IF('ธ.ค.'!F33="","",'ธ.ค.'!F33),IF('ธ.ค.'!F63="","",'ธ.ค.'!F63))</f>
        <v/>
      </c>
      <c r="IM33" s="188" t="str">
        <f>IF($B$2=1,IF('ธ.ค.'!G33="","",'ธ.ค.'!G33),IF('ธ.ค.'!G63="","",'ธ.ค.'!G63))</f>
        <v/>
      </c>
      <c r="IN33" s="188" t="str">
        <f>IF($B$2=1,IF('ธ.ค.'!H33="","",'ธ.ค.'!H33),IF('ธ.ค.'!H63="","",'ธ.ค.'!H63))</f>
        <v/>
      </c>
      <c r="IO33" s="188" t="str">
        <f>IF($B$2=1,IF('ธ.ค.'!I33="","",'ธ.ค.'!I33),IF('ธ.ค.'!I63="","",'ธ.ค.'!I63))</f>
        <v/>
      </c>
      <c r="IP33" s="188" t="str">
        <f>IF($B$2=1,IF('ธ.ค.'!J33="","",'ธ.ค.'!J33),IF('ธ.ค.'!J63="","",'ธ.ค.'!J63))</f>
        <v/>
      </c>
      <c r="IQ33" s="188" t="str">
        <f>IF($B$2=1,IF('ธ.ค.'!K33="","",'ธ.ค.'!K33),IF('ธ.ค.'!K63="","",'ธ.ค.'!K63))</f>
        <v/>
      </c>
      <c r="IR33" s="188" t="str">
        <f>IF($B$2=1,IF('ธ.ค.'!L33="","",'ธ.ค.'!L33),IF('ธ.ค.'!L63="","",'ธ.ค.'!L63))</f>
        <v/>
      </c>
      <c r="IS33" s="188" t="str">
        <f>IF($B$2=1,IF('ธ.ค.'!M33="","",'ธ.ค.'!M33),IF('ธ.ค.'!M63="","",'ธ.ค.'!M63))</f>
        <v/>
      </c>
      <c r="IT33" s="188" t="str">
        <f>IF($B$2=1,IF('ธ.ค.'!N33="","",'ธ.ค.'!N33),IF('ธ.ค.'!N63="","",'ธ.ค.'!N63))</f>
        <v/>
      </c>
      <c r="IU33" s="188" t="str">
        <f>IF($B$2=1,IF('ธ.ค.'!O33="","",'ธ.ค.'!O33),IF('ธ.ค.'!O63="","",'ธ.ค.'!O63))</f>
        <v/>
      </c>
      <c r="IV33" s="188" t="str">
        <f>IF($B$2=1,IF('ธ.ค.'!P33="","",'ธ.ค.'!P33),IF('ธ.ค.'!P63="","",'ธ.ค.'!P63))</f>
        <v/>
      </c>
      <c r="IW33" s="188" t="str">
        <f>IF($B$2=1,IF('ธ.ค.'!Q33="","",'ธ.ค.'!Q33),IF('ธ.ค.'!Q63="","",'ธ.ค.'!Q63))</f>
        <v/>
      </c>
      <c r="IX33" s="188" t="str">
        <f>IF($B$2=1,IF('ธ.ค.'!R33="","",'ธ.ค.'!R33),IF('ธ.ค.'!R63="","",'ธ.ค.'!R63))</f>
        <v/>
      </c>
      <c r="IY33" s="188" t="str">
        <f>IF($B$2=1,IF('ธ.ค.'!S33="","",'ธ.ค.'!S33),IF('ธ.ค.'!S63="","",'ธ.ค.'!S63))</f>
        <v/>
      </c>
      <c r="IZ33" s="188" t="str">
        <f>IF($B$2=1,IF('ธ.ค.'!T33="","",'ธ.ค.'!T33),IF('ธ.ค.'!T63="","",'ธ.ค.'!T63))</f>
        <v/>
      </c>
      <c r="JA33" s="188" t="str">
        <f>IF($B$2=1,IF('ธ.ค.'!U33="","",'ธ.ค.'!U33),IF('ธ.ค.'!U63="","",'ธ.ค.'!U63))</f>
        <v/>
      </c>
      <c r="JB33" s="188" t="str">
        <f>IF($B$2=1,IF('ธ.ค.'!V33="","",'ธ.ค.'!V33),IF('ธ.ค.'!V63="","",'ธ.ค.'!V63))</f>
        <v/>
      </c>
      <c r="JC33" s="188" t="str">
        <f>IF($B$2=1,IF('ธ.ค.'!W33="","",'ธ.ค.'!W33),IF('ธ.ค.'!W63="","",'ธ.ค.'!W63))</f>
        <v/>
      </c>
      <c r="JD33" s="188" t="str">
        <f>IF($B$2=1,IF('ธ.ค.'!X33="","",'ธ.ค.'!X33),IF('ธ.ค.'!X63="","",'ธ.ค.'!X63))</f>
        <v/>
      </c>
      <c r="JE33" s="188" t="str">
        <f>IF($B$2=1,IF('ธ.ค.'!Y33="","",'ธ.ค.'!Y33),IF('ธ.ค.'!Y63="","",'ธ.ค.'!Y63))</f>
        <v/>
      </c>
      <c r="JF33" s="188" t="str">
        <f>IF($B$2=1,IF('ธ.ค.'!Z33="","",'ธ.ค.'!Z33),IF('ธ.ค.'!Z63="","",'ธ.ค.'!Z63))</f>
        <v/>
      </c>
      <c r="JG33" s="188" t="str">
        <f>IF($B$2=1,IF('ธ.ค.'!AA33="","",'ธ.ค.'!AA33),IF('ธ.ค.'!AA63="","",'ธ.ค.'!AA63))</f>
        <v/>
      </c>
      <c r="JH33" s="188" t="str">
        <f>IF($B$2=1,IF('ธ.ค.'!AB33="","",'ธ.ค.'!AB33),IF('ธ.ค.'!AB63="","",'ธ.ค.'!AB63))</f>
        <v/>
      </c>
      <c r="JI33" s="188" t="str">
        <f>IF($B$2=1,IF('ธ.ค.'!AC33="","",'ธ.ค.'!AC33),IF('ธ.ค.'!AC63="","",'ธ.ค.'!AC63))</f>
        <v/>
      </c>
      <c r="JJ33" s="188" t="str">
        <f>IF($B$2=1,IF('ธ.ค.'!AD33="","",'ธ.ค.'!AD33),IF('ธ.ค.'!AD63="","",'ธ.ค.'!AD63))</f>
        <v/>
      </c>
      <c r="JK33" s="188" t="str">
        <f>IF($B$2=1,IF('ธ.ค.'!AE33="","",'ธ.ค.'!AE33),IF('ธ.ค.'!AE63="","",'ธ.ค.'!AE63))</f>
        <v/>
      </c>
      <c r="JL33" s="188" t="str">
        <f>IF($B$2=1,IF('ธ.ค.'!AF33="","",'ธ.ค.'!AF33),IF('ธ.ค.'!AF63="","",'ธ.ค.'!AF63))</f>
        <v/>
      </c>
      <c r="JM33" s="188" t="str">
        <f>IF($B$2=1,IF('ธ.ค.'!AG33="","",'ธ.ค.'!AG33),IF('ธ.ค.'!AG63="","",'ธ.ค.'!AG63))</f>
        <v/>
      </c>
      <c r="JN33" s="188" t="str">
        <f>IF($B$2=1,IF('ธ.ค.'!AH33="","",'ธ.ค.'!AH33),IF('ธ.ค.'!AH63="","",'ธ.ค.'!AH63))</f>
        <v/>
      </c>
      <c r="JO33" s="188" t="str">
        <f>IF($B$2=1,IF('ธ.ค.'!AI33="","",'ธ.ค.'!AI33),IF('ธ.ค.'!AI63="","",'ธ.ค.'!AI63))</f>
        <v/>
      </c>
      <c r="JP33" s="187">
        <f t="shared" si="18"/>
        <v>30</v>
      </c>
      <c r="JQ33" s="188"/>
      <c r="JR33" s="188" t="str">
        <f>IF($B$2=1,IF('ม.ค.'!D33="","",'ม.ค.'!D33),IF('ม.ค.'!D63="","",'ม.ค.'!D63))</f>
        <v/>
      </c>
      <c r="JS33" s="188" t="str">
        <f>IF($B$2=1,IF('ม.ค.'!E33="","",'ม.ค.'!E33),IF('ม.ค.'!E63="","",'ม.ค.'!E63))</f>
        <v/>
      </c>
      <c r="JT33" s="188" t="str">
        <f>IF($B$2=1,IF('ม.ค.'!F33="","",'ม.ค.'!F33),IF('ม.ค.'!F63="","",'ม.ค.'!F63))</f>
        <v/>
      </c>
      <c r="JU33" s="188" t="str">
        <f>IF($B$2=1,IF('ม.ค.'!G33="","",'ม.ค.'!G33),IF('ม.ค.'!G63="","",'ม.ค.'!G63))</f>
        <v/>
      </c>
      <c r="JV33" s="188" t="str">
        <f>IF($B$2=1,IF('ม.ค.'!H33="","",'ม.ค.'!H33),IF('ม.ค.'!H63="","",'ม.ค.'!H63))</f>
        <v/>
      </c>
      <c r="JW33" s="188" t="str">
        <f>IF($B$2=1,IF('ม.ค.'!I33="","",'ม.ค.'!I33),IF('ม.ค.'!I63="","",'ม.ค.'!I63))</f>
        <v/>
      </c>
      <c r="JX33" s="188" t="str">
        <f>IF($B$2=1,IF('ม.ค.'!J33="","",'ม.ค.'!J33),IF('ม.ค.'!J63="","",'ม.ค.'!J63))</f>
        <v/>
      </c>
      <c r="JY33" s="188" t="str">
        <f>IF($B$2=1,IF('ม.ค.'!K33="","",'ม.ค.'!K33),IF('ม.ค.'!K63="","",'ม.ค.'!K63))</f>
        <v/>
      </c>
      <c r="JZ33" s="188" t="str">
        <f>IF($B$2=1,IF('ม.ค.'!L33="","",'ม.ค.'!L33),IF('ม.ค.'!L63="","",'ม.ค.'!L63))</f>
        <v/>
      </c>
      <c r="KA33" s="188" t="str">
        <f>IF($B$2=1,IF('ม.ค.'!M33="","",'ม.ค.'!M33),IF('ม.ค.'!M63="","",'ม.ค.'!M63))</f>
        <v/>
      </c>
      <c r="KB33" s="188" t="str">
        <f>IF($B$2=1,IF('ม.ค.'!N33="","",'ม.ค.'!N33),IF('ม.ค.'!N63="","",'ม.ค.'!N63))</f>
        <v/>
      </c>
      <c r="KC33" s="188" t="str">
        <f>IF($B$2=1,IF('ม.ค.'!O33="","",'ม.ค.'!O33),IF('ม.ค.'!O63="","",'ม.ค.'!O63))</f>
        <v/>
      </c>
      <c r="KD33" s="188" t="str">
        <f>IF($B$2=1,IF('ม.ค.'!P33="","",'ม.ค.'!P33),IF('ม.ค.'!P63="","",'ม.ค.'!P63))</f>
        <v/>
      </c>
      <c r="KE33" s="188" t="str">
        <f>IF($B$2=1,IF('ม.ค.'!Q33="","",'ม.ค.'!Q33),IF('ม.ค.'!Q63="","",'ม.ค.'!Q63))</f>
        <v/>
      </c>
      <c r="KF33" s="188" t="str">
        <f>IF($B$2=1,IF('ม.ค.'!R33="","",'ม.ค.'!R33),IF('ม.ค.'!R63="","",'ม.ค.'!R63))</f>
        <v/>
      </c>
      <c r="KG33" s="188" t="str">
        <f>IF($B$2=1,IF('ม.ค.'!S33="","",'ม.ค.'!S33),IF('ม.ค.'!S63="","",'ม.ค.'!S63))</f>
        <v/>
      </c>
      <c r="KH33" s="188" t="str">
        <f>IF($B$2=1,IF('ม.ค.'!T33="","",'ม.ค.'!T33),IF('ม.ค.'!T63="","",'ม.ค.'!T63))</f>
        <v/>
      </c>
      <c r="KI33" s="188" t="str">
        <f>IF($B$2=1,IF('ม.ค.'!U33="","",'ม.ค.'!U33),IF('ม.ค.'!U63="","",'ม.ค.'!U63))</f>
        <v/>
      </c>
      <c r="KJ33" s="188" t="str">
        <f>IF($B$2=1,IF('ม.ค.'!V33="","",'ม.ค.'!V33),IF('ม.ค.'!V63="","",'ม.ค.'!V63))</f>
        <v/>
      </c>
      <c r="KK33" s="188" t="str">
        <f>IF($B$2=1,IF('ม.ค.'!W33="","",'ม.ค.'!W33),IF('ม.ค.'!W63="","",'ม.ค.'!W63))</f>
        <v/>
      </c>
      <c r="KL33" s="188" t="str">
        <f>IF($B$2=1,IF('ม.ค.'!X33="","",'ม.ค.'!X33),IF('ม.ค.'!X63="","",'ม.ค.'!X63))</f>
        <v/>
      </c>
      <c r="KM33" s="188" t="str">
        <f>IF($B$2=1,IF('ม.ค.'!Y33="","",'ม.ค.'!Y33),IF('ม.ค.'!Y63="","",'ม.ค.'!Y63))</f>
        <v/>
      </c>
      <c r="KN33" s="188" t="str">
        <f>IF($B$2=1,IF('ม.ค.'!Z33="","",'ม.ค.'!Z33),IF('ม.ค.'!Z63="","",'ม.ค.'!Z63))</f>
        <v/>
      </c>
      <c r="KO33" s="188" t="str">
        <f>IF($B$2=1,IF('ม.ค.'!AA33="","",'ม.ค.'!AA33),IF('ม.ค.'!AA63="","",'ม.ค.'!AA63))</f>
        <v/>
      </c>
      <c r="KP33" s="188" t="str">
        <f>IF($B$2=1,IF('ม.ค.'!AB33="","",'ม.ค.'!AB33),IF('ม.ค.'!AB63="","",'ม.ค.'!AB63))</f>
        <v/>
      </c>
      <c r="KQ33" s="188" t="str">
        <f>IF($B$2=1,IF('ม.ค.'!AC33="","",'ม.ค.'!AC33),IF('ม.ค.'!AC63="","",'ม.ค.'!AC63))</f>
        <v/>
      </c>
      <c r="KR33" s="188" t="str">
        <f>IF($B$2=1,IF('ม.ค.'!AD33="","",'ม.ค.'!AD33),IF('ม.ค.'!AD63="","",'ม.ค.'!AD63))</f>
        <v/>
      </c>
      <c r="KS33" s="188" t="str">
        <f>IF($B$2=1,IF('ม.ค.'!AE33="","",'ม.ค.'!AE33),IF('ม.ค.'!AE63="","",'ม.ค.'!AE63))</f>
        <v/>
      </c>
      <c r="KT33" s="188" t="str">
        <f>IF($B$2=1,IF('ม.ค.'!AF33="","",'ม.ค.'!AF33),IF('ม.ค.'!AF63="","",'ม.ค.'!AF63))</f>
        <v/>
      </c>
      <c r="KU33" s="188" t="str">
        <f>IF($B$2=1,IF('ม.ค.'!AG33="","",'ม.ค.'!AG33),IF('ม.ค.'!AG63="","",'ม.ค.'!AG63))</f>
        <v/>
      </c>
      <c r="KV33" s="188" t="str">
        <f>IF($B$2=1,IF('ม.ค.'!AH33="","",'ม.ค.'!AH33),IF('ม.ค.'!AH63="","",'ม.ค.'!AH63))</f>
        <v/>
      </c>
      <c r="KW33" s="188" t="str">
        <f>IF($B$2=1,IF('ม.ค.'!AI33="","",'ม.ค.'!AI33),IF('ม.ค.'!AI63="","",'ม.ค.'!AI63))</f>
        <v/>
      </c>
      <c r="KX33" s="187">
        <f t="shared" si="19"/>
        <v>30</v>
      </c>
      <c r="KY33" s="188"/>
      <c r="KZ33" s="188" t="str">
        <f>IF($B$2=1,IF('ก.พ.'!D33="","",'ก.พ.'!D33),IF('ก.พ.'!D63="","",'ก.พ.'!D63))</f>
        <v/>
      </c>
      <c r="LA33" s="188" t="str">
        <f>IF($B$2=1,IF('ก.พ.'!E33="","",'ก.พ.'!E33),IF('ก.พ.'!E63="","",'ก.พ.'!E63))</f>
        <v/>
      </c>
      <c r="LB33" s="188" t="str">
        <f>IF($B$2=1,IF('ก.พ.'!F33="","",'ก.พ.'!F33),IF('ก.พ.'!F63="","",'ก.พ.'!F63))</f>
        <v/>
      </c>
      <c r="LC33" s="188" t="str">
        <f>IF($B$2=1,IF('ก.พ.'!G33="","",'ก.พ.'!G33),IF('ก.พ.'!G63="","",'ก.พ.'!G63))</f>
        <v/>
      </c>
      <c r="LD33" s="188" t="str">
        <f>IF($B$2=1,IF('ก.พ.'!H33="","",'ก.พ.'!H33),IF('ก.พ.'!H63="","",'ก.พ.'!H63))</f>
        <v/>
      </c>
      <c r="LE33" s="188" t="str">
        <f>IF($B$2=1,IF('ก.พ.'!I33="","",'ก.พ.'!I33),IF('ก.พ.'!I63="","",'ก.พ.'!I63))</f>
        <v/>
      </c>
      <c r="LF33" s="188" t="str">
        <f>IF($B$2=1,IF('ก.พ.'!J33="","",'ก.พ.'!J33),IF('ก.พ.'!J63="","",'ก.พ.'!J63))</f>
        <v/>
      </c>
      <c r="LG33" s="188" t="str">
        <f>IF($B$2=1,IF('ก.พ.'!K33="","",'ก.พ.'!K33),IF('ก.พ.'!K63="","",'ก.พ.'!K63))</f>
        <v/>
      </c>
      <c r="LH33" s="188" t="str">
        <f>IF($B$2=1,IF('ก.พ.'!L33="","",'ก.พ.'!L33),IF('ก.พ.'!L63="","",'ก.พ.'!L63))</f>
        <v/>
      </c>
      <c r="LI33" s="188" t="str">
        <f>IF($B$2=1,IF('ก.พ.'!M33="","",'ก.พ.'!M33),IF('ก.พ.'!M63="","",'ก.พ.'!M63))</f>
        <v/>
      </c>
      <c r="LJ33" s="188" t="str">
        <f>IF($B$2=1,IF('ก.พ.'!N33="","",'ก.พ.'!N33),IF('ก.พ.'!N63="","",'ก.พ.'!N63))</f>
        <v/>
      </c>
      <c r="LK33" s="188" t="str">
        <f>IF($B$2=1,IF('ก.พ.'!O33="","",'ก.พ.'!O33),IF('ก.พ.'!O63="","",'ก.พ.'!O63))</f>
        <v/>
      </c>
      <c r="LL33" s="188" t="str">
        <f>IF($B$2=1,IF('ก.พ.'!P33="","",'ก.พ.'!P33),IF('ก.พ.'!P63="","",'ก.พ.'!P63))</f>
        <v/>
      </c>
      <c r="LM33" s="188" t="str">
        <f>IF($B$2=1,IF('ก.พ.'!Q33="","",'ก.พ.'!Q33),IF('ก.พ.'!Q63="","",'ก.พ.'!Q63))</f>
        <v/>
      </c>
      <c r="LN33" s="188" t="str">
        <f>IF($B$2=1,IF('ก.พ.'!R33="","",'ก.พ.'!R33),IF('ก.พ.'!R63="","",'ก.พ.'!R63))</f>
        <v/>
      </c>
      <c r="LO33" s="188" t="str">
        <f>IF($B$2=1,IF('ก.พ.'!S33="","",'ก.พ.'!S33),IF('ก.พ.'!S63="","",'ก.พ.'!S63))</f>
        <v/>
      </c>
      <c r="LP33" s="188" t="str">
        <f>IF($B$2=1,IF('ก.พ.'!T33="","",'ก.พ.'!T33),IF('ก.พ.'!T63="","",'ก.พ.'!T63))</f>
        <v/>
      </c>
      <c r="LQ33" s="188" t="str">
        <f>IF($B$2=1,IF('ก.พ.'!U33="","",'ก.พ.'!U33),IF('ก.พ.'!U63="","",'ก.พ.'!U63))</f>
        <v/>
      </c>
      <c r="LR33" s="188" t="str">
        <f>IF($B$2=1,IF('ก.พ.'!V33="","",'ก.พ.'!V33),IF('ก.พ.'!V63="","",'ก.พ.'!V63))</f>
        <v/>
      </c>
      <c r="LS33" s="188" t="str">
        <f>IF($B$2=1,IF('ก.พ.'!W33="","",'ก.พ.'!W33),IF('ก.พ.'!W63="","",'ก.พ.'!W63))</f>
        <v/>
      </c>
      <c r="LT33" s="188" t="str">
        <f>IF($B$2=1,IF('ก.พ.'!X33="","",'ก.พ.'!X33),IF('ก.พ.'!X63="","",'ก.พ.'!X63))</f>
        <v/>
      </c>
      <c r="LU33" s="188" t="str">
        <f>IF($B$2=1,IF('ก.พ.'!Y33="","",'ก.พ.'!Y33),IF('ก.พ.'!Y63="","",'ก.พ.'!Y63))</f>
        <v/>
      </c>
      <c r="LV33" s="188" t="str">
        <f>IF($B$2=1,IF('ก.พ.'!Z33="","",'ก.พ.'!Z33),IF('ก.พ.'!Z63="","",'ก.พ.'!Z63))</f>
        <v/>
      </c>
      <c r="LW33" s="188" t="str">
        <f>IF($B$2=1,IF('ก.พ.'!AA33="","",'ก.พ.'!AA33),IF('ก.พ.'!AA63="","",'ก.พ.'!AA63))</f>
        <v/>
      </c>
      <c r="LX33" s="188" t="str">
        <f>IF($B$2=1,IF('ก.พ.'!AB33="","",'ก.พ.'!AB33),IF('ก.พ.'!AB63="","",'ก.พ.'!AB63))</f>
        <v/>
      </c>
      <c r="LY33" s="188" t="str">
        <f>IF($B$2=1,IF('ก.พ.'!AC33="","",'ก.พ.'!AC33),IF('ก.พ.'!AC63="","",'ก.พ.'!AC63))</f>
        <v/>
      </c>
      <c r="LZ33" s="188" t="str">
        <f>IF($B$2=1,IF('ก.พ.'!AD33="","",'ก.พ.'!AD33),IF('ก.พ.'!AD63="","",'ก.พ.'!AD63))</f>
        <v/>
      </c>
      <c r="MA33" s="188" t="str">
        <f>IF($B$2=1,IF('ก.พ.'!AE33="","",'ก.พ.'!AE33),IF('ก.พ.'!AE63="","",'ก.พ.'!AE63))</f>
        <v/>
      </c>
      <c r="MB33" s="188" t="str">
        <f>IF($B$2=1,IF('ก.พ.'!AF33="","",'ก.พ.'!AF33),IF('ก.พ.'!AF63="","",'ก.พ.'!AF63))</f>
        <v/>
      </c>
      <c r="MC33" s="188" t="str">
        <f>IF($B$2=1,IF('ก.พ.'!AG33="","",'ก.พ.'!AG33),IF('ก.พ.'!AG63="","",'ก.พ.'!AG63))</f>
        <v/>
      </c>
      <c r="MD33" s="188" t="str">
        <f>IF($B$2=1,IF('ก.พ.'!AH33="","",'ก.พ.'!AH33),IF('ก.พ.'!AH63="","",'ก.พ.'!AH63))</f>
        <v/>
      </c>
      <c r="ME33" s="188" t="str">
        <f>IF($B$2=1,IF('ก.พ.'!AI33="","",'ก.พ.'!AI33),IF('ก.พ.'!AI63="","",'ก.พ.'!AI63))</f>
        <v/>
      </c>
      <c r="MF33" s="187">
        <f t="shared" si="20"/>
        <v>30</v>
      </c>
      <c r="MG33" s="188"/>
      <c r="MH33" s="188" t="str">
        <f>IF($B$2=1,IF('มี.ค.'!D33="","",'มี.ค.'!D33),IF('มี.ค.'!D63="","",'มี.ค.'!D63))</f>
        <v/>
      </c>
      <c r="MI33" s="188" t="str">
        <f>IF($B$2=1,IF('มี.ค.'!E33="","",'มี.ค.'!E33),IF('มี.ค.'!E63="","",'มี.ค.'!E63))</f>
        <v/>
      </c>
      <c r="MJ33" s="188" t="str">
        <f>IF($B$2=1,IF('มี.ค.'!F33="","",'มี.ค.'!F33),IF('มี.ค.'!F63="","",'มี.ค.'!F63))</f>
        <v/>
      </c>
      <c r="MK33" s="188" t="str">
        <f>IF($B$2=1,IF('มี.ค.'!G33="","",'มี.ค.'!G33),IF('มี.ค.'!G63="","",'มี.ค.'!G63))</f>
        <v/>
      </c>
      <c r="ML33" s="188" t="str">
        <f>IF($B$2=1,IF('มี.ค.'!H33="","",'มี.ค.'!H33),IF('มี.ค.'!H63="","",'มี.ค.'!H63))</f>
        <v/>
      </c>
      <c r="MM33" s="188" t="str">
        <f>IF($B$2=1,IF('มี.ค.'!I33="","",'มี.ค.'!I33),IF('มี.ค.'!I63="","",'มี.ค.'!I63))</f>
        <v/>
      </c>
      <c r="MN33" s="188" t="str">
        <f>IF($B$2=1,IF('มี.ค.'!J33="","",'มี.ค.'!J33),IF('มี.ค.'!J63="","",'มี.ค.'!J63))</f>
        <v/>
      </c>
      <c r="MO33" s="188" t="str">
        <f>IF($B$2=1,IF('มี.ค.'!K33="","",'มี.ค.'!K33),IF('มี.ค.'!K63="","",'มี.ค.'!K63))</f>
        <v/>
      </c>
      <c r="MP33" s="188" t="str">
        <f>IF($B$2=1,IF('มี.ค.'!L33="","",'มี.ค.'!L33),IF('มี.ค.'!L63="","",'มี.ค.'!L63))</f>
        <v/>
      </c>
      <c r="MQ33" s="188" t="str">
        <f>IF($B$2=1,IF('มี.ค.'!M33="","",'มี.ค.'!M33),IF('มี.ค.'!M63="","",'มี.ค.'!M63))</f>
        <v/>
      </c>
      <c r="MR33" s="188" t="str">
        <f>IF($B$2=1,IF('มี.ค.'!N33="","",'มี.ค.'!N33),IF('มี.ค.'!N63="","",'มี.ค.'!N63))</f>
        <v/>
      </c>
      <c r="MS33" s="188" t="str">
        <f>IF($B$2=1,IF('มี.ค.'!O33="","",'มี.ค.'!O33),IF('มี.ค.'!O63="","",'มี.ค.'!O63))</f>
        <v/>
      </c>
      <c r="MT33" s="188" t="str">
        <f>IF($B$2=1,IF('มี.ค.'!P33="","",'มี.ค.'!P33),IF('มี.ค.'!P63="","",'มี.ค.'!P63))</f>
        <v/>
      </c>
      <c r="MU33" s="188" t="str">
        <f>IF($B$2=1,IF('มี.ค.'!Q33="","",'มี.ค.'!Q33),IF('มี.ค.'!Q63="","",'มี.ค.'!Q63))</f>
        <v/>
      </c>
      <c r="MV33" s="188" t="str">
        <f>IF($B$2=1,IF('มี.ค.'!R33="","",'มี.ค.'!R33),IF('มี.ค.'!R63="","",'มี.ค.'!R63))</f>
        <v/>
      </c>
      <c r="MW33" s="188" t="str">
        <f>IF($B$2=1,IF('มี.ค.'!S33="","",'มี.ค.'!S33),IF('มี.ค.'!S63="","",'มี.ค.'!S63))</f>
        <v/>
      </c>
      <c r="MX33" s="188" t="str">
        <f>IF($B$2=1,IF('มี.ค.'!T33="","",'มี.ค.'!T33),IF('มี.ค.'!T63="","",'มี.ค.'!T63))</f>
        <v/>
      </c>
      <c r="MY33" s="188" t="str">
        <f>IF($B$2=1,IF('มี.ค.'!U33="","",'มี.ค.'!U33),IF('มี.ค.'!U63="","",'มี.ค.'!U63))</f>
        <v/>
      </c>
      <c r="MZ33" s="188" t="str">
        <f>IF($B$2=1,IF('มี.ค.'!V33="","",'มี.ค.'!V33),IF('มี.ค.'!V63="","",'มี.ค.'!V63))</f>
        <v/>
      </c>
      <c r="NA33" s="188" t="str">
        <f>IF($B$2=1,IF('มี.ค.'!W33="","",'มี.ค.'!W33),IF('มี.ค.'!W63="","",'มี.ค.'!W63))</f>
        <v/>
      </c>
      <c r="NB33" s="188" t="str">
        <f>IF($B$2=1,IF('มี.ค.'!X33="","",'มี.ค.'!X33),IF('มี.ค.'!X63="","",'มี.ค.'!X63))</f>
        <v/>
      </c>
      <c r="NC33" s="188" t="str">
        <f>IF($B$2=1,IF('มี.ค.'!Y33="","",'มี.ค.'!Y33),IF('มี.ค.'!Y63="","",'มี.ค.'!Y63))</f>
        <v/>
      </c>
      <c r="ND33" s="188" t="str">
        <f>IF($B$2=1,IF('มี.ค.'!Z33="","",'มี.ค.'!Z33),IF('มี.ค.'!Z63="","",'มี.ค.'!Z63))</f>
        <v/>
      </c>
      <c r="NE33" s="188" t="str">
        <f>IF($B$2=1,IF('มี.ค.'!AA33="","",'มี.ค.'!AA33),IF('มี.ค.'!AA63="","",'มี.ค.'!AA63))</f>
        <v/>
      </c>
      <c r="NF33" s="188" t="str">
        <f>IF($B$2=1,IF('มี.ค.'!AB33="","",'มี.ค.'!AB33),IF('มี.ค.'!AB63="","",'มี.ค.'!AB63))</f>
        <v/>
      </c>
      <c r="NG33" s="188" t="str">
        <f>IF($B$2=1,IF('มี.ค.'!AC33="","",'มี.ค.'!AC33),IF('มี.ค.'!AC63="","",'มี.ค.'!AC63))</f>
        <v/>
      </c>
      <c r="NH33" s="188" t="str">
        <f>IF($B$2=1,IF('มี.ค.'!AD33="","",'มี.ค.'!AD33),IF('มี.ค.'!AD63="","",'มี.ค.'!AD63))</f>
        <v/>
      </c>
      <c r="NI33" s="188" t="str">
        <f>IF($B$2=1,IF('มี.ค.'!AE33="","",'มี.ค.'!AE33),IF('มี.ค.'!AE63="","",'มี.ค.'!AE63))</f>
        <v/>
      </c>
      <c r="NJ33" s="188" t="str">
        <f>IF($B$2=1,IF('มี.ค.'!AF33="","",'มี.ค.'!AF33),IF('มี.ค.'!AF63="","",'มี.ค.'!AF63))</f>
        <v/>
      </c>
      <c r="NK33" s="188" t="str">
        <f>IF($B$2=1,IF('มี.ค.'!AG33="","",'มี.ค.'!AG33),IF('มี.ค.'!AG63="","",'มี.ค.'!AG63))</f>
        <v/>
      </c>
      <c r="NL33" s="188" t="str">
        <f>IF($B$2=1,IF('มี.ค.'!AH33="","",'มี.ค.'!AH33),IF('มี.ค.'!AH63="","",'มี.ค.'!AH63))</f>
        <v/>
      </c>
      <c r="NM33" s="188" t="str">
        <f>IF($B$2=1,IF('มี.ค.'!AI33="","",'มี.ค.'!AI33),IF('มี.ค.'!AI63="","",'มี.ค.'!AI63))</f>
        <v/>
      </c>
    </row>
    <row r="34" spans="1:377" ht="21" customHeight="1" x14ac:dyDescent="0.35">
      <c r="A34" s="62"/>
      <c r="B34" s="62"/>
      <c r="C34" s="62"/>
      <c r="D34" s="303" t="s">
        <v>161</v>
      </c>
      <c r="E34" s="304"/>
      <c r="F34" s="304"/>
      <c r="G34" s="305"/>
      <c r="H34" s="306" t="str">
        <f>IF('พ.ค.'!D64="","",'พ.ค.'!D64)</f>
        <v/>
      </c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8"/>
      <c r="AL34" s="303" t="s">
        <v>161</v>
      </c>
      <c r="AM34" s="304"/>
      <c r="AN34" s="304"/>
      <c r="AO34" s="305"/>
      <c r="AP34" s="306" t="str">
        <f>IF('มิ.ย.'!D64="","",'มิ.ย.'!D64)</f>
        <v/>
      </c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8"/>
      <c r="BT34" s="303" t="s">
        <v>161</v>
      </c>
      <c r="BU34" s="304"/>
      <c r="BV34" s="304"/>
      <c r="BW34" s="305"/>
      <c r="BX34" s="306" t="str">
        <f>IF('ก.ค.'!D64="","",'ก.ค.'!D64)</f>
        <v/>
      </c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8"/>
      <c r="DB34" s="303" t="s">
        <v>161</v>
      </c>
      <c r="DC34" s="304"/>
      <c r="DD34" s="304"/>
      <c r="DE34" s="305"/>
      <c r="DF34" s="306" t="str">
        <f>IF('ส.ค.'!D64="","",'ส.ค.'!D64)</f>
        <v/>
      </c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8"/>
      <c r="EJ34" s="303" t="s">
        <v>161</v>
      </c>
      <c r="EK34" s="304"/>
      <c r="EL34" s="304"/>
      <c r="EM34" s="305"/>
      <c r="EN34" s="306" t="str">
        <f>IF('ก.ย.'!D64="","",'ก.ย.'!D64)</f>
        <v/>
      </c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8"/>
      <c r="FR34" s="303" t="s">
        <v>161</v>
      </c>
      <c r="FS34" s="304"/>
      <c r="FT34" s="304"/>
      <c r="FU34" s="305"/>
      <c r="FV34" s="306" t="str">
        <f>IF('ต.ค.'!D64="","",'ต.ค.'!D64)</f>
        <v/>
      </c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8"/>
      <c r="GZ34" s="303" t="s">
        <v>161</v>
      </c>
      <c r="HA34" s="304"/>
      <c r="HB34" s="304"/>
      <c r="HC34" s="305"/>
      <c r="HD34" s="306" t="str">
        <f>IF('พ.ย.'!D64="","",'พ.ย.'!D64)</f>
        <v/>
      </c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8"/>
      <c r="IH34" s="303" t="s">
        <v>161</v>
      </c>
      <c r="II34" s="304"/>
      <c r="IJ34" s="304"/>
      <c r="IK34" s="305"/>
      <c r="IL34" s="306" t="str">
        <f>IF('ธ.ค.'!D64="","",'ธ.ค.'!D64)</f>
        <v/>
      </c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  <c r="IW34" s="307"/>
      <c r="IX34" s="307"/>
      <c r="IY34" s="307"/>
      <c r="IZ34" s="307"/>
      <c r="JA34" s="307"/>
      <c r="JB34" s="307"/>
      <c r="JC34" s="307"/>
      <c r="JD34" s="307"/>
      <c r="JE34" s="307"/>
      <c r="JF34" s="307"/>
      <c r="JG34" s="307"/>
      <c r="JH34" s="307"/>
      <c r="JI34" s="307"/>
      <c r="JJ34" s="307"/>
      <c r="JK34" s="307"/>
      <c r="JL34" s="307"/>
      <c r="JM34" s="307"/>
      <c r="JN34" s="307"/>
      <c r="JO34" s="308"/>
      <c r="JP34" s="303" t="s">
        <v>161</v>
      </c>
      <c r="JQ34" s="304"/>
      <c r="JR34" s="304"/>
      <c r="JS34" s="305"/>
      <c r="JT34" s="306" t="str">
        <f>IF('ม.ค.'!D64="","",'ม.ค.'!D64)</f>
        <v/>
      </c>
      <c r="JU34" s="307"/>
      <c r="JV34" s="307"/>
      <c r="JW34" s="307"/>
      <c r="JX34" s="307"/>
      <c r="JY34" s="307"/>
      <c r="JZ34" s="307"/>
      <c r="KA34" s="307"/>
      <c r="KB34" s="307"/>
      <c r="KC34" s="307"/>
      <c r="KD34" s="307"/>
      <c r="KE34" s="307"/>
      <c r="KF34" s="307"/>
      <c r="KG34" s="307"/>
      <c r="KH34" s="307"/>
      <c r="KI34" s="307"/>
      <c r="KJ34" s="307"/>
      <c r="KK34" s="307"/>
      <c r="KL34" s="307"/>
      <c r="KM34" s="307"/>
      <c r="KN34" s="307"/>
      <c r="KO34" s="307"/>
      <c r="KP34" s="307"/>
      <c r="KQ34" s="307"/>
      <c r="KR34" s="307"/>
      <c r="KS34" s="307"/>
      <c r="KT34" s="307"/>
      <c r="KU34" s="307"/>
      <c r="KV34" s="307"/>
      <c r="KW34" s="308"/>
      <c r="KX34" s="303" t="s">
        <v>161</v>
      </c>
      <c r="KY34" s="304"/>
      <c r="KZ34" s="304"/>
      <c r="LA34" s="305"/>
      <c r="LB34" s="306" t="str">
        <f>IF('ก.พ.'!D64="","",'ก.พ.'!D64)</f>
        <v/>
      </c>
      <c r="LC34" s="307"/>
      <c r="LD34" s="307"/>
      <c r="LE34" s="307"/>
      <c r="LF34" s="307"/>
      <c r="LG34" s="307"/>
      <c r="LH34" s="307"/>
      <c r="LI34" s="307"/>
      <c r="LJ34" s="307"/>
      <c r="LK34" s="307"/>
      <c r="LL34" s="307"/>
      <c r="LM34" s="307"/>
      <c r="LN34" s="307"/>
      <c r="LO34" s="307"/>
      <c r="LP34" s="307"/>
      <c r="LQ34" s="307"/>
      <c r="LR34" s="307"/>
      <c r="LS34" s="307"/>
      <c r="LT34" s="307"/>
      <c r="LU34" s="307"/>
      <c r="LV34" s="307"/>
      <c r="LW34" s="307"/>
      <c r="LX34" s="307"/>
      <c r="LY34" s="307"/>
      <c r="LZ34" s="307"/>
      <c r="MA34" s="307"/>
      <c r="MB34" s="307"/>
      <c r="MC34" s="307"/>
      <c r="MD34" s="307"/>
      <c r="ME34" s="308"/>
      <c r="MF34" s="303" t="s">
        <v>161</v>
      </c>
      <c r="MG34" s="304"/>
      <c r="MH34" s="304"/>
      <c r="MI34" s="305"/>
      <c r="MJ34" s="306" t="str">
        <f>IF('มี.ค.'!D64="","",'มี.ค.'!D64)</f>
        <v/>
      </c>
      <c r="MK34" s="307"/>
      <c r="ML34" s="307"/>
      <c r="MM34" s="307"/>
      <c r="MN34" s="307"/>
      <c r="MO34" s="307"/>
      <c r="MP34" s="307"/>
      <c r="MQ34" s="307"/>
      <c r="MR34" s="307"/>
      <c r="MS34" s="307"/>
      <c r="MT34" s="307"/>
      <c r="MU34" s="307"/>
      <c r="MV34" s="307"/>
      <c r="MW34" s="307"/>
      <c r="MX34" s="307"/>
      <c r="MY34" s="307"/>
      <c r="MZ34" s="307"/>
      <c r="NA34" s="307"/>
      <c r="NB34" s="307"/>
      <c r="NC34" s="307"/>
      <c r="ND34" s="307"/>
      <c r="NE34" s="307"/>
      <c r="NF34" s="307"/>
      <c r="NG34" s="307"/>
      <c r="NH34" s="307"/>
      <c r="NI34" s="307"/>
      <c r="NJ34" s="307"/>
      <c r="NK34" s="307"/>
      <c r="NL34" s="307"/>
      <c r="NM34" s="308"/>
    </row>
  </sheetData>
  <sheetProtection algorithmName="SHA-512" hashValue="P3BOVON5X7NM7fOpXYAF8eJTjcAsupGHIPYp8jx9IA9oMksFRY4iHG48Vo1gHburlkJlj9XpdILptXPy5K2dQw==" saltValue="JRunh20/2Wl2gc50CRqUJ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11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5" defaultRowHeight="18.75" x14ac:dyDescent="0.3"/>
  <cols>
    <col min="1" max="19" width="5.5" style="1"/>
    <col min="20" max="22" width="3.375" style="1" customWidth="1"/>
    <col min="23" max="23" width="12.5" style="1" hidden="1" customWidth="1"/>
    <col min="24" max="24" width="23.625" style="1" hidden="1" customWidth="1"/>
    <col min="25" max="25" width="9.62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4" t="s">
        <v>347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88" t="s">
        <v>184</v>
      </c>
      <c r="X1" s="81" t="s">
        <v>254</v>
      </c>
      <c r="Y1" s="9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6"/>
      <c r="X2" s="16"/>
      <c r="Y2" s="16"/>
    </row>
    <row r="3" spans="1:25" x14ac:dyDescent="0.3">
      <c r="A3" s="126"/>
      <c r="B3" s="221" t="s">
        <v>0</v>
      </c>
      <c r="C3" s="221"/>
      <c r="D3" s="221"/>
      <c r="E3" s="221"/>
      <c r="F3" s="221"/>
      <c r="G3" s="221"/>
      <c r="H3" s="221"/>
      <c r="I3" s="218">
        <v>2568</v>
      </c>
      <c r="J3" s="219"/>
      <c r="K3" s="219"/>
      <c r="L3" s="219"/>
      <c r="M3" s="219"/>
      <c r="N3" s="219"/>
      <c r="O3" s="219"/>
      <c r="P3" s="219"/>
      <c r="Q3" s="220"/>
      <c r="R3" s="127"/>
      <c r="S3" s="127"/>
      <c r="T3" s="127"/>
      <c r="U3" s="127"/>
      <c r="V3" s="126"/>
      <c r="W3" s="16"/>
      <c r="X3" s="16"/>
      <c r="Y3" s="16"/>
    </row>
    <row r="4" spans="1:25" x14ac:dyDescent="0.3">
      <c r="A4" s="126"/>
      <c r="B4" s="221" t="s">
        <v>1</v>
      </c>
      <c r="C4" s="221"/>
      <c r="D4" s="221"/>
      <c r="E4" s="221"/>
      <c r="F4" s="221"/>
      <c r="G4" s="221"/>
      <c r="H4" s="221"/>
      <c r="I4" s="208" t="s">
        <v>284</v>
      </c>
      <c r="J4" s="209"/>
      <c r="K4" s="209"/>
      <c r="L4" s="209"/>
      <c r="M4" s="209"/>
      <c r="N4" s="209"/>
      <c r="O4" s="209"/>
      <c r="P4" s="209"/>
      <c r="Q4" s="210"/>
      <c r="R4" s="127"/>
      <c r="S4" s="127"/>
      <c r="T4" s="127"/>
      <c r="U4" s="127"/>
      <c r="V4" s="126"/>
      <c r="W4" s="16"/>
      <c r="X4" s="16"/>
      <c r="Y4" s="16"/>
    </row>
    <row r="5" spans="1:25" x14ac:dyDescent="0.3">
      <c r="A5" s="126"/>
      <c r="B5" s="221" t="s">
        <v>2</v>
      </c>
      <c r="C5" s="221"/>
      <c r="D5" s="221"/>
      <c r="E5" s="221"/>
      <c r="F5" s="221"/>
      <c r="G5" s="221"/>
      <c r="H5" s="221"/>
      <c r="I5" s="208" t="s">
        <v>286</v>
      </c>
      <c r="J5" s="209"/>
      <c r="K5" s="209"/>
      <c r="L5" s="209"/>
      <c r="M5" s="209"/>
      <c r="N5" s="209"/>
      <c r="O5" s="209"/>
      <c r="P5" s="209"/>
      <c r="Q5" s="210"/>
      <c r="R5" s="127"/>
      <c r="S5" s="127"/>
      <c r="T5" s="127"/>
      <c r="U5" s="127"/>
      <c r="V5" s="126"/>
      <c r="W5" s="16"/>
      <c r="X5" s="16"/>
      <c r="Y5" s="16"/>
    </row>
    <row r="6" spans="1:25" x14ac:dyDescent="0.3">
      <c r="A6" s="126"/>
      <c r="B6" s="221" t="s">
        <v>3</v>
      </c>
      <c r="C6" s="221"/>
      <c r="D6" s="221"/>
      <c r="E6" s="221"/>
      <c r="F6" s="221"/>
      <c r="G6" s="221"/>
      <c r="H6" s="221"/>
      <c r="I6" s="208" t="s">
        <v>285</v>
      </c>
      <c r="J6" s="209"/>
      <c r="K6" s="209"/>
      <c r="L6" s="209"/>
      <c r="M6" s="209"/>
      <c r="N6" s="209"/>
      <c r="O6" s="209"/>
      <c r="P6" s="209"/>
      <c r="Q6" s="210"/>
      <c r="R6" s="127"/>
      <c r="S6" s="127"/>
      <c r="T6" s="127"/>
      <c r="U6" s="127"/>
      <c r="V6" s="126"/>
      <c r="W6" s="16"/>
      <c r="X6" s="16"/>
      <c r="Y6" s="16"/>
    </row>
    <row r="7" spans="1:25" x14ac:dyDescent="0.3">
      <c r="A7" s="126"/>
      <c r="B7" s="221" t="s">
        <v>4</v>
      </c>
      <c r="C7" s="221"/>
      <c r="D7" s="221"/>
      <c r="E7" s="221"/>
      <c r="F7" s="221"/>
      <c r="G7" s="221"/>
      <c r="H7" s="221"/>
      <c r="I7" s="208" t="s">
        <v>287</v>
      </c>
      <c r="J7" s="209"/>
      <c r="K7" s="209"/>
      <c r="L7" s="209"/>
      <c r="M7" s="209"/>
      <c r="N7" s="209"/>
      <c r="O7" s="209"/>
      <c r="P7" s="209"/>
      <c r="Q7" s="210"/>
      <c r="R7" s="127"/>
      <c r="S7" s="127"/>
      <c r="T7" s="127"/>
      <c r="U7" s="127"/>
      <c r="V7" s="126"/>
      <c r="W7" s="16"/>
      <c r="X7" s="16"/>
      <c r="Y7" s="16"/>
    </row>
    <row r="8" spans="1:25" x14ac:dyDescent="0.3">
      <c r="A8" s="126"/>
      <c r="B8" s="221" t="s">
        <v>5</v>
      </c>
      <c r="C8" s="221"/>
      <c r="D8" s="221"/>
      <c r="E8" s="221"/>
      <c r="F8" s="221"/>
      <c r="G8" s="221"/>
      <c r="H8" s="221"/>
      <c r="I8" s="208" t="s">
        <v>288</v>
      </c>
      <c r="J8" s="209"/>
      <c r="K8" s="209"/>
      <c r="L8" s="209"/>
      <c r="M8" s="209"/>
      <c r="N8" s="209"/>
      <c r="O8" s="209"/>
      <c r="P8" s="209"/>
      <c r="Q8" s="210"/>
      <c r="R8" s="127"/>
      <c r="S8" s="127"/>
      <c r="T8" s="127"/>
      <c r="U8" s="127"/>
      <c r="V8" s="126"/>
      <c r="W8" s="16"/>
      <c r="X8" s="16"/>
      <c r="Y8" s="16"/>
    </row>
    <row r="9" spans="1:25" x14ac:dyDescent="0.3">
      <c r="A9" s="126"/>
      <c r="B9" s="221" t="s">
        <v>6</v>
      </c>
      <c r="C9" s="221"/>
      <c r="D9" s="221"/>
      <c r="E9" s="221"/>
      <c r="F9" s="221"/>
      <c r="G9" s="221"/>
      <c r="H9" s="221"/>
      <c r="I9" s="205" t="s">
        <v>334</v>
      </c>
      <c r="J9" s="206"/>
      <c r="K9" s="206"/>
      <c r="L9" s="206"/>
      <c r="M9" s="206"/>
      <c r="N9" s="206"/>
      <c r="O9" s="206"/>
      <c r="P9" s="206"/>
      <c r="Q9" s="207"/>
      <c r="R9" s="127"/>
      <c r="S9" s="127"/>
      <c r="T9" s="127"/>
      <c r="U9" s="127"/>
      <c r="V9" s="126"/>
      <c r="W9" s="16"/>
      <c r="X9" s="16"/>
      <c r="Y9" s="16"/>
    </row>
    <row r="10" spans="1:25" x14ac:dyDescent="0.3">
      <c r="A10" s="126"/>
      <c r="B10" s="221" t="s">
        <v>7</v>
      </c>
      <c r="C10" s="221"/>
      <c r="D10" s="221"/>
      <c r="E10" s="221"/>
      <c r="F10" s="221"/>
      <c r="G10" s="221"/>
      <c r="H10" s="221"/>
      <c r="I10" s="205" t="s">
        <v>310</v>
      </c>
      <c r="J10" s="206"/>
      <c r="K10" s="206"/>
      <c r="L10" s="206"/>
      <c r="M10" s="206"/>
      <c r="N10" s="206"/>
      <c r="O10" s="206"/>
      <c r="P10" s="206"/>
      <c r="Q10" s="207"/>
      <c r="R10" s="127"/>
      <c r="S10" s="127"/>
      <c r="T10" s="127"/>
      <c r="U10" s="127"/>
      <c r="V10" s="126"/>
      <c r="W10" s="16"/>
      <c r="X10" s="16"/>
      <c r="Y10" s="16"/>
    </row>
    <row r="11" spans="1:25" x14ac:dyDescent="0.3">
      <c r="A11" s="126"/>
      <c r="B11" s="221" t="s">
        <v>8</v>
      </c>
      <c r="C11" s="221"/>
      <c r="D11" s="221"/>
      <c r="E11" s="221"/>
      <c r="F11" s="221"/>
      <c r="G11" s="221"/>
      <c r="H11" s="221"/>
      <c r="I11" s="205" t="s">
        <v>311</v>
      </c>
      <c r="J11" s="206"/>
      <c r="K11" s="206"/>
      <c r="L11" s="206"/>
      <c r="M11" s="206"/>
      <c r="N11" s="206"/>
      <c r="O11" s="206"/>
      <c r="P11" s="206"/>
      <c r="Q11" s="207"/>
      <c r="R11" s="127"/>
      <c r="S11" s="127"/>
      <c r="T11" s="127"/>
      <c r="U11" s="127"/>
      <c r="V11" s="126"/>
      <c r="W11" s="16"/>
      <c r="X11" s="16"/>
      <c r="Y11" s="16"/>
    </row>
    <row r="12" spans="1:25" x14ac:dyDescent="0.3">
      <c r="A12" s="126"/>
      <c r="B12" s="221" t="s">
        <v>9</v>
      </c>
      <c r="C12" s="221"/>
      <c r="D12" s="221"/>
      <c r="E12" s="221"/>
      <c r="F12" s="221"/>
      <c r="G12" s="221"/>
      <c r="H12" s="221"/>
      <c r="I12" s="205" t="s">
        <v>312</v>
      </c>
      <c r="J12" s="206"/>
      <c r="K12" s="206"/>
      <c r="L12" s="206"/>
      <c r="M12" s="206"/>
      <c r="N12" s="206"/>
      <c r="O12" s="206"/>
      <c r="P12" s="206"/>
      <c r="Q12" s="207"/>
      <c r="R12" s="127"/>
      <c r="S12" s="127"/>
      <c r="T12" s="127"/>
      <c r="U12" s="127"/>
      <c r="V12" s="126"/>
      <c r="W12" s="16"/>
      <c r="X12" s="16"/>
      <c r="Y12" s="16"/>
    </row>
    <row r="13" spans="1:25" x14ac:dyDescent="0.3">
      <c r="A13" s="126"/>
      <c r="B13" s="221" t="s">
        <v>10</v>
      </c>
      <c r="C13" s="221"/>
      <c r="D13" s="221"/>
      <c r="E13" s="221"/>
      <c r="F13" s="221"/>
      <c r="G13" s="221"/>
      <c r="H13" s="221"/>
      <c r="I13" s="205">
        <v>80</v>
      </c>
      <c r="J13" s="206"/>
      <c r="K13" s="206"/>
      <c r="L13" s="206"/>
      <c r="M13" s="206"/>
      <c r="N13" s="206"/>
      <c r="O13" s="206"/>
      <c r="P13" s="206"/>
      <c r="Q13" s="207"/>
      <c r="R13" s="127"/>
      <c r="S13" s="127"/>
      <c r="T13" s="127"/>
      <c r="U13" s="127"/>
      <c r="V13" s="126"/>
      <c r="W13" s="16"/>
      <c r="X13" s="16"/>
      <c r="Y13" s="16"/>
    </row>
    <row r="14" spans="1:25" x14ac:dyDescent="0.3">
      <c r="A14" s="126"/>
      <c r="B14" s="221" t="s">
        <v>11</v>
      </c>
      <c r="C14" s="221"/>
      <c r="D14" s="221"/>
      <c r="E14" s="221"/>
      <c r="F14" s="221"/>
      <c r="G14" s="221"/>
      <c r="H14" s="221"/>
      <c r="I14" s="215">
        <f>IF(ISBLANK(I13)=TRUE,"",I13/40)</f>
        <v>2</v>
      </c>
      <c r="J14" s="216"/>
      <c r="K14" s="216"/>
      <c r="L14" s="216"/>
      <c r="M14" s="216"/>
      <c r="N14" s="216"/>
      <c r="O14" s="216"/>
      <c r="P14" s="216"/>
      <c r="Q14" s="217"/>
      <c r="R14" s="127"/>
      <c r="S14" s="127"/>
      <c r="T14" s="127"/>
      <c r="U14" s="127"/>
      <c r="V14" s="126"/>
      <c r="W14" s="16"/>
      <c r="X14" s="16"/>
      <c r="Y14" s="16"/>
    </row>
    <row r="15" spans="1:25" x14ac:dyDescent="0.3">
      <c r="A15" s="126"/>
      <c r="B15" s="221" t="s">
        <v>12</v>
      </c>
      <c r="C15" s="221"/>
      <c r="D15" s="221"/>
      <c r="E15" s="221"/>
      <c r="F15" s="221"/>
      <c r="G15" s="221"/>
      <c r="H15" s="221"/>
      <c r="I15" s="205" t="s">
        <v>30</v>
      </c>
      <c r="J15" s="206"/>
      <c r="K15" s="206"/>
      <c r="L15" s="206"/>
      <c r="M15" s="206"/>
      <c r="N15" s="206"/>
      <c r="O15" s="206"/>
      <c r="P15" s="206"/>
      <c r="Q15" s="207"/>
      <c r="R15" s="127"/>
      <c r="S15" s="127"/>
      <c r="T15" s="127"/>
      <c r="U15" s="127"/>
      <c r="V15" s="126"/>
      <c r="W15" s="16"/>
      <c r="X15" s="16"/>
      <c r="Y15" s="16"/>
    </row>
    <row r="16" spans="1:25" x14ac:dyDescent="0.3">
      <c r="A16" s="126"/>
      <c r="B16" s="221" t="s">
        <v>13</v>
      </c>
      <c r="C16" s="221"/>
      <c r="D16" s="221"/>
      <c r="E16" s="221"/>
      <c r="F16" s="221"/>
      <c r="G16" s="221"/>
      <c r="H16" s="221"/>
      <c r="I16" s="205">
        <v>70</v>
      </c>
      <c r="J16" s="206"/>
      <c r="K16" s="206"/>
      <c r="L16" s="206"/>
      <c r="M16" s="206"/>
      <c r="N16" s="206"/>
      <c r="O16" s="206"/>
      <c r="P16" s="206"/>
      <c r="Q16" s="207"/>
      <c r="R16" s="127"/>
      <c r="S16" s="127"/>
      <c r="T16" s="127"/>
      <c r="U16" s="127"/>
      <c r="V16" s="126"/>
      <c r="W16" s="16"/>
      <c r="X16" s="16"/>
      <c r="Y16" s="16"/>
    </row>
    <row r="17" spans="1:51" x14ac:dyDescent="0.3">
      <c r="A17" s="126"/>
      <c r="B17" s="221" t="s">
        <v>14</v>
      </c>
      <c r="C17" s="221"/>
      <c r="D17" s="221"/>
      <c r="E17" s="221"/>
      <c r="F17" s="221"/>
      <c r="G17" s="221"/>
      <c r="H17" s="221"/>
      <c r="I17" s="215">
        <f>IF(ISBLANK(I16)=TRUE,"",100-I16)</f>
        <v>30</v>
      </c>
      <c r="J17" s="216"/>
      <c r="K17" s="216"/>
      <c r="L17" s="216"/>
      <c r="M17" s="216"/>
      <c r="N17" s="216"/>
      <c r="O17" s="216"/>
      <c r="P17" s="216"/>
      <c r="Q17" s="217"/>
      <c r="R17" s="127"/>
      <c r="S17" s="127"/>
      <c r="T17" s="127"/>
      <c r="U17" s="127"/>
      <c r="V17" s="126"/>
      <c r="W17" s="16"/>
      <c r="X17" s="16"/>
      <c r="Y17" s="16"/>
    </row>
    <row r="18" spans="1:51" x14ac:dyDescent="0.3">
      <c r="A18" s="126"/>
      <c r="B18" s="221" t="s">
        <v>92</v>
      </c>
      <c r="C18" s="221"/>
      <c r="D18" s="221"/>
      <c r="E18" s="221"/>
      <c r="F18" s="221"/>
      <c r="G18" s="221"/>
      <c r="H18" s="221"/>
      <c r="I18" s="222">
        <v>80</v>
      </c>
      <c r="J18" s="223"/>
      <c r="K18" s="223"/>
      <c r="L18" s="223"/>
      <c r="M18" s="223"/>
      <c r="N18" s="223"/>
      <c r="O18" s="223"/>
      <c r="P18" s="223"/>
      <c r="Q18" s="224"/>
      <c r="R18" s="127"/>
      <c r="S18" s="127"/>
      <c r="T18" s="127"/>
      <c r="U18" s="127"/>
      <c r="V18" s="126"/>
      <c r="W18" s="16"/>
      <c r="X18" s="16"/>
      <c r="Y18" s="16"/>
    </row>
    <row r="19" spans="1:51" x14ac:dyDescent="0.3">
      <c r="A19" s="126"/>
      <c r="B19" s="221" t="s">
        <v>15</v>
      </c>
      <c r="C19" s="221"/>
      <c r="D19" s="221"/>
      <c r="E19" s="221"/>
      <c r="F19" s="221"/>
      <c r="G19" s="221"/>
      <c r="H19" s="221"/>
      <c r="I19" s="205" t="s">
        <v>313</v>
      </c>
      <c r="J19" s="206"/>
      <c r="K19" s="206"/>
      <c r="L19" s="206"/>
      <c r="M19" s="206"/>
      <c r="N19" s="206"/>
      <c r="O19" s="206"/>
      <c r="P19" s="206"/>
      <c r="Q19" s="207"/>
      <c r="R19" s="127"/>
      <c r="S19" s="127"/>
      <c r="T19" s="127"/>
      <c r="U19" s="127"/>
      <c r="V19" s="126"/>
      <c r="W19" s="16"/>
      <c r="X19" s="16"/>
      <c r="Y19" s="16"/>
    </row>
    <row r="20" spans="1:51" x14ac:dyDescent="0.3">
      <c r="A20" s="126"/>
      <c r="B20" s="221" t="s">
        <v>16</v>
      </c>
      <c r="C20" s="221"/>
      <c r="D20" s="221"/>
      <c r="E20" s="221"/>
      <c r="F20" s="221"/>
      <c r="G20" s="221"/>
      <c r="H20" s="221"/>
      <c r="I20" s="205" t="s">
        <v>339</v>
      </c>
      <c r="J20" s="206"/>
      <c r="K20" s="206"/>
      <c r="L20" s="206"/>
      <c r="M20" s="206"/>
      <c r="N20" s="206"/>
      <c r="O20" s="206"/>
      <c r="P20" s="206"/>
      <c r="Q20" s="207"/>
      <c r="R20" s="127"/>
      <c r="S20" s="127"/>
      <c r="T20" s="127"/>
      <c r="U20" s="127"/>
      <c r="V20" s="126"/>
      <c r="W20" s="16"/>
      <c r="X20" s="16"/>
      <c r="Y20" s="16"/>
    </row>
    <row r="21" spans="1:51" x14ac:dyDescent="0.3">
      <c r="A21" s="126"/>
      <c r="B21" s="221" t="s">
        <v>17</v>
      </c>
      <c r="C21" s="221"/>
      <c r="D21" s="221"/>
      <c r="E21" s="221"/>
      <c r="F21" s="221"/>
      <c r="G21" s="221"/>
      <c r="H21" s="221"/>
      <c r="I21" s="205" t="s">
        <v>340</v>
      </c>
      <c r="J21" s="206"/>
      <c r="K21" s="206"/>
      <c r="L21" s="206"/>
      <c r="M21" s="206"/>
      <c r="N21" s="206"/>
      <c r="O21" s="206"/>
      <c r="P21" s="206"/>
      <c r="Q21" s="207"/>
      <c r="R21" s="127"/>
      <c r="S21" s="127"/>
      <c r="T21" s="127"/>
      <c r="U21" s="127"/>
      <c r="V21" s="126"/>
      <c r="W21" s="16"/>
      <c r="X21" s="16"/>
      <c r="Y21" s="16"/>
    </row>
    <row r="22" spans="1:51" x14ac:dyDescent="0.3">
      <c r="A22" s="126"/>
      <c r="B22" s="221" t="s">
        <v>18</v>
      </c>
      <c r="C22" s="221"/>
      <c r="D22" s="221"/>
      <c r="E22" s="221"/>
      <c r="F22" s="221"/>
      <c r="G22" s="221"/>
      <c r="H22" s="221"/>
      <c r="I22" s="205" t="s">
        <v>313</v>
      </c>
      <c r="J22" s="206"/>
      <c r="K22" s="206"/>
      <c r="L22" s="206"/>
      <c r="M22" s="206"/>
      <c r="N22" s="206"/>
      <c r="O22" s="206"/>
      <c r="P22" s="206"/>
      <c r="Q22" s="207"/>
      <c r="R22" s="127"/>
      <c r="S22" s="127"/>
      <c r="T22" s="127"/>
      <c r="U22" s="127"/>
      <c r="V22" s="126"/>
      <c r="W22" s="16"/>
      <c r="X22" s="16"/>
      <c r="Y22" s="16"/>
    </row>
    <row r="23" spans="1:51" x14ac:dyDescent="0.3">
      <c r="A23" s="126"/>
      <c r="B23" s="221" t="s">
        <v>19</v>
      </c>
      <c r="C23" s="221"/>
      <c r="D23" s="221"/>
      <c r="E23" s="221"/>
      <c r="F23" s="221"/>
      <c r="G23" s="221"/>
      <c r="H23" s="221"/>
      <c r="I23" s="208" t="s">
        <v>342</v>
      </c>
      <c r="J23" s="209"/>
      <c r="K23" s="209"/>
      <c r="L23" s="209"/>
      <c r="M23" s="209"/>
      <c r="N23" s="209"/>
      <c r="O23" s="209"/>
      <c r="P23" s="209"/>
      <c r="Q23" s="210"/>
      <c r="R23" s="127"/>
      <c r="S23" s="127"/>
      <c r="T23" s="127"/>
      <c r="U23" s="127"/>
      <c r="V23" s="126"/>
      <c r="W23" s="16"/>
      <c r="X23" s="16"/>
      <c r="Y23" s="16"/>
    </row>
    <row r="24" spans="1:51" x14ac:dyDescent="0.3">
      <c r="A24" s="126"/>
      <c r="B24" s="221" t="s">
        <v>20</v>
      </c>
      <c r="C24" s="221"/>
      <c r="D24" s="221"/>
      <c r="E24" s="221"/>
      <c r="F24" s="221"/>
      <c r="G24" s="221"/>
      <c r="H24" s="221"/>
      <c r="I24" s="208" t="s">
        <v>338</v>
      </c>
      <c r="J24" s="209"/>
      <c r="K24" s="209"/>
      <c r="L24" s="209"/>
      <c r="M24" s="209"/>
      <c r="N24" s="209"/>
      <c r="O24" s="209"/>
      <c r="P24" s="209"/>
      <c r="Q24" s="210"/>
      <c r="R24" s="127"/>
      <c r="S24" s="127"/>
      <c r="T24" s="127"/>
      <c r="U24" s="127"/>
      <c r="V24" s="126"/>
      <c r="W24" s="16"/>
      <c r="X24" s="16"/>
      <c r="Y24" s="16"/>
    </row>
    <row r="25" spans="1:51" ht="19.5" thickBot="1" x14ac:dyDescent="0.35">
      <c r="A25" s="126"/>
      <c r="B25" s="221" t="s">
        <v>21</v>
      </c>
      <c r="C25" s="221"/>
      <c r="D25" s="221"/>
      <c r="E25" s="221"/>
      <c r="F25" s="221"/>
      <c r="G25" s="221"/>
      <c r="H25" s="221"/>
      <c r="I25" s="211" t="s">
        <v>289</v>
      </c>
      <c r="J25" s="212"/>
      <c r="K25" s="212"/>
      <c r="L25" s="212"/>
      <c r="M25" s="212"/>
      <c r="N25" s="212"/>
      <c r="O25" s="212"/>
      <c r="P25" s="212"/>
      <c r="Q25" s="213"/>
      <c r="R25" s="127"/>
      <c r="S25" s="127"/>
      <c r="T25" s="127"/>
      <c r="U25" s="127"/>
      <c r="V25" s="126"/>
      <c r="W25" s="16"/>
      <c r="X25" s="16"/>
      <c r="Y25" s="16"/>
    </row>
    <row r="26" spans="1:5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6"/>
      <c r="X26" s="16"/>
      <c r="Y26" s="16"/>
    </row>
    <row r="28" spans="1:51" x14ac:dyDescent="0.3">
      <c r="AY28" s="128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C3" sqref="C3:M3"/>
    </sheetView>
  </sheetViews>
  <sheetFormatPr defaultColWidth="9" defaultRowHeight="21" x14ac:dyDescent="0.35"/>
  <cols>
    <col min="1" max="1" width="3.875" style="64" customWidth="1"/>
    <col min="2" max="2" width="22.5" style="64" customWidth="1"/>
    <col min="3" max="13" width="4.125" style="64" customWidth="1"/>
    <col min="14" max="17" width="3.5" style="64" customWidth="1"/>
    <col min="18" max="18" width="7.375" style="64" customWidth="1"/>
    <col min="19" max="19" width="6.5" style="64" customWidth="1"/>
    <col min="20" max="20" width="8.5" style="64" customWidth="1"/>
    <col min="21" max="21" width="23.625" style="64" customWidth="1"/>
    <col min="22" max="22" width="9.625" style="64" customWidth="1"/>
    <col min="23" max="16384" width="9" style="64"/>
  </cols>
  <sheetData>
    <row r="1" spans="1:22" ht="24" customHeight="1" x14ac:dyDescent="0.35">
      <c r="A1" s="310" t="s">
        <v>165</v>
      </c>
      <c r="B1" s="311" t="s">
        <v>167</v>
      </c>
      <c r="C1" s="314" t="s">
        <v>40</v>
      </c>
      <c r="D1" s="315"/>
      <c r="E1" s="315"/>
      <c r="F1" s="315"/>
      <c r="G1" s="315"/>
      <c r="H1" s="315"/>
      <c r="I1" s="315"/>
      <c r="J1" s="315"/>
      <c r="K1" s="315"/>
      <c r="L1" s="315"/>
      <c r="M1" s="316"/>
      <c r="N1" s="314" t="s">
        <v>168</v>
      </c>
      <c r="O1" s="315"/>
      <c r="P1" s="315"/>
      <c r="Q1" s="316"/>
      <c r="R1" s="317" t="s">
        <v>169</v>
      </c>
      <c r="S1" s="309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0"/>
      <c r="B2" s="312"/>
      <c r="C2" s="104" t="s">
        <v>336</v>
      </c>
      <c r="D2" s="104" t="s">
        <v>337</v>
      </c>
      <c r="E2" s="104" t="s">
        <v>170</v>
      </c>
      <c r="F2" s="104" t="s">
        <v>171</v>
      </c>
      <c r="G2" s="104" t="s">
        <v>172</v>
      </c>
      <c r="H2" s="104" t="s">
        <v>173</v>
      </c>
      <c r="I2" s="104" t="s">
        <v>174</v>
      </c>
      <c r="J2" s="104" t="s">
        <v>175</v>
      </c>
      <c r="K2" s="104" t="s">
        <v>176</v>
      </c>
      <c r="L2" s="104" t="s">
        <v>177</v>
      </c>
      <c r="M2" s="104" t="s">
        <v>178</v>
      </c>
      <c r="N2" s="318">
        <f>SUM(C3:M3)</f>
        <v>98</v>
      </c>
      <c r="O2" s="319"/>
      <c r="P2" s="320"/>
      <c r="Q2" s="104" t="s">
        <v>54</v>
      </c>
      <c r="R2" s="317"/>
      <c r="S2" s="309"/>
      <c r="T2" s="86" t="s">
        <v>260</v>
      </c>
      <c r="U2" s="85">
        <v>1</v>
      </c>
      <c r="V2" s="87"/>
    </row>
    <row r="3" spans="1:22" x14ac:dyDescent="0.35">
      <c r="A3" s="310"/>
      <c r="B3" s="313"/>
      <c r="C3" s="71">
        <f>IF(สรุปเวลาเรียน!D5="","",สรุปเวลาเรียน!D5)</f>
        <v>10</v>
      </c>
      <c r="D3" s="71">
        <f>IF(สรุปเวลาเรียน!E5="","",สรุปเวลาเรียน!E5)</f>
        <v>19</v>
      </c>
      <c r="E3" s="71">
        <f>IF(สรุปเวลาเรียน!F5="","",สรุปเวลาเรียน!F5)</f>
        <v>20</v>
      </c>
      <c r="F3" s="71">
        <f>IF(สรุปเวลาเรียน!G5="","",สรุปเวลาเรียน!G5)</f>
        <v>19</v>
      </c>
      <c r="G3" s="71">
        <f>IF(สรุปเวลาเรียน!H5="","",สรุปเวลาเรียน!H5)</f>
        <v>22</v>
      </c>
      <c r="H3" s="71">
        <f>IF(สรุปเวลาเรียน!I5="","",สรุปเวลาเรียน!I5)</f>
        <v>8</v>
      </c>
      <c r="I3" s="71">
        <f>IF(สรุปเวลาเรียน!J5="","",สรุปเวลาเรียน!J5)</f>
        <v>0</v>
      </c>
      <c r="J3" s="71">
        <f>IF(สรุปเวลาเรียน!K5="","",สรุปเวลาเรียน!K5)</f>
        <v>0</v>
      </c>
      <c r="K3" s="71">
        <f>IF(สรุปเวลาเรียน!L5="","",สรุปเวลาเรียน!L5)</f>
        <v>0</v>
      </c>
      <c r="L3" s="71">
        <f>IF(สรุปเวลาเรียน!M5="","",สรุปเวลาเรียน!M5)</f>
        <v>0</v>
      </c>
      <c r="M3" s="71">
        <f>IF(สรุปเวลาเรียน!N5="","",สรุปเวลาเรียน!N5)</f>
        <v>0</v>
      </c>
      <c r="N3" s="104" t="s">
        <v>82</v>
      </c>
      <c r="O3" s="104" t="s">
        <v>79</v>
      </c>
      <c r="P3" s="104" t="s">
        <v>80</v>
      </c>
      <c r="Q3" s="104" t="s">
        <v>81</v>
      </c>
      <c r="R3" s="317"/>
      <c r="S3" s="309"/>
      <c r="T3" s="62"/>
      <c r="U3" s="62"/>
      <c r="V3" s="62"/>
    </row>
    <row r="4" spans="1:22" ht="21.75" customHeight="1" x14ac:dyDescent="0.35">
      <c r="A4" s="72">
        <f>IF(U2="","",IF(U2=1,1,31))</f>
        <v>1</v>
      </c>
      <c r="B4" s="75" t="str">
        <f>IF($U$2=1,IF(สรุปเวลาเรียน!C6="","",สรุปเวลาเรียน!C6),IF(สรุปเวลาเรียน!C36="","",สรุปเวลาเรียน!C36))</f>
        <v>เด็กชายวีรภัทร  พิมลี</v>
      </c>
      <c r="C4" s="73">
        <f>IF($U$2=1,IF(สรุปเวลาเรียน!D6="","",สรุปเวลาเรียน!D6),IF(สรุปเวลาเรียน!D36="","",สรุปเวลาเรียน!D36))</f>
        <v>0</v>
      </c>
      <c r="D4" s="73">
        <f>IF($U$2=1,IF(สรุปเวลาเรียน!E6="","",สรุปเวลาเรียน!E6),IF(สรุปเวลาเรียน!E36="","",สรุปเวลาเรียน!E36))</f>
        <v>0</v>
      </c>
      <c r="E4" s="73">
        <f>IF($U$2=1,IF(สรุปเวลาเรียน!F6="","",สรุปเวลาเรียน!F6),IF(สรุปเวลาเรียน!F36="","",สรุปเวลาเรียน!F36))</f>
        <v>0</v>
      </c>
      <c r="F4" s="73">
        <f>IF($U$2=1,IF(สรุปเวลาเรียน!G6="","",สรุปเวลาเรียน!G6),IF(สรุปเวลาเรียน!G36="","",สรุปเวลาเรียน!G36))</f>
        <v>0</v>
      </c>
      <c r="G4" s="73">
        <f>IF($U$2=1,IF(สรุปเวลาเรียน!H6="","",สรุปเวลาเรียน!H6),IF(สรุปเวลาเรียน!H36="","",สรุปเวลาเรียน!H36))</f>
        <v>0</v>
      </c>
      <c r="H4" s="73">
        <f>IF($U$2=1,IF(สรุปเวลาเรียน!I6="","",สรุปเวลาเรียน!I6),IF(สรุปเวลาเรียน!I36="","",สรุปเวลาเรียน!I36))</f>
        <v>0</v>
      </c>
      <c r="I4" s="73">
        <f>IF($U$2=1,IF(สรุปเวลาเรียน!J6="","",สรุปเวลาเรียน!J6),IF(สรุปเวลาเรียน!J36="","",สรุปเวลาเรียน!J36))</f>
        <v>0</v>
      </c>
      <c r="J4" s="73">
        <f>IF($U$2=1,IF(สรุปเวลาเรียน!K6="","",สรุปเวลาเรียน!K6),IF(สรุปเวลาเรียน!K36="","",สรุปเวลาเรียน!K36))</f>
        <v>0</v>
      </c>
      <c r="K4" s="73">
        <f>IF($U$2=1,IF(สรุปเวลาเรียน!L6="","",สรุปเวลาเรียน!L6),IF(สรุปเวลาเรียน!L36="","",สรุปเวลาเรียน!L36))</f>
        <v>0</v>
      </c>
      <c r="L4" s="73">
        <f>IF($U$2=1,IF(สรุปเวลาเรียน!M6="","",สรุปเวลาเรียน!M6),IF(สรุปเวลาเรียน!M36="","",สรุปเวลาเรียน!M36))</f>
        <v>0</v>
      </c>
      <c r="M4" s="73">
        <f>IF($U$2=1,IF(สรุปเวลาเรียน!N6="","",สรุปเวลาเรียน!N6),IF(สรุปเวลาเรียน!N36="","",สรุปเวลาเรียน!N36))</f>
        <v>0</v>
      </c>
      <c r="N4" s="73">
        <f>IF($U$2=1,IF(สรุปเวลาเรียน!Q6="","",สรุปเวลาเรียน!Q6),IF(สรุปเวลาเรียน!Q36="","",สรุปเวลาเรียน!Q36))</f>
        <v>0</v>
      </c>
      <c r="O4" s="73">
        <f>IF($U$2=1,IF(สรุปเวลาเรียน!R6="","",สรุปเวลาเรียน!R6),IF(สรุปเวลาเรียน!R36="","",สรุปเวลาเรียน!R36))</f>
        <v>0</v>
      </c>
      <c r="P4" s="73">
        <f>IF($U$2=1,IF(สรุปเวลาเรียน!S6="","",สรุปเวลาเรียน!S6),IF(สรุปเวลาเรียน!S36="","",สรุปเวลาเรียน!S36))</f>
        <v>0</v>
      </c>
      <c r="Q4" s="73">
        <f>IF($U$2=1,IF(สรุปเวลาเรียน!T6="","",สรุปเวลาเรียน!T6),IF(สรุปเวลาเรียน!T36="","",สรุปเวลาเรียน!T36))</f>
        <v>0</v>
      </c>
      <c r="R4" s="74">
        <f>IF($U$2=1,IF(สรุปเวลาเรียน!U6="","",สรุปเวลาเรียน!U6),IF(สรุปเวลาเรียน!U36="","",สรุปเวลาเรียน!U36))</f>
        <v>0</v>
      </c>
      <c r="S4" s="74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2"/>
      <c r="U4" s="62"/>
      <c r="V4" s="62"/>
    </row>
    <row r="5" spans="1:22" ht="21.75" customHeight="1" x14ac:dyDescent="0.35">
      <c r="A5" s="72">
        <f>A4+1</f>
        <v>2</v>
      </c>
      <c r="B5" s="75" t="str">
        <f>IF($U$2=1,IF(สรุปเวลาเรียน!C7="","",สรุปเวลาเรียน!C7),IF(สรุปเวลาเรียน!C37="","",สรุปเวลาเรียน!C37))</f>
        <v>เด็กหญิงพรกนก  ดิษฐเต้ยหลวง</v>
      </c>
      <c r="C5" s="73">
        <f>IF($U$2=1,IF(สรุปเวลาเรียน!D7="","",สรุปเวลาเรียน!D7),IF(สรุปเวลาเรียน!D37="","",สรุปเวลาเรียน!D37))</f>
        <v>0</v>
      </c>
      <c r="D5" s="73">
        <f>IF($U$2=1,IF(สรุปเวลาเรียน!E7="","",สรุปเวลาเรียน!E7),IF(สรุปเวลาเรียน!E37="","",สรุปเวลาเรียน!E37))</f>
        <v>0</v>
      </c>
      <c r="E5" s="73">
        <f>IF($U$2=1,IF(สรุปเวลาเรียน!F7="","",สรุปเวลาเรียน!F7),IF(สรุปเวลาเรียน!F37="","",สรุปเวลาเรียน!F37))</f>
        <v>0</v>
      </c>
      <c r="F5" s="73">
        <f>IF($U$2=1,IF(สรุปเวลาเรียน!G7="","",สรุปเวลาเรียน!G7),IF(สรุปเวลาเรียน!G37="","",สรุปเวลาเรียน!G37))</f>
        <v>0</v>
      </c>
      <c r="G5" s="73">
        <f>IF($U$2=1,IF(สรุปเวลาเรียน!H7="","",สรุปเวลาเรียน!H7),IF(สรุปเวลาเรียน!H37="","",สรุปเวลาเรียน!H37))</f>
        <v>0</v>
      </c>
      <c r="H5" s="73">
        <f>IF($U$2=1,IF(สรุปเวลาเรียน!I7="","",สรุปเวลาเรียน!I7),IF(สรุปเวลาเรียน!I37="","",สรุปเวลาเรียน!I37))</f>
        <v>0</v>
      </c>
      <c r="I5" s="73">
        <f>IF($U$2=1,IF(สรุปเวลาเรียน!J7="","",สรุปเวลาเรียน!J7),IF(สรุปเวลาเรียน!J37="","",สรุปเวลาเรียน!J37))</f>
        <v>0</v>
      </c>
      <c r="J5" s="73">
        <f>IF($U$2=1,IF(สรุปเวลาเรียน!K7="","",สรุปเวลาเรียน!K7),IF(สรุปเวลาเรียน!K37="","",สรุปเวลาเรียน!K37))</f>
        <v>0</v>
      </c>
      <c r="K5" s="73">
        <f>IF($U$2=1,IF(สรุปเวลาเรียน!L7="","",สรุปเวลาเรียน!L7),IF(สรุปเวลาเรียน!L37="","",สรุปเวลาเรียน!L37))</f>
        <v>0</v>
      </c>
      <c r="L5" s="73">
        <f>IF($U$2=1,IF(สรุปเวลาเรียน!M7="","",สรุปเวลาเรียน!M7),IF(สรุปเวลาเรียน!M37="","",สรุปเวลาเรียน!M37))</f>
        <v>0</v>
      </c>
      <c r="M5" s="73">
        <f>IF($U$2=1,IF(สรุปเวลาเรียน!N7="","",สรุปเวลาเรียน!N7),IF(สรุปเวลาเรียน!N37="","",สรุปเวลาเรียน!N37))</f>
        <v>0</v>
      </c>
      <c r="N5" s="73">
        <f>IF($U$2=1,IF(สรุปเวลาเรียน!Q7="","",สรุปเวลาเรียน!Q7),IF(สรุปเวลาเรียน!Q37="","",สรุปเวลาเรียน!Q37))</f>
        <v>0</v>
      </c>
      <c r="O5" s="73">
        <f>IF($U$2=1,IF(สรุปเวลาเรียน!R7="","",สรุปเวลาเรียน!R7),IF(สรุปเวลาเรียน!R37="","",สรุปเวลาเรียน!R37))</f>
        <v>0</v>
      </c>
      <c r="P5" s="73">
        <f>IF($U$2=1,IF(สรุปเวลาเรียน!S7="","",สรุปเวลาเรียน!S7),IF(สรุปเวลาเรียน!S37="","",สรุปเวลาเรียน!S37))</f>
        <v>0</v>
      </c>
      <c r="Q5" s="73">
        <f>IF($U$2=1,IF(สรุปเวลาเรียน!T7="","",สรุปเวลาเรียน!T7),IF(สรุปเวลาเรียน!T37="","",สรุปเวลาเรียน!T37))</f>
        <v>0</v>
      </c>
      <c r="R5" s="74">
        <f>IF($U$2=1,IF(สรุปเวลาเรียน!U7="","",สรุปเวลาเรียน!U7),IF(สรุปเวลาเรียน!U37="","",สรุปเวลาเรียน!U37))</f>
        <v>0</v>
      </c>
      <c r="S5" s="74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2"/>
      <c r="U5" s="62"/>
      <c r="V5" s="62"/>
    </row>
    <row r="6" spans="1:22" ht="21.75" customHeight="1" x14ac:dyDescent="0.35">
      <c r="A6" s="72">
        <f t="shared" ref="A6:A33" si="0">A5+1</f>
        <v>3</v>
      </c>
      <c r="B6" s="75" t="str">
        <f>IF($U$2=1,IF(สรุปเวลาเรียน!C8="","",สรุปเวลาเรียน!C8),IF(สรุปเวลาเรียน!C38="","",สรุปเวลาเรียน!C38))</f>
        <v>เด็กหญิงดวงกมล  สาระกุล</v>
      </c>
      <c r="C6" s="73">
        <f>IF($U$2=1,IF(สรุปเวลาเรียน!D8="","",สรุปเวลาเรียน!D8),IF(สรุปเวลาเรียน!D38="","",สรุปเวลาเรียน!D38))</f>
        <v>0</v>
      </c>
      <c r="D6" s="73">
        <f>IF($U$2=1,IF(สรุปเวลาเรียน!E8="","",สรุปเวลาเรียน!E8),IF(สรุปเวลาเรียน!E38="","",สรุปเวลาเรียน!E38))</f>
        <v>0</v>
      </c>
      <c r="E6" s="73">
        <f>IF($U$2=1,IF(สรุปเวลาเรียน!F8="","",สรุปเวลาเรียน!F8),IF(สรุปเวลาเรียน!F38="","",สรุปเวลาเรียน!F38))</f>
        <v>0</v>
      </c>
      <c r="F6" s="73">
        <f>IF($U$2=1,IF(สรุปเวลาเรียน!G8="","",สรุปเวลาเรียน!G8),IF(สรุปเวลาเรียน!G38="","",สรุปเวลาเรียน!G38))</f>
        <v>0</v>
      </c>
      <c r="G6" s="73">
        <f>IF($U$2=1,IF(สรุปเวลาเรียน!H8="","",สรุปเวลาเรียน!H8),IF(สรุปเวลาเรียน!H38="","",สรุปเวลาเรียน!H38))</f>
        <v>0</v>
      </c>
      <c r="H6" s="73">
        <f>IF($U$2=1,IF(สรุปเวลาเรียน!I8="","",สรุปเวลาเรียน!I8),IF(สรุปเวลาเรียน!I38="","",สรุปเวลาเรียน!I38))</f>
        <v>0</v>
      </c>
      <c r="I6" s="73">
        <f>IF($U$2=1,IF(สรุปเวลาเรียน!J8="","",สรุปเวลาเรียน!J8),IF(สรุปเวลาเรียน!J38="","",สรุปเวลาเรียน!J38))</f>
        <v>0</v>
      </c>
      <c r="J6" s="73">
        <f>IF($U$2=1,IF(สรุปเวลาเรียน!K8="","",สรุปเวลาเรียน!K8),IF(สรุปเวลาเรียน!K38="","",สรุปเวลาเรียน!K38))</f>
        <v>0</v>
      </c>
      <c r="K6" s="73">
        <f>IF($U$2=1,IF(สรุปเวลาเรียน!L8="","",สรุปเวลาเรียน!L8),IF(สรุปเวลาเรียน!L38="","",สรุปเวลาเรียน!L38))</f>
        <v>0</v>
      </c>
      <c r="L6" s="73">
        <f>IF($U$2=1,IF(สรุปเวลาเรียน!M8="","",สรุปเวลาเรียน!M8),IF(สรุปเวลาเรียน!M38="","",สรุปเวลาเรียน!M38))</f>
        <v>0</v>
      </c>
      <c r="M6" s="73">
        <f>IF($U$2=1,IF(สรุปเวลาเรียน!N8="","",สรุปเวลาเรียน!N8),IF(สรุปเวลาเรียน!N38="","",สรุปเวลาเรียน!N38))</f>
        <v>0</v>
      </c>
      <c r="N6" s="73">
        <f>IF($U$2=1,IF(สรุปเวลาเรียน!Q8="","",สรุปเวลาเรียน!Q8),IF(สรุปเวลาเรียน!Q38="","",สรุปเวลาเรียน!Q38))</f>
        <v>0</v>
      </c>
      <c r="O6" s="73">
        <f>IF($U$2=1,IF(สรุปเวลาเรียน!R8="","",สรุปเวลาเรียน!R8),IF(สรุปเวลาเรียน!R38="","",สรุปเวลาเรียน!R38))</f>
        <v>0</v>
      </c>
      <c r="P6" s="73">
        <f>IF($U$2=1,IF(สรุปเวลาเรียน!S8="","",สรุปเวลาเรียน!S8),IF(สรุปเวลาเรียน!S38="","",สรุปเวลาเรียน!S38))</f>
        <v>0</v>
      </c>
      <c r="Q6" s="73">
        <f>IF($U$2=1,IF(สรุปเวลาเรียน!T8="","",สรุปเวลาเรียน!T8),IF(สรุปเวลาเรียน!T38="","",สรุปเวลาเรียน!T38))</f>
        <v>0</v>
      </c>
      <c r="R6" s="74">
        <f>IF($U$2=1,IF(สรุปเวลาเรียน!U8="","",สรุปเวลาเรียน!U8),IF(สรุปเวลาเรียน!U38="","",สรุปเวลาเรียน!U38))</f>
        <v>0</v>
      </c>
      <c r="S6" s="74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2"/>
      <c r="U6" s="62"/>
      <c r="V6" s="62"/>
    </row>
    <row r="7" spans="1:22" ht="21.75" customHeight="1" x14ac:dyDescent="0.35">
      <c r="A7" s="72">
        <f t="shared" si="0"/>
        <v>4</v>
      </c>
      <c r="B7" s="75" t="str">
        <f>IF($U$2=1,IF(สรุปเวลาเรียน!C9="","",สรุปเวลาเรียน!C9),IF(สรุปเวลาเรียน!C39="","",สรุปเวลาเรียน!C39))</f>
        <v>เด็กหญิงบุณยากร  บุญมา</v>
      </c>
      <c r="C7" s="73">
        <f>IF($U$2=1,IF(สรุปเวลาเรียน!D9="","",สรุปเวลาเรียน!D9),IF(สรุปเวลาเรียน!D39="","",สรุปเวลาเรียน!D39))</f>
        <v>0</v>
      </c>
      <c r="D7" s="73">
        <f>IF($U$2=1,IF(สรุปเวลาเรียน!E9="","",สรุปเวลาเรียน!E9),IF(สรุปเวลาเรียน!E39="","",สรุปเวลาเรียน!E39))</f>
        <v>0</v>
      </c>
      <c r="E7" s="73">
        <f>IF($U$2=1,IF(สรุปเวลาเรียน!F9="","",สรุปเวลาเรียน!F9),IF(สรุปเวลาเรียน!F39="","",สรุปเวลาเรียน!F39))</f>
        <v>0</v>
      </c>
      <c r="F7" s="73">
        <f>IF($U$2=1,IF(สรุปเวลาเรียน!G9="","",สรุปเวลาเรียน!G9),IF(สรุปเวลาเรียน!G39="","",สรุปเวลาเรียน!G39))</f>
        <v>0</v>
      </c>
      <c r="G7" s="73">
        <f>IF($U$2=1,IF(สรุปเวลาเรียน!H9="","",สรุปเวลาเรียน!H9),IF(สรุปเวลาเรียน!H39="","",สรุปเวลาเรียน!H39))</f>
        <v>0</v>
      </c>
      <c r="H7" s="73">
        <f>IF($U$2=1,IF(สรุปเวลาเรียน!I9="","",สรุปเวลาเรียน!I9),IF(สรุปเวลาเรียน!I39="","",สรุปเวลาเรียน!I39))</f>
        <v>0</v>
      </c>
      <c r="I7" s="73">
        <f>IF($U$2=1,IF(สรุปเวลาเรียน!J9="","",สรุปเวลาเรียน!J9),IF(สรุปเวลาเรียน!J39="","",สรุปเวลาเรียน!J39))</f>
        <v>0</v>
      </c>
      <c r="J7" s="73">
        <f>IF($U$2=1,IF(สรุปเวลาเรียน!K9="","",สรุปเวลาเรียน!K9),IF(สรุปเวลาเรียน!K39="","",สรุปเวลาเรียน!K39))</f>
        <v>0</v>
      </c>
      <c r="K7" s="73">
        <f>IF($U$2=1,IF(สรุปเวลาเรียน!L9="","",สรุปเวลาเรียน!L9),IF(สรุปเวลาเรียน!L39="","",สรุปเวลาเรียน!L39))</f>
        <v>0</v>
      </c>
      <c r="L7" s="73">
        <f>IF($U$2=1,IF(สรุปเวลาเรียน!M9="","",สรุปเวลาเรียน!M9),IF(สรุปเวลาเรียน!M39="","",สรุปเวลาเรียน!M39))</f>
        <v>0</v>
      </c>
      <c r="M7" s="73">
        <f>IF($U$2=1,IF(สรุปเวลาเรียน!N9="","",สรุปเวลาเรียน!N9),IF(สรุปเวลาเรียน!N39="","",สรุปเวลาเรียน!N39))</f>
        <v>0</v>
      </c>
      <c r="N7" s="73">
        <f>IF($U$2=1,IF(สรุปเวลาเรียน!Q9="","",สรุปเวลาเรียน!Q9),IF(สรุปเวลาเรียน!Q39="","",สรุปเวลาเรียน!Q39))</f>
        <v>0</v>
      </c>
      <c r="O7" s="73">
        <f>IF($U$2=1,IF(สรุปเวลาเรียน!R9="","",สรุปเวลาเรียน!R9),IF(สรุปเวลาเรียน!R39="","",สรุปเวลาเรียน!R39))</f>
        <v>0</v>
      </c>
      <c r="P7" s="73">
        <f>IF($U$2=1,IF(สรุปเวลาเรียน!S9="","",สรุปเวลาเรียน!S9),IF(สรุปเวลาเรียน!S39="","",สรุปเวลาเรียน!S39))</f>
        <v>0</v>
      </c>
      <c r="Q7" s="73">
        <f>IF($U$2=1,IF(สรุปเวลาเรียน!T9="","",สรุปเวลาเรียน!T9),IF(สรุปเวลาเรียน!T39="","",สรุปเวลาเรียน!T39))</f>
        <v>0</v>
      </c>
      <c r="R7" s="74">
        <f>IF($U$2=1,IF(สรุปเวลาเรียน!U9="","",สรุปเวลาเรียน!U9),IF(สรุปเวลาเรียน!U39="","",สรุปเวลาเรียน!U39))</f>
        <v>0</v>
      </c>
      <c r="S7" s="74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2"/>
      <c r="U7" s="62"/>
      <c r="V7" s="62"/>
    </row>
    <row r="8" spans="1:22" ht="21.75" customHeight="1" x14ac:dyDescent="0.35">
      <c r="A8" s="72">
        <f t="shared" si="0"/>
        <v>5</v>
      </c>
      <c r="B8" s="75" t="str">
        <f>IF($U$2=1,IF(สรุปเวลาเรียน!C10="","",สรุปเวลาเรียน!C10),IF(สรุปเวลาเรียน!C40="","",สรุปเวลาเรียน!C40))</f>
        <v>เด็กหญิงขนิษฐา  ประสาททอง</v>
      </c>
      <c r="C8" s="73">
        <f>IF($U$2=1,IF(สรุปเวลาเรียน!D10="","",สรุปเวลาเรียน!D10),IF(สรุปเวลาเรียน!D40="","",สรุปเวลาเรียน!D40))</f>
        <v>0</v>
      </c>
      <c r="D8" s="73">
        <f>IF($U$2=1,IF(สรุปเวลาเรียน!E10="","",สรุปเวลาเรียน!E10),IF(สรุปเวลาเรียน!E40="","",สรุปเวลาเรียน!E40))</f>
        <v>0</v>
      </c>
      <c r="E8" s="73">
        <f>IF($U$2=1,IF(สรุปเวลาเรียน!F10="","",สรุปเวลาเรียน!F10),IF(สรุปเวลาเรียน!F40="","",สรุปเวลาเรียน!F40))</f>
        <v>0</v>
      </c>
      <c r="F8" s="73">
        <f>IF($U$2=1,IF(สรุปเวลาเรียน!G10="","",สรุปเวลาเรียน!G10),IF(สรุปเวลาเรียน!G40="","",สรุปเวลาเรียน!G40))</f>
        <v>0</v>
      </c>
      <c r="G8" s="73">
        <f>IF($U$2=1,IF(สรุปเวลาเรียน!H10="","",สรุปเวลาเรียน!H10),IF(สรุปเวลาเรียน!H40="","",สรุปเวลาเรียน!H40))</f>
        <v>0</v>
      </c>
      <c r="H8" s="73">
        <f>IF($U$2=1,IF(สรุปเวลาเรียน!I10="","",สรุปเวลาเรียน!I10),IF(สรุปเวลาเรียน!I40="","",สรุปเวลาเรียน!I40))</f>
        <v>0</v>
      </c>
      <c r="I8" s="73">
        <f>IF($U$2=1,IF(สรุปเวลาเรียน!J10="","",สรุปเวลาเรียน!J10),IF(สรุปเวลาเรียน!J40="","",สรุปเวลาเรียน!J40))</f>
        <v>0</v>
      </c>
      <c r="J8" s="73">
        <f>IF($U$2=1,IF(สรุปเวลาเรียน!K10="","",สรุปเวลาเรียน!K10),IF(สรุปเวลาเรียน!K40="","",สรุปเวลาเรียน!K40))</f>
        <v>0</v>
      </c>
      <c r="K8" s="73">
        <f>IF($U$2=1,IF(สรุปเวลาเรียน!L10="","",สรุปเวลาเรียน!L10),IF(สรุปเวลาเรียน!L40="","",สรุปเวลาเรียน!L40))</f>
        <v>0</v>
      </c>
      <c r="L8" s="73">
        <f>IF($U$2=1,IF(สรุปเวลาเรียน!M10="","",สรุปเวลาเรียน!M10),IF(สรุปเวลาเรียน!M40="","",สรุปเวลาเรียน!M40))</f>
        <v>0</v>
      </c>
      <c r="M8" s="73">
        <f>IF($U$2=1,IF(สรุปเวลาเรียน!N10="","",สรุปเวลาเรียน!N10),IF(สรุปเวลาเรียน!N40="","",สรุปเวลาเรียน!N40))</f>
        <v>0</v>
      </c>
      <c r="N8" s="73">
        <f>IF($U$2=1,IF(สรุปเวลาเรียน!Q10="","",สรุปเวลาเรียน!Q10),IF(สรุปเวลาเรียน!Q40="","",สรุปเวลาเรียน!Q40))</f>
        <v>0</v>
      </c>
      <c r="O8" s="73">
        <f>IF($U$2=1,IF(สรุปเวลาเรียน!R10="","",สรุปเวลาเรียน!R10),IF(สรุปเวลาเรียน!R40="","",สรุปเวลาเรียน!R40))</f>
        <v>0</v>
      </c>
      <c r="P8" s="73">
        <f>IF($U$2=1,IF(สรุปเวลาเรียน!S10="","",สรุปเวลาเรียน!S10),IF(สรุปเวลาเรียน!S40="","",สรุปเวลาเรียน!S40))</f>
        <v>0</v>
      </c>
      <c r="Q8" s="73">
        <f>IF($U$2=1,IF(สรุปเวลาเรียน!T10="","",สรุปเวลาเรียน!T10),IF(สรุปเวลาเรียน!T40="","",สรุปเวลาเรียน!T40))</f>
        <v>0</v>
      </c>
      <c r="R8" s="74">
        <f>IF($U$2=1,IF(สรุปเวลาเรียน!U10="","",สรุปเวลาเรียน!U10),IF(สรุปเวลาเรียน!U40="","",สรุปเวลาเรียน!U40))</f>
        <v>0</v>
      </c>
      <c r="S8" s="74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2"/>
      <c r="U8" s="62"/>
      <c r="V8" s="62"/>
    </row>
    <row r="9" spans="1:22" ht="21.75" customHeight="1" x14ac:dyDescent="0.35">
      <c r="A9" s="72">
        <f t="shared" si="0"/>
        <v>6</v>
      </c>
      <c r="B9" s="75" t="str">
        <f>IF($U$2=1,IF(สรุปเวลาเรียน!C11="","",สรุปเวลาเรียน!C11),IF(สรุปเวลาเรียน!C41="","",สรุปเวลาเรียน!C41))</f>
        <v/>
      </c>
      <c r="C9" s="73" t="str">
        <f>IF($U$2=1,IF(สรุปเวลาเรียน!D11="","",สรุปเวลาเรียน!D11),IF(สรุปเวลาเรียน!D41="","",สรุปเวลาเรียน!D41))</f>
        <v/>
      </c>
      <c r="D9" s="73" t="str">
        <f>IF($U$2=1,IF(สรุปเวลาเรียน!E11="","",สรุปเวลาเรียน!E11),IF(สรุปเวลาเรียน!E41="","",สรุปเวลาเรียน!E41))</f>
        <v/>
      </c>
      <c r="E9" s="73" t="str">
        <f>IF($U$2=1,IF(สรุปเวลาเรียน!F11="","",สรุปเวลาเรียน!F11),IF(สรุปเวลาเรียน!F41="","",สรุปเวลาเรียน!F41))</f>
        <v/>
      </c>
      <c r="F9" s="73" t="str">
        <f>IF($U$2=1,IF(สรุปเวลาเรียน!G11="","",สรุปเวลาเรียน!G11),IF(สรุปเวลาเรียน!G41="","",สรุปเวลาเรียน!G41))</f>
        <v/>
      </c>
      <c r="G9" s="73" t="str">
        <f>IF($U$2=1,IF(สรุปเวลาเรียน!H11="","",สรุปเวลาเรียน!H11),IF(สรุปเวลาเรียน!H41="","",สรุปเวลาเรียน!H41))</f>
        <v/>
      </c>
      <c r="H9" s="73" t="str">
        <f>IF($U$2=1,IF(สรุปเวลาเรียน!I11="","",สรุปเวลาเรียน!I11),IF(สรุปเวลาเรียน!I41="","",สรุปเวลาเรียน!I41))</f>
        <v/>
      </c>
      <c r="I9" s="73" t="str">
        <f>IF($U$2=1,IF(สรุปเวลาเรียน!J11="","",สรุปเวลาเรียน!J11),IF(สรุปเวลาเรียน!J41="","",สรุปเวลาเรียน!J41))</f>
        <v/>
      </c>
      <c r="J9" s="73" t="str">
        <f>IF($U$2=1,IF(สรุปเวลาเรียน!K11="","",สรุปเวลาเรียน!K11),IF(สรุปเวลาเรียน!K41="","",สรุปเวลาเรียน!K41))</f>
        <v/>
      </c>
      <c r="K9" s="73" t="str">
        <f>IF($U$2=1,IF(สรุปเวลาเรียน!L11="","",สรุปเวลาเรียน!L11),IF(สรุปเวลาเรียน!L41="","",สรุปเวลาเรียน!L41))</f>
        <v/>
      </c>
      <c r="L9" s="73" t="str">
        <f>IF($U$2=1,IF(สรุปเวลาเรียน!M11="","",สรุปเวลาเรียน!M11),IF(สรุปเวลาเรียน!M41="","",สรุปเวลาเรียน!M41))</f>
        <v/>
      </c>
      <c r="M9" s="73" t="str">
        <f>IF($U$2=1,IF(สรุปเวลาเรียน!N11="","",สรุปเวลาเรียน!N11),IF(สรุปเวลาเรียน!N41="","",สรุปเวลาเรียน!N41))</f>
        <v/>
      </c>
      <c r="N9" s="73" t="str">
        <f>IF($U$2=1,IF(สรุปเวลาเรียน!Q11="","",สรุปเวลาเรียน!Q11),IF(สรุปเวลาเรียน!Q41="","",สรุปเวลาเรียน!Q41))</f>
        <v/>
      </c>
      <c r="O9" s="73" t="str">
        <f>IF($U$2=1,IF(สรุปเวลาเรียน!R11="","",สรุปเวลาเรียน!R11),IF(สรุปเวลาเรียน!R41="","",สรุปเวลาเรียน!R41))</f>
        <v/>
      </c>
      <c r="P9" s="73" t="str">
        <f>IF($U$2=1,IF(สรุปเวลาเรียน!S11="","",สรุปเวลาเรียน!S11),IF(สรุปเวลาเรียน!S41="","",สรุปเวลาเรียน!S41))</f>
        <v/>
      </c>
      <c r="Q9" s="73" t="str">
        <f>IF($U$2=1,IF(สรุปเวลาเรียน!T11="","",สรุปเวลาเรียน!T11),IF(สรุปเวลาเรียน!T41="","",สรุปเวลาเรียน!T41))</f>
        <v/>
      </c>
      <c r="R9" s="74" t="str">
        <f>IF($U$2=1,IF(สรุปเวลาเรียน!U11="","",สรุปเวลาเรียน!U11),IF(สรุปเวลาเรียน!U41="","",สรุปเวลาเรียน!U41))</f>
        <v/>
      </c>
      <c r="S9" s="74" t="str">
        <f>IF($U$2=1,IF(สรุปเวลาเรียน!V11="","",สรุปเวลาเรียน!V11),IF(สรุปเวลาเรียน!V41="","",สรุปเวลาเรียน!V41))</f>
        <v/>
      </c>
      <c r="T9" s="62"/>
      <c r="U9" s="62"/>
      <c r="V9" s="62"/>
    </row>
    <row r="10" spans="1:22" ht="21.75" customHeight="1" x14ac:dyDescent="0.35">
      <c r="A10" s="72">
        <f t="shared" si="0"/>
        <v>7</v>
      </c>
      <c r="B10" s="75" t="str">
        <f>IF($U$2=1,IF(สรุปเวลาเรียน!C12="","",สรุปเวลาเรียน!C12),IF(สรุปเวลาเรียน!C42="","",สรุปเวลาเรียน!C42))</f>
        <v/>
      </c>
      <c r="C10" s="73" t="str">
        <f>IF($U$2=1,IF(สรุปเวลาเรียน!D12="","",สรุปเวลาเรียน!D12),IF(สรุปเวลาเรียน!D42="","",สรุปเวลาเรียน!D42))</f>
        <v/>
      </c>
      <c r="D10" s="73" t="str">
        <f>IF($U$2=1,IF(สรุปเวลาเรียน!E12="","",สรุปเวลาเรียน!E12),IF(สรุปเวลาเรียน!E42="","",สรุปเวลาเรียน!E42))</f>
        <v/>
      </c>
      <c r="E10" s="73" t="str">
        <f>IF($U$2=1,IF(สรุปเวลาเรียน!F12="","",สรุปเวลาเรียน!F12),IF(สรุปเวลาเรียน!F42="","",สรุปเวลาเรียน!F42))</f>
        <v/>
      </c>
      <c r="F10" s="73" t="str">
        <f>IF($U$2=1,IF(สรุปเวลาเรียน!G12="","",สรุปเวลาเรียน!G12),IF(สรุปเวลาเรียน!G42="","",สรุปเวลาเรียน!G42))</f>
        <v/>
      </c>
      <c r="G10" s="73" t="str">
        <f>IF($U$2=1,IF(สรุปเวลาเรียน!H12="","",สรุปเวลาเรียน!H12),IF(สรุปเวลาเรียน!H42="","",สรุปเวลาเรียน!H42))</f>
        <v/>
      </c>
      <c r="H10" s="73" t="str">
        <f>IF($U$2=1,IF(สรุปเวลาเรียน!I12="","",สรุปเวลาเรียน!I12),IF(สรุปเวลาเรียน!I42="","",สรุปเวลาเรียน!I42))</f>
        <v/>
      </c>
      <c r="I10" s="73" t="str">
        <f>IF($U$2=1,IF(สรุปเวลาเรียน!J12="","",สรุปเวลาเรียน!J12),IF(สรุปเวลาเรียน!J42="","",สรุปเวลาเรียน!J42))</f>
        <v/>
      </c>
      <c r="J10" s="73" t="str">
        <f>IF($U$2=1,IF(สรุปเวลาเรียน!K12="","",สรุปเวลาเรียน!K12),IF(สรุปเวลาเรียน!K42="","",สรุปเวลาเรียน!K42))</f>
        <v/>
      </c>
      <c r="K10" s="73" t="str">
        <f>IF($U$2=1,IF(สรุปเวลาเรียน!L12="","",สรุปเวลาเรียน!L12),IF(สรุปเวลาเรียน!L42="","",สรุปเวลาเรียน!L42))</f>
        <v/>
      </c>
      <c r="L10" s="73" t="str">
        <f>IF($U$2=1,IF(สรุปเวลาเรียน!M12="","",สรุปเวลาเรียน!M12),IF(สรุปเวลาเรียน!M42="","",สรุปเวลาเรียน!M42))</f>
        <v/>
      </c>
      <c r="M10" s="73" t="str">
        <f>IF($U$2=1,IF(สรุปเวลาเรียน!N12="","",สรุปเวลาเรียน!N12),IF(สรุปเวลาเรียน!N42="","",สรุปเวลาเรียน!N42))</f>
        <v/>
      </c>
      <c r="N10" s="73" t="str">
        <f>IF($U$2=1,IF(สรุปเวลาเรียน!Q12="","",สรุปเวลาเรียน!Q12),IF(สรุปเวลาเรียน!Q42="","",สรุปเวลาเรียน!Q42))</f>
        <v/>
      </c>
      <c r="O10" s="73" t="str">
        <f>IF($U$2=1,IF(สรุปเวลาเรียน!R12="","",สรุปเวลาเรียน!R12),IF(สรุปเวลาเรียน!R42="","",สรุปเวลาเรียน!R42))</f>
        <v/>
      </c>
      <c r="P10" s="73" t="str">
        <f>IF($U$2=1,IF(สรุปเวลาเรียน!S12="","",สรุปเวลาเรียน!S12),IF(สรุปเวลาเรียน!S42="","",สรุปเวลาเรียน!S42))</f>
        <v/>
      </c>
      <c r="Q10" s="73" t="str">
        <f>IF($U$2=1,IF(สรุปเวลาเรียน!T12="","",สรุปเวลาเรียน!T12),IF(สรุปเวลาเรียน!T42="","",สรุปเวลาเรียน!T42))</f>
        <v/>
      </c>
      <c r="R10" s="74" t="str">
        <f>IF($U$2=1,IF(สรุปเวลาเรียน!U12="","",สรุปเวลาเรียน!U12),IF(สรุปเวลาเรียน!U42="","",สรุปเวลาเรียน!U42))</f>
        <v/>
      </c>
      <c r="S10" s="74" t="str">
        <f>IF($U$2=1,IF(สรุปเวลาเรียน!V12="","",สรุปเวลาเรียน!V12),IF(สรุปเวลาเรียน!V42="","",สรุปเวลาเรียน!V42))</f>
        <v/>
      </c>
      <c r="T10" s="62"/>
      <c r="U10" s="62"/>
      <c r="V10" s="62"/>
    </row>
    <row r="11" spans="1:22" ht="21.75" customHeight="1" x14ac:dyDescent="0.35">
      <c r="A11" s="72">
        <f t="shared" si="0"/>
        <v>8</v>
      </c>
      <c r="B11" s="75" t="str">
        <f>IF($U$2=1,IF(สรุปเวลาเรียน!C13="","",สรุปเวลาเรียน!C13),IF(สรุปเวลาเรียน!C43="","",สรุปเวลาเรียน!C43))</f>
        <v/>
      </c>
      <c r="C11" s="73" t="str">
        <f>IF($U$2=1,IF(สรุปเวลาเรียน!D13="","",สรุปเวลาเรียน!D13),IF(สรุปเวลาเรียน!D43="","",สรุปเวลาเรียน!D43))</f>
        <v/>
      </c>
      <c r="D11" s="73" t="str">
        <f>IF($U$2=1,IF(สรุปเวลาเรียน!E13="","",สรุปเวลาเรียน!E13),IF(สรุปเวลาเรียน!E43="","",สรุปเวลาเรียน!E43))</f>
        <v/>
      </c>
      <c r="E11" s="73" t="str">
        <f>IF($U$2=1,IF(สรุปเวลาเรียน!F13="","",สรุปเวลาเรียน!F13),IF(สรุปเวลาเรียน!F43="","",สรุปเวลาเรียน!F43))</f>
        <v/>
      </c>
      <c r="F11" s="73" t="str">
        <f>IF($U$2=1,IF(สรุปเวลาเรียน!G13="","",สรุปเวลาเรียน!G13),IF(สรุปเวลาเรียน!G43="","",สรุปเวลาเรียน!G43))</f>
        <v/>
      </c>
      <c r="G11" s="73" t="str">
        <f>IF($U$2=1,IF(สรุปเวลาเรียน!H13="","",สรุปเวลาเรียน!H13),IF(สรุปเวลาเรียน!H43="","",สรุปเวลาเรียน!H43))</f>
        <v/>
      </c>
      <c r="H11" s="73" t="str">
        <f>IF($U$2=1,IF(สรุปเวลาเรียน!I13="","",สรุปเวลาเรียน!I13),IF(สรุปเวลาเรียน!I43="","",สรุปเวลาเรียน!I43))</f>
        <v/>
      </c>
      <c r="I11" s="73" t="str">
        <f>IF($U$2=1,IF(สรุปเวลาเรียน!J13="","",สรุปเวลาเรียน!J13),IF(สรุปเวลาเรียน!J43="","",สรุปเวลาเรียน!J43))</f>
        <v/>
      </c>
      <c r="J11" s="73" t="str">
        <f>IF($U$2=1,IF(สรุปเวลาเรียน!K13="","",สรุปเวลาเรียน!K13),IF(สรุปเวลาเรียน!K43="","",สรุปเวลาเรียน!K43))</f>
        <v/>
      </c>
      <c r="K11" s="73" t="str">
        <f>IF($U$2=1,IF(สรุปเวลาเรียน!L13="","",สรุปเวลาเรียน!L13),IF(สรุปเวลาเรียน!L43="","",สรุปเวลาเรียน!L43))</f>
        <v/>
      </c>
      <c r="L11" s="73" t="str">
        <f>IF($U$2=1,IF(สรุปเวลาเรียน!M13="","",สรุปเวลาเรียน!M13),IF(สรุปเวลาเรียน!M43="","",สรุปเวลาเรียน!M43))</f>
        <v/>
      </c>
      <c r="M11" s="73" t="str">
        <f>IF($U$2=1,IF(สรุปเวลาเรียน!N13="","",สรุปเวลาเรียน!N13),IF(สรุปเวลาเรียน!N43="","",สรุปเวลาเรียน!N43))</f>
        <v/>
      </c>
      <c r="N11" s="73" t="str">
        <f>IF($U$2=1,IF(สรุปเวลาเรียน!Q13="","",สรุปเวลาเรียน!Q13),IF(สรุปเวลาเรียน!Q43="","",สรุปเวลาเรียน!Q43))</f>
        <v/>
      </c>
      <c r="O11" s="73" t="str">
        <f>IF($U$2=1,IF(สรุปเวลาเรียน!R13="","",สรุปเวลาเรียน!R13),IF(สรุปเวลาเรียน!R43="","",สรุปเวลาเรียน!R43))</f>
        <v/>
      </c>
      <c r="P11" s="73" t="str">
        <f>IF($U$2=1,IF(สรุปเวลาเรียน!S13="","",สรุปเวลาเรียน!S13),IF(สรุปเวลาเรียน!S43="","",สรุปเวลาเรียน!S43))</f>
        <v/>
      </c>
      <c r="Q11" s="73" t="str">
        <f>IF($U$2=1,IF(สรุปเวลาเรียน!T13="","",สรุปเวลาเรียน!T13),IF(สรุปเวลาเรียน!T43="","",สรุปเวลาเรียน!T43))</f>
        <v/>
      </c>
      <c r="R11" s="74" t="str">
        <f>IF($U$2=1,IF(สรุปเวลาเรียน!U13="","",สรุปเวลาเรียน!U13),IF(สรุปเวลาเรียน!U43="","",สรุปเวลาเรียน!U43))</f>
        <v/>
      </c>
      <c r="S11" s="74" t="str">
        <f>IF($U$2=1,IF(สรุปเวลาเรียน!V13="","",สรุปเวลาเรียน!V13),IF(สรุปเวลาเรียน!V43="","",สรุปเวลาเรียน!V43))</f>
        <v/>
      </c>
      <c r="T11" s="62"/>
      <c r="U11" s="62"/>
      <c r="V11" s="62"/>
    </row>
    <row r="12" spans="1:22" ht="21.75" customHeight="1" x14ac:dyDescent="0.35">
      <c r="A12" s="72">
        <f t="shared" si="0"/>
        <v>9</v>
      </c>
      <c r="B12" s="75" t="str">
        <f>IF($U$2=1,IF(สรุปเวลาเรียน!C14="","",สรุปเวลาเรียน!C14),IF(สรุปเวลาเรียน!C44="","",สรุปเวลาเรียน!C44))</f>
        <v/>
      </c>
      <c r="C12" s="73" t="str">
        <f>IF($U$2=1,IF(สรุปเวลาเรียน!D14="","",สรุปเวลาเรียน!D14),IF(สรุปเวลาเรียน!D44="","",สรุปเวลาเรียน!D44))</f>
        <v/>
      </c>
      <c r="D12" s="73" t="str">
        <f>IF($U$2=1,IF(สรุปเวลาเรียน!E14="","",สรุปเวลาเรียน!E14),IF(สรุปเวลาเรียน!E44="","",สรุปเวลาเรียน!E44))</f>
        <v/>
      </c>
      <c r="E12" s="73" t="str">
        <f>IF($U$2=1,IF(สรุปเวลาเรียน!F14="","",สรุปเวลาเรียน!F14),IF(สรุปเวลาเรียน!F44="","",สรุปเวลาเรียน!F44))</f>
        <v/>
      </c>
      <c r="F12" s="73" t="str">
        <f>IF($U$2=1,IF(สรุปเวลาเรียน!G14="","",สรุปเวลาเรียน!G14),IF(สรุปเวลาเรียน!G44="","",สรุปเวลาเรียน!G44))</f>
        <v/>
      </c>
      <c r="G12" s="73" t="str">
        <f>IF($U$2=1,IF(สรุปเวลาเรียน!H14="","",สรุปเวลาเรียน!H14),IF(สรุปเวลาเรียน!H44="","",สรุปเวลาเรียน!H44))</f>
        <v/>
      </c>
      <c r="H12" s="73" t="str">
        <f>IF($U$2=1,IF(สรุปเวลาเรียน!I14="","",สรุปเวลาเรียน!I14),IF(สรุปเวลาเรียน!I44="","",สรุปเวลาเรียน!I44))</f>
        <v/>
      </c>
      <c r="I12" s="73" t="str">
        <f>IF($U$2=1,IF(สรุปเวลาเรียน!J14="","",สรุปเวลาเรียน!J14),IF(สรุปเวลาเรียน!J44="","",สรุปเวลาเรียน!J44))</f>
        <v/>
      </c>
      <c r="J12" s="73" t="str">
        <f>IF($U$2=1,IF(สรุปเวลาเรียน!K14="","",สรุปเวลาเรียน!K14),IF(สรุปเวลาเรียน!K44="","",สรุปเวลาเรียน!K44))</f>
        <v/>
      </c>
      <c r="K12" s="73" t="str">
        <f>IF($U$2=1,IF(สรุปเวลาเรียน!L14="","",สรุปเวลาเรียน!L14),IF(สรุปเวลาเรียน!L44="","",สรุปเวลาเรียน!L44))</f>
        <v/>
      </c>
      <c r="L12" s="73" t="str">
        <f>IF($U$2=1,IF(สรุปเวลาเรียน!M14="","",สรุปเวลาเรียน!M14),IF(สรุปเวลาเรียน!M44="","",สรุปเวลาเรียน!M44))</f>
        <v/>
      </c>
      <c r="M12" s="73" t="str">
        <f>IF($U$2=1,IF(สรุปเวลาเรียน!N14="","",สรุปเวลาเรียน!N14),IF(สรุปเวลาเรียน!N44="","",สรุปเวลาเรียน!N44))</f>
        <v/>
      </c>
      <c r="N12" s="73" t="str">
        <f>IF($U$2=1,IF(สรุปเวลาเรียน!Q14="","",สรุปเวลาเรียน!Q14),IF(สรุปเวลาเรียน!Q44="","",สรุปเวลาเรียน!Q44))</f>
        <v/>
      </c>
      <c r="O12" s="73" t="str">
        <f>IF($U$2=1,IF(สรุปเวลาเรียน!R14="","",สรุปเวลาเรียน!R14),IF(สรุปเวลาเรียน!R44="","",สรุปเวลาเรียน!R44))</f>
        <v/>
      </c>
      <c r="P12" s="73" t="str">
        <f>IF($U$2=1,IF(สรุปเวลาเรียน!S14="","",สรุปเวลาเรียน!S14),IF(สรุปเวลาเรียน!S44="","",สรุปเวลาเรียน!S44))</f>
        <v/>
      </c>
      <c r="Q12" s="73" t="str">
        <f>IF($U$2=1,IF(สรุปเวลาเรียน!T14="","",สรุปเวลาเรียน!T14),IF(สรุปเวลาเรียน!T44="","",สรุปเวลาเรียน!T44))</f>
        <v/>
      </c>
      <c r="R12" s="74" t="str">
        <f>IF($U$2=1,IF(สรุปเวลาเรียน!U14="","",สรุปเวลาเรียน!U14),IF(สรุปเวลาเรียน!U44="","",สรุปเวลาเรียน!U44))</f>
        <v/>
      </c>
      <c r="S12" s="74" t="str">
        <f>IF($U$2=1,IF(สรุปเวลาเรียน!V14="","",สรุปเวลาเรียน!V14),IF(สรุปเวลาเรียน!V44="","",สรุปเวลาเรียน!V44))</f>
        <v/>
      </c>
      <c r="T12" s="62"/>
      <c r="U12" s="62"/>
      <c r="V12" s="62"/>
    </row>
    <row r="13" spans="1:22" ht="21.75" customHeight="1" x14ac:dyDescent="0.35">
      <c r="A13" s="72">
        <f t="shared" si="0"/>
        <v>10</v>
      </c>
      <c r="B13" s="75" t="str">
        <f>IF($U$2=1,IF(สรุปเวลาเรียน!C15="","",สรุปเวลาเรียน!C15),IF(สรุปเวลาเรียน!C45="","",สรุปเวลาเรียน!C45))</f>
        <v/>
      </c>
      <c r="C13" s="73" t="str">
        <f>IF($U$2=1,IF(สรุปเวลาเรียน!D15="","",สรุปเวลาเรียน!D15),IF(สรุปเวลาเรียน!D45="","",สรุปเวลาเรียน!D45))</f>
        <v/>
      </c>
      <c r="D13" s="73" t="str">
        <f>IF($U$2=1,IF(สรุปเวลาเรียน!E15="","",สรุปเวลาเรียน!E15),IF(สรุปเวลาเรียน!E45="","",สรุปเวลาเรียน!E45))</f>
        <v/>
      </c>
      <c r="E13" s="73" t="str">
        <f>IF($U$2=1,IF(สรุปเวลาเรียน!F15="","",สรุปเวลาเรียน!F15),IF(สรุปเวลาเรียน!F45="","",สรุปเวลาเรียน!F45))</f>
        <v/>
      </c>
      <c r="F13" s="73" t="str">
        <f>IF($U$2=1,IF(สรุปเวลาเรียน!G15="","",สรุปเวลาเรียน!G15),IF(สรุปเวลาเรียน!G45="","",สรุปเวลาเรียน!G45))</f>
        <v/>
      </c>
      <c r="G13" s="73" t="str">
        <f>IF($U$2=1,IF(สรุปเวลาเรียน!H15="","",สรุปเวลาเรียน!H15),IF(สรุปเวลาเรียน!H45="","",สรุปเวลาเรียน!H45))</f>
        <v/>
      </c>
      <c r="H13" s="73" t="str">
        <f>IF($U$2=1,IF(สรุปเวลาเรียน!I15="","",สรุปเวลาเรียน!I15),IF(สรุปเวลาเรียน!I45="","",สรุปเวลาเรียน!I45))</f>
        <v/>
      </c>
      <c r="I13" s="73" t="str">
        <f>IF($U$2=1,IF(สรุปเวลาเรียน!J15="","",สรุปเวลาเรียน!J15),IF(สรุปเวลาเรียน!J45="","",สรุปเวลาเรียน!J45))</f>
        <v/>
      </c>
      <c r="J13" s="73" t="str">
        <f>IF($U$2=1,IF(สรุปเวลาเรียน!K15="","",สรุปเวลาเรียน!K15),IF(สรุปเวลาเรียน!K45="","",สรุปเวลาเรียน!K45))</f>
        <v/>
      </c>
      <c r="K13" s="73" t="str">
        <f>IF($U$2=1,IF(สรุปเวลาเรียน!L15="","",สรุปเวลาเรียน!L15),IF(สรุปเวลาเรียน!L45="","",สรุปเวลาเรียน!L45))</f>
        <v/>
      </c>
      <c r="L13" s="73" t="str">
        <f>IF($U$2=1,IF(สรุปเวลาเรียน!M15="","",สรุปเวลาเรียน!M15),IF(สรุปเวลาเรียน!M45="","",สรุปเวลาเรียน!M45))</f>
        <v/>
      </c>
      <c r="M13" s="73" t="str">
        <f>IF($U$2=1,IF(สรุปเวลาเรียน!N15="","",สรุปเวลาเรียน!N15),IF(สรุปเวลาเรียน!N45="","",สรุปเวลาเรียน!N45))</f>
        <v/>
      </c>
      <c r="N13" s="73" t="str">
        <f>IF($U$2=1,IF(สรุปเวลาเรียน!Q15="","",สรุปเวลาเรียน!Q15),IF(สรุปเวลาเรียน!Q45="","",สรุปเวลาเรียน!Q45))</f>
        <v/>
      </c>
      <c r="O13" s="73" t="str">
        <f>IF($U$2=1,IF(สรุปเวลาเรียน!R15="","",สรุปเวลาเรียน!R15),IF(สรุปเวลาเรียน!R45="","",สรุปเวลาเรียน!R45))</f>
        <v/>
      </c>
      <c r="P13" s="73" t="str">
        <f>IF($U$2=1,IF(สรุปเวลาเรียน!S15="","",สรุปเวลาเรียน!S15),IF(สรุปเวลาเรียน!S45="","",สรุปเวลาเรียน!S45))</f>
        <v/>
      </c>
      <c r="Q13" s="73" t="str">
        <f>IF($U$2=1,IF(สรุปเวลาเรียน!T15="","",สรุปเวลาเรียน!T15),IF(สรุปเวลาเรียน!T45="","",สรุปเวลาเรียน!T45))</f>
        <v/>
      </c>
      <c r="R13" s="74" t="str">
        <f>IF($U$2=1,IF(สรุปเวลาเรียน!U15="","",สรุปเวลาเรียน!U15),IF(สรุปเวลาเรียน!U45="","",สรุปเวลาเรียน!U45))</f>
        <v/>
      </c>
      <c r="S13" s="74" t="str">
        <f>IF($U$2=1,IF(สรุปเวลาเรียน!V15="","",สรุปเวลาเรียน!V15),IF(สรุปเวลาเรียน!V45="","",สรุปเวลาเรียน!V45))</f>
        <v/>
      </c>
      <c r="T13" s="62"/>
      <c r="U13" s="62"/>
      <c r="V13" s="62"/>
    </row>
    <row r="14" spans="1:22" ht="21.75" customHeight="1" x14ac:dyDescent="0.35">
      <c r="A14" s="72">
        <f t="shared" si="0"/>
        <v>11</v>
      </c>
      <c r="B14" s="75" t="str">
        <f>IF($U$2=1,IF(สรุปเวลาเรียน!C16="","",สรุปเวลาเรียน!C16),IF(สรุปเวลาเรียน!C46="","",สรุปเวลาเรียน!C46))</f>
        <v/>
      </c>
      <c r="C14" s="73" t="str">
        <f>IF($U$2=1,IF(สรุปเวลาเรียน!D16="","",สรุปเวลาเรียน!D16),IF(สรุปเวลาเรียน!D46="","",สรุปเวลาเรียน!D46))</f>
        <v/>
      </c>
      <c r="D14" s="73" t="str">
        <f>IF($U$2=1,IF(สรุปเวลาเรียน!E16="","",สรุปเวลาเรียน!E16),IF(สรุปเวลาเรียน!E46="","",สรุปเวลาเรียน!E46))</f>
        <v/>
      </c>
      <c r="E14" s="73" t="str">
        <f>IF($U$2=1,IF(สรุปเวลาเรียน!F16="","",สรุปเวลาเรียน!F16),IF(สรุปเวลาเรียน!F46="","",สรุปเวลาเรียน!F46))</f>
        <v/>
      </c>
      <c r="F14" s="73" t="str">
        <f>IF($U$2=1,IF(สรุปเวลาเรียน!G16="","",สรุปเวลาเรียน!G16),IF(สรุปเวลาเรียน!G46="","",สรุปเวลาเรียน!G46))</f>
        <v/>
      </c>
      <c r="G14" s="73" t="str">
        <f>IF($U$2=1,IF(สรุปเวลาเรียน!H16="","",สรุปเวลาเรียน!H16),IF(สรุปเวลาเรียน!H46="","",สรุปเวลาเรียน!H46))</f>
        <v/>
      </c>
      <c r="H14" s="73" t="str">
        <f>IF($U$2=1,IF(สรุปเวลาเรียน!I16="","",สรุปเวลาเรียน!I16),IF(สรุปเวลาเรียน!I46="","",สรุปเวลาเรียน!I46))</f>
        <v/>
      </c>
      <c r="I14" s="73" t="str">
        <f>IF($U$2=1,IF(สรุปเวลาเรียน!J16="","",สรุปเวลาเรียน!J16),IF(สรุปเวลาเรียน!J46="","",สรุปเวลาเรียน!J46))</f>
        <v/>
      </c>
      <c r="J14" s="73" t="str">
        <f>IF($U$2=1,IF(สรุปเวลาเรียน!K16="","",สรุปเวลาเรียน!K16),IF(สรุปเวลาเรียน!K46="","",สรุปเวลาเรียน!K46))</f>
        <v/>
      </c>
      <c r="K14" s="73" t="str">
        <f>IF($U$2=1,IF(สรุปเวลาเรียน!L16="","",สรุปเวลาเรียน!L16),IF(สรุปเวลาเรียน!L46="","",สรุปเวลาเรียน!L46))</f>
        <v/>
      </c>
      <c r="L14" s="73" t="str">
        <f>IF($U$2=1,IF(สรุปเวลาเรียน!M16="","",สรุปเวลาเรียน!M16),IF(สรุปเวลาเรียน!M46="","",สรุปเวลาเรียน!M46))</f>
        <v/>
      </c>
      <c r="M14" s="73" t="str">
        <f>IF($U$2=1,IF(สรุปเวลาเรียน!N16="","",สรุปเวลาเรียน!N16),IF(สรุปเวลาเรียน!N46="","",สรุปเวลาเรียน!N46))</f>
        <v/>
      </c>
      <c r="N14" s="73" t="str">
        <f>IF($U$2=1,IF(สรุปเวลาเรียน!Q16="","",สรุปเวลาเรียน!Q16),IF(สรุปเวลาเรียน!Q46="","",สรุปเวลาเรียน!Q46))</f>
        <v/>
      </c>
      <c r="O14" s="73" t="str">
        <f>IF($U$2=1,IF(สรุปเวลาเรียน!R16="","",สรุปเวลาเรียน!R16),IF(สรุปเวลาเรียน!R46="","",สรุปเวลาเรียน!R46))</f>
        <v/>
      </c>
      <c r="P14" s="73" t="str">
        <f>IF($U$2=1,IF(สรุปเวลาเรียน!S16="","",สรุปเวลาเรียน!S16),IF(สรุปเวลาเรียน!S46="","",สรุปเวลาเรียน!S46))</f>
        <v/>
      </c>
      <c r="Q14" s="73" t="str">
        <f>IF($U$2=1,IF(สรุปเวลาเรียน!T16="","",สรุปเวลาเรียน!T16),IF(สรุปเวลาเรียน!T46="","",สรุปเวลาเรียน!T46))</f>
        <v/>
      </c>
      <c r="R14" s="74" t="str">
        <f>IF($U$2=1,IF(สรุปเวลาเรียน!U16="","",สรุปเวลาเรียน!U16),IF(สรุปเวลาเรียน!U46="","",สรุปเวลาเรียน!U46))</f>
        <v/>
      </c>
      <c r="S14" s="74" t="str">
        <f>IF($U$2=1,IF(สรุปเวลาเรียน!V16="","",สรุปเวลาเรียน!V16),IF(สรุปเวลาเรียน!V46="","",สรุปเวลาเรียน!V46))</f>
        <v/>
      </c>
      <c r="T14" s="62"/>
      <c r="U14" s="62"/>
      <c r="V14" s="62"/>
    </row>
    <row r="15" spans="1:22" ht="21.75" customHeight="1" x14ac:dyDescent="0.35">
      <c r="A15" s="72">
        <f t="shared" si="0"/>
        <v>12</v>
      </c>
      <c r="B15" s="75" t="str">
        <f>IF($U$2=1,IF(สรุปเวลาเรียน!C17="","",สรุปเวลาเรียน!C17),IF(สรุปเวลาเรียน!C47="","",สรุปเวลาเรียน!C47))</f>
        <v/>
      </c>
      <c r="C15" s="73" t="str">
        <f>IF($U$2=1,IF(สรุปเวลาเรียน!D17="","",สรุปเวลาเรียน!D17),IF(สรุปเวลาเรียน!D47="","",สรุปเวลาเรียน!D47))</f>
        <v/>
      </c>
      <c r="D15" s="73" t="str">
        <f>IF($U$2=1,IF(สรุปเวลาเรียน!E17="","",สรุปเวลาเรียน!E17),IF(สรุปเวลาเรียน!E47="","",สรุปเวลาเรียน!E47))</f>
        <v/>
      </c>
      <c r="E15" s="73" t="str">
        <f>IF($U$2=1,IF(สรุปเวลาเรียน!F17="","",สรุปเวลาเรียน!F17),IF(สรุปเวลาเรียน!F47="","",สรุปเวลาเรียน!F47))</f>
        <v/>
      </c>
      <c r="F15" s="73" t="str">
        <f>IF($U$2=1,IF(สรุปเวลาเรียน!G17="","",สรุปเวลาเรียน!G17),IF(สรุปเวลาเรียน!G47="","",สรุปเวลาเรียน!G47))</f>
        <v/>
      </c>
      <c r="G15" s="73" t="str">
        <f>IF($U$2=1,IF(สรุปเวลาเรียน!H17="","",สรุปเวลาเรียน!H17),IF(สรุปเวลาเรียน!H47="","",สรุปเวลาเรียน!H47))</f>
        <v/>
      </c>
      <c r="H15" s="73" t="str">
        <f>IF($U$2=1,IF(สรุปเวลาเรียน!I17="","",สรุปเวลาเรียน!I17),IF(สรุปเวลาเรียน!I47="","",สรุปเวลาเรียน!I47))</f>
        <v/>
      </c>
      <c r="I15" s="73" t="str">
        <f>IF($U$2=1,IF(สรุปเวลาเรียน!J17="","",สรุปเวลาเรียน!J17),IF(สรุปเวลาเรียน!J47="","",สรุปเวลาเรียน!J47))</f>
        <v/>
      </c>
      <c r="J15" s="73" t="str">
        <f>IF($U$2=1,IF(สรุปเวลาเรียน!K17="","",สรุปเวลาเรียน!K17),IF(สรุปเวลาเรียน!K47="","",สรุปเวลาเรียน!K47))</f>
        <v/>
      </c>
      <c r="K15" s="73" t="str">
        <f>IF($U$2=1,IF(สรุปเวลาเรียน!L17="","",สรุปเวลาเรียน!L17),IF(สรุปเวลาเรียน!L47="","",สรุปเวลาเรียน!L47))</f>
        <v/>
      </c>
      <c r="L15" s="73" t="str">
        <f>IF($U$2=1,IF(สรุปเวลาเรียน!M17="","",สรุปเวลาเรียน!M17),IF(สรุปเวลาเรียน!M47="","",สรุปเวลาเรียน!M47))</f>
        <v/>
      </c>
      <c r="M15" s="73" t="str">
        <f>IF($U$2=1,IF(สรุปเวลาเรียน!N17="","",สรุปเวลาเรียน!N17),IF(สรุปเวลาเรียน!N47="","",สรุปเวลาเรียน!N47))</f>
        <v/>
      </c>
      <c r="N15" s="73" t="str">
        <f>IF($U$2=1,IF(สรุปเวลาเรียน!Q17="","",สรุปเวลาเรียน!Q17),IF(สรุปเวลาเรียน!Q47="","",สรุปเวลาเรียน!Q47))</f>
        <v/>
      </c>
      <c r="O15" s="73" t="str">
        <f>IF($U$2=1,IF(สรุปเวลาเรียน!R17="","",สรุปเวลาเรียน!R17),IF(สรุปเวลาเรียน!R47="","",สรุปเวลาเรียน!R47))</f>
        <v/>
      </c>
      <c r="P15" s="73" t="str">
        <f>IF($U$2=1,IF(สรุปเวลาเรียน!S17="","",สรุปเวลาเรียน!S17),IF(สรุปเวลาเรียน!S47="","",สรุปเวลาเรียน!S47))</f>
        <v/>
      </c>
      <c r="Q15" s="73" t="str">
        <f>IF($U$2=1,IF(สรุปเวลาเรียน!T17="","",สรุปเวลาเรียน!T17),IF(สรุปเวลาเรียน!T47="","",สรุปเวลาเรียน!T47))</f>
        <v/>
      </c>
      <c r="R15" s="74" t="str">
        <f>IF($U$2=1,IF(สรุปเวลาเรียน!U17="","",สรุปเวลาเรียน!U17),IF(สรุปเวลาเรียน!U47="","",สรุปเวลาเรียน!U47))</f>
        <v/>
      </c>
      <c r="S15" s="74" t="str">
        <f>IF($U$2=1,IF(สรุปเวลาเรียน!V17="","",สรุปเวลาเรียน!V17),IF(สรุปเวลาเรียน!V47="","",สรุปเวลาเรียน!V47))</f>
        <v/>
      </c>
      <c r="T15" s="62"/>
      <c r="U15" s="62"/>
      <c r="V15" s="62"/>
    </row>
    <row r="16" spans="1:22" ht="21.75" customHeight="1" x14ac:dyDescent="0.35">
      <c r="A16" s="72">
        <f t="shared" si="0"/>
        <v>13</v>
      </c>
      <c r="B16" s="75" t="str">
        <f>IF($U$2=1,IF(สรุปเวลาเรียน!C18="","",สรุปเวลาเรียน!C18),IF(สรุปเวลาเรียน!C48="","",สรุปเวลาเรียน!C48))</f>
        <v/>
      </c>
      <c r="C16" s="73" t="str">
        <f>IF($U$2=1,IF(สรุปเวลาเรียน!D18="","",สรุปเวลาเรียน!D18),IF(สรุปเวลาเรียน!D48="","",สรุปเวลาเรียน!D48))</f>
        <v/>
      </c>
      <c r="D16" s="73" t="str">
        <f>IF($U$2=1,IF(สรุปเวลาเรียน!E18="","",สรุปเวลาเรียน!E18),IF(สรุปเวลาเรียน!E48="","",สรุปเวลาเรียน!E48))</f>
        <v/>
      </c>
      <c r="E16" s="73" t="str">
        <f>IF($U$2=1,IF(สรุปเวลาเรียน!F18="","",สรุปเวลาเรียน!F18),IF(สรุปเวลาเรียน!F48="","",สรุปเวลาเรียน!F48))</f>
        <v/>
      </c>
      <c r="F16" s="73" t="str">
        <f>IF($U$2=1,IF(สรุปเวลาเรียน!G18="","",สรุปเวลาเรียน!G18),IF(สรุปเวลาเรียน!G48="","",สรุปเวลาเรียน!G48))</f>
        <v/>
      </c>
      <c r="G16" s="73" t="str">
        <f>IF($U$2=1,IF(สรุปเวลาเรียน!H18="","",สรุปเวลาเรียน!H18),IF(สรุปเวลาเรียน!H48="","",สรุปเวลาเรียน!H48))</f>
        <v/>
      </c>
      <c r="H16" s="73" t="str">
        <f>IF($U$2=1,IF(สรุปเวลาเรียน!I18="","",สรุปเวลาเรียน!I18),IF(สรุปเวลาเรียน!I48="","",สรุปเวลาเรียน!I48))</f>
        <v/>
      </c>
      <c r="I16" s="73" t="str">
        <f>IF($U$2=1,IF(สรุปเวลาเรียน!J18="","",สรุปเวลาเรียน!J18),IF(สรุปเวลาเรียน!J48="","",สรุปเวลาเรียน!J48))</f>
        <v/>
      </c>
      <c r="J16" s="73" t="str">
        <f>IF($U$2=1,IF(สรุปเวลาเรียน!K18="","",สรุปเวลาเรียน!K18),IF(สรุปเวลาเรียน!K48="","",สรุปเวลาเรียน!K48))</f>
        <v/>
      </c>
      <c r="K16" s="73" t="str">
        <f>IF($U$2=1,IF(สรุปเวลาเรียน!L18="","",สรุปเวลาเรียน!L18),IF(สรุปเวลาเรียน!L48="","",สรุปเวลาเรียน!L48))</f>
        <v/>
      </c>
      <c r="L16" s="73" t="str">
        <f>IF($U$2=1,IF(สรุปเวลาเรียน!M18="","",สรุปเวลาเรียน!M18),IF(สรุปเวลาเรียน!M48="","",สรุปเวลาเรียน!M48))</f>
        <v/>
      </c>
      <c r="M16" s="73" t="str">
        <f>IF($U$2=1,IF(สรุปเวลาเรียน!N18="","",สรุปเวลาเรียน!N18),IF(สรุปเวลาเรียน!N48="","",สรุปเวลาเรียน!N48))</f>
        <v/>
      </c>
      <c r="N16" s="73" t="str">
        <f>IF($U$2=1,IF(สรุปเวลาเรียน!Q18="","",สรุปเวลาเรียน!Q18),IF(สรุปเวลาเรียน!Q48="","",สรุปเวลาเรียน!Q48))</f>
        <v/>
      </c>
      <c r="O16" s="73" t="str">
        <f>IF($U$2=1,IF(สรุปเวลาเรียน!R18="","",สรุปเวลาเรียน!R18),IF(สรุปเวลาเรียน!R48="","",สรุปเวลาเรียน!R48))</f>
        <v/>
      </c>
      <c r="P16" s="73" t="str">
        <f>IF($U$2=1,IF(สรุปเวลาเรียน!S18="","",สรุปเวลาเรียน!S18),IF(สรุปเวลาเรียน!S48="","",สรุปเวลาเรียน!S48))</f>
        <v/>
      </c>
      <c r="Q16" s="73" t="str">
        <f>IF($U$2=1,IF(สรุปเวลาเรียน!T18="","",สรุปเวลาเรียน!T18),IF(สรุปเวลาเรียน!T48="","",สรุปเวลาเรียน!T48))</f>
        <v/>
      </c>
      <c r="R16" s="74" t="str">
        <f>IF($U$2=1,IF(สรุปเวลาเรียน!U18="","",สรุปเวลาเรียน!U18),IF(สรุปเวลาเรียน!U48="","",สรุปเวลาเรียน!U48))</f>
        <v/>
      </c>
      <c r="S16" s="74" t="str">
        <f>IF($U$2=1,IF(สรุปเวลาเรียน!V18="","",สรุปเวลาเรียน!V18),IF(สรุปเวลาเรียน!V48="","",สรุปเวลาเรียน!V48))</f>
        <v/>
      </c>
      <c r="T16" s="62"/>
      <c r="U16" s="62"/>
      <c r="V16" s="62"/>
    </row>
    <row r="17" spans="1:22" ht="21.75" customHeight="1" x14ac:dyDescent="0.35">
      <c r="A17" s="72">
        <f t="shared" si="0"/>
        <v>14</v>
      </c>
      <c r="B17" s="75" t="str">
        <f>IF($U$2=1,IF(สรุปเวลาเรียน!C19="","",สรุปเวลาเรียน!C19),IF(สรุปเวลาเรียน!C49="","",สรุปเวลาเรียน!C49))</f>
        <v/>
      </c>
      <c r="C17" s="73" t="str">
        <f>IF($U$2=1,IF(สรุปเวลาเรียน!D19="","",สรุปเวลาเรียน!D19),IF(สรุปเวลาเรียน!D49="","",สรุปเวลาเรียน!D49))</f>
        <v/>
      </c>
      <c r="D17" s="73" t="str">
        <f>IF($U$2=1,IF(สรุปเวลาเรียน!E19="","",สรุปเวลาเรียน!E19),IF(สรุปเวลาเรียน!E49="","",สรุปเวลาเรียน!E49))</f>
        <v/>
      </c>
      <c r="E17" s="73" t="str">
        <f>IF($U$2=1,IF(สรุปเวลาเรียน!F19="","",สรุปเวลาเรียน!F19),IF(สรุปเวลาเรียน!F49="","",สรุปเวลาเรียน!F49))</f>
        <v/>
      </c>
      <c r="F17" s="73" t="str">
        <f>IF($U$2=1,IF(สรุปเวลาเรียน!G19="","",สรุปเวลาเรียน!G19),IF(สรุปเวลาเรียน!G49="","",สรุปเวลาเรียน!G49))</f>
        <v/>
      </c>
      <c r="G17" s="73" t="str">
        <f>IF($U$2=1,IF(สรุปเวลาเรียน!H19="","",สรุปเวลาเรียน!H19),IF(สรุปเวลาเรียน!H49="","",สรุปเวลาเรียน!H49))</f>
        <v/>
      </c>
      <c r="H17" s="73" t="str">
        <f>IF($U$2=1,IF(สรุปเวลาเรียน!I19="","",สรุปเวลาเรียน!I19),IF(สรุปเวลาเรียน!I49="","",สรุปเวลาเรียน!I49))</f>
        <v/>
      </c>
      <c r="I17" s="73" t="str">
        <f>IF($U$2=1,IF(สรุปเวลาเรียน!J19="","",สรุปเวลาเรียน!J19),IF(สรุปเวลาเรียน!J49="","",สรุปเวลาเรียน!J49))</f>
        <v/>
      </c>
      <c r="J17" s="73" t="str">
        <f>IF($U$2=1,IF(สรุปเวลาเรียน!K19="","",สรุปเวลาเรียน!K19),IF(สรุปเวลาเรียน!K49="","",สรุปเวลาเรียน!K49))</f>
        <v/>
      </c>
      <c r="K17" s="73" t="str">
        <f>IF($U$2=1,IF(สรุปเวลาเรียน!L19="","",สรุปเวลาเรียน!L19),IF(สรุปเวลาเรียน!L49="","",สรุปเวลาเรียน!L49))</f>
        <v/>
      </c>
      <c r="L17" s="73" t="str">
        <f>IF($U$2=1,IF(สรุปเวลาเรียน!M19="","",สรุปเวลาเรียน!M19),IF(สรุปเวลาเรียน!M49="","",สรุปเวลาเรียน!M49))</f>
        <v/>
      </c>
      <c r="M17" s="73" t="str">
        <f>IF($U$2=1,IF(สรุปเวลาเรียน!N19="","",สรุปเวลาเรียน!N19),IF(สรุปเวลาเรียน!N49="","",สรุปเวลาเรียน!N49))</f>
        <v/>
      </c>
      <c r="N17" s="73" t="str">
        <f>IF($U$2=1,IF(สรุปเวลาเรียน!Q19="","",สรุปเวลาเรียน!Q19),IF(สรุปเวลาเรียน!Q49="","",สรุปเวลาเรียน!Q49))</f>
        <v/>
      </c>
      <c r="O17" s="73" t="str">
        <f>IF($U$2=1,IF(สรุปเวลาเรียน!R19="","",สรุปเวลาเรียน!R19),IF(สรุปเวลาเรียน!R49="","",สรุปเวลาเรียน!R49))</f>
        <v/>
      </c>
      <c r="P17" s="73" t="str">
        <f>IF($U$2=1,IF(สรุปเวลาเรียน!S19="","",สรุปเวลาเรียน!S19),IF(สรุปเวลาเรียน!S49="","",สรุปเวลาเรียน!S49))</f>
        <v/>
      </c>
      <c r="Q17" s="73" t="str">
        <f>IF($U$2=1,IF(สรุปเวลาเรียน!T19="","",สรุปเวลาเรียน!T19),IF(สรุปเวลาเรียน!T49="","",สรุปเวลาเรียน!T49))</f>
        <v/>
      </c>
      <c r="R17" s="74" t="str">
        <f>IF($U$2=1,IF(สรุปเวลาเรียน!U19="","",สรุปเวลาเรียน!U19),IF(สรุปเวลาเรียน!U49="","",สรุปเวลาเรียน!U49))</f>
        <v/>
      </c>
      <c r="S17" s="74" t="str">
        <f>IF($U$2=1,IF(สรุปเวลาเรียน!V19="","",สรุปเวลาเรียน!V19),IF(สรุปเวลาเรียน!V49="","",สรุปเวลาเรียน!V49))</f>
        <v/>
      </c>
      <c r="T17" s="62"/>
      <c r="U17" s="62"/>
      <c r="V17" s="62"/>
    </row>
    <row r="18" spans="1:22" ht="21.75" customHeight="1" x14ac:dyDescent="0.35">
      <c r="A18" s="72">
        <f t="shared" si="0"/>
        <v>15</v>
      </c>
      <c r="B18" s="75" t="str">
        <f>IF($U$2=1,IF(สรุปเวลาเรียน!C20="","",สรุปเวลาเรียน!C20),IF(สรุปเวลาเรียน!C50="","",สรุปเวลาเรียน!C50))</f>
        <v/>
      </c>
      <c r="C18" s="73" t="str">
        <f>IF($U$2=1,IF(สรุปเวลาเรียน!D20="","",สรุปเวลาเรียน!D20),IF(สรุปเวลาเรียน!D50="","",สรุปเวลาเรียน!D50))</f>
        <v/>
      </c>
      <c r="D18" s="73" t="str">
        <f>IF($U$2=1,IF(สรุปเวลาเรียน!E20="","",สรุปเวลาเรียน!E20),IF(สรุปเวลาเรียน!E50="","",สรุปเวลาเรียน!E50))</f>
        <v/>
      </c>
      <c r="E18" s="73" t="str">
        <f>IF($U$2=1,IF(สรุปเวลาเรียน!F20="","",สรุปเวลาเรียน!F20),IF(สรุปเวลาเรียน!F50="","",สรุปเวลาเรียน!F50))</f>
        <v/>
      </c>
      <c r="F18" s="73" t="str">
        <f>IF($U$2=1,IF(สรุปเวลาเรียน!G20="","",สรุปเวลาเรียน!G20),IF(สรุปเวลาเรียน!G50="","",สรุปเวลาเรียน!G50))</f>
        <v/>
      </c>
      <c r="G18" s="73" t="str">
        <f>IF($U$2=1,IF(สรุปเวลาเรียน!H20="","",สรุปเวลาเรียน!H20),IF(สรุปเวลาเรียน!H50="","",สรุปเวลาเรียน!H50))</f>
        <v/>
      </c>
      <c r="H18" s="73" t="str">
        <f>IF($U$2=1,IF(สรุปเวลาเรียน!I20="","",สรุปเวลาเรียน!I20),IF(สรุปเวลาเรียน!I50="","",สรุปเวลาเรียน!I50))</f>
        <v/>
      </c>
      <c r="I18" s="73" t="str">
        <f>IF($U$2=1,IF(สรุปเวลาเรียน!J20="","",สรุปเวลาเรียน!J20),IF(สรุปเวลาเรียน!J50="","",สรุปเวลาเรียน!J50))</f>
        <v/>
      </c>
      <c r="J18" s="73" t="str">
        <f>IF($U$2=1,IF(สรุปเวลาเรียน!K20="","",สรุปเวลาเรียน!K20),IF(สรุปเวลาเรียน!K50="","",สรุปเวลาเรียน!K50))</f>
        <v/>
      </c>
      <c r="K18" s="73" t="str">
        <f>IF($U$2=1,IF(สรุปเวลาเรียน!L20="","",สรุปเวลาเรียน!L20),IF(สรุปเวลาเรียน!L50="","",สรุปเวลาเรียน!L50))</f>
        <v/>
      </c>
      <c r="L18" s="73" t="str">
        <f>IF($U$2=1,IF(สรุปเวลาเรียน!M20="","",สรุปเวลาเรียน!M20),IF(สรุปเวลาเรียน!M50="","",สรุปเวลาเรียน!M50))</f>
        <v/>
      </c>
      <c r="M18" s="73" t="str">
        <f>IF($U$2=1,IF(สรุปเวลาเรียน!N20="","",สรุปเวลาเรียน!N20),IF(สรุปเวลาเรียน!N50="","",สรุปเวลาเรียน!N50))</f>
        <v/>
      </c>
      <c r="N18" s="73" t="str">
        <f>IF($U$2=1,IF(สรุปเวลาเรียน!Q20="","",สรุปเวลาเรียน!Q20),IF(สรุปเวลาเรียน!Q50="","",สรุปเวลาเรียน!Q50))</f>
        <v/>
      </c>
      <c r="O18" s="73" t="str">
        <f>IF($U$2=1,IF(สรุปเวลาเรียน!R20="","",สรุปเวลาเรียน!R20),IF(สรุปเวลาเรียน!R50="","",สรุปเวลาเรียน!R50))</f>
        <v/>
      </c>
      <c r="P18" s="73" t="str">
        <f>IF($U$2=1,IF(สรุปเวลาเรียน!S20="","",สรุปเวลาเรียน!S20),IF(สรุปเวลาเรียน!S50="","",สรุปเวลาเรียน!S50))</f>
        <v/>
      </c>
      <c r="Q18" s="73" t="str">
        <f>IF($U$2=1,IF(สรุปเวลาเรียน!T20="","",สรุปเวลาเรียน!T20),IF(สรุปเวลาเรียน!T50="","",สรุปเวลาเรียน!T50))</f>
        <v/>
      </c>
      <c r="R18" s="74" t="str">
        <f>IF($U$2=1,IF(สรุปเวลาเรียน!U20="","",สรุปเวลาเรียน!U20),IF(สรุปเวลาเรียน!U50="","",สรุปเวลาเรียน!U50))</f>
        <v/>
      </c>
      <c r="S18" s="74" t="str">
        <f>IF($U$2=1,IF(สรุปเวลาเรียน!V20="","",สรุปเวลาเรียน!V20),IF(สรุปเวลาเรียน!V50="","",สรุปเวลาเรียน!V50))</f>
        <v/>
      </c>
      <c r="T18" s="62"/>
      <c r="U18" s="62"/>
      <c r="V18" s="62"/>
    </row>
    <row r="19" spans="1:22" ht="21.75" customHeight="1" x14ac:dyDescent="0.35">
      <c r="A19" s="72">
        <f t="shared" si="0"/>
        <v>16</v>
      </c>
      <c r="B19" s="75" t="str">
        <f>IF($U$2=1,IF(สรุปเวลาเรียน!C21="","",สรุปเวลาเรียน!C21),IF(สรุปเวลาเรียน!C51="","",สรุปเวลาเรียน!C51))</f>
        <v/>
      </c>
      <c r="C19" s="73" t="str">
        <f>IF($U$2=1,IF(สรุปเวลาเรียน!D21="","",สรุปเวลาเรียน!D21),IF(สรุปเวลาเรียน!D51="","",สรุปเวลาเรียน!D51))</f>
        <v/>
      </c>
      <c r="D19" s="73" t="str">
        <f>IF($U$2=1,IF(สรุปเวลาเรียน!E21="","",สรุปเวลาเรียน!E21),IF(สรุปเวลาเรียน!E51="","",สรุปเวลาเรียน!E51))</f>
        <v/>
      </c>
      <c r="E19" s="73" t="str">
        <f>IF($U$2=1,IF(สรุปเวลาเรียน!F21="","",สรุปเวลาเรียน!F21),IF(สรุปเวลาเรียน!F51="","",สรุปเวลาเรียน!F51))</f>
        <v/>
      </c>
      <c r="F19" s="73" t="str">
        <f>IF($U$2=1,IF(สรุปเวลาเรียน!G21="","",สรุปเวลาเรียน!G21),IF(สรุปเวลาเรียน!G51="","",สรุปเวลาเรียน!G51))</f>
        <v/>
      </c>
      <c r="G19" s="73" t="str">
        <f>IF($U$2=1,IF(สรุปเวลาเรียน!H21="","",สรุปเวลาเรียน!H21),IF(สรุปเวลาเรียน!H51="","",สรุปเวลาเรียน!H51))</f>
        <v/>
      </c>
      <c r="H19" s="73" t="str">
        <f>IF($U$2=1,IF(สรุปเวลาเรียน!I21="","",สรุปเวลาเรียน!I21),IF(สรุปเวลาเรียน!I51="","",สรุปเวลาเรียน!I51))</f>
        <v/>
      </c>
      <c r="I19" s="73" t="str">
        <f>IF($U$2=1,IF(สรุปเวลาเรียน!J21="","",สรุปเวลาเรียน!J21),IF(สรุปเวลาเรียน!J51="","",สรุปเวลาเรียน!J51))</f>
        <v/>
      </c>
      <c r="J19" s="73" t="str">
        <f>IF($U$2=1,IF(สรุปเวลาเรียน!K21="","",สรุปเวลาเรียน!K21),IF(สรุปเวลาเรียน!K51="","",สรุปเวลาเรียน!K51))</f>
        <v/>
      </c>
      <c r="K19" s="73" t="str">
        <f>IF($U$2=1,IF(สรุปเวลาเรียน!L21="","",สรุปเวลาเรียน!L21),IF(สรุปเวลาเรียน!L51="","",สรุปเวลาเรียน!L51))</f>
        <v/>
      </c>
      <c r="L19" s="73" t="str">
        <f>IF($U$2=1,IF(สรุปเวลาเรียน!M21="","",สรุปเวลาเรียน!M21),IF(สรุปเวลาเรียน!M51="","",สรุปเวลาเรียน!M51))</f>
        <v/>
      </c>
      <c r="M19" s="73" t="str">
        <f>IF($U$2=1,IF(สรุปเวลาเรียน!N21="","",สรุปเวลาเรียน!N21),IF(สรุปเวลาเรียน!N51="","",สรุปเวลาเรียน!N51))</f>
        <v/>
      </c>
      <c r="N19" s="73" t="str">
        <f>IF($U$2=1,IF(สรุปเวลาเรียน!Q21="","",สรุปเวลาเรียน!Q21),IF(สรุปเวลาเรียน!Q51="","",สรุปเวลาเรียน!Q51))</f>
        <v/>
      </c>
      <c r="O19" s="73" t="str">
        <f>IF($U$2=1,IF(สรุปเวลาเรียน!R21="","",สรุปเวลาเรียน!R21),IF(สรุปเวลาเรียน!R51="","",สรุปเวลาเรียน!R51))</f>
        <v/>
      </c>
      <c r="P19" s="73" t="str">
        <f>IF($U$2=1,IF(สรุปเวลาเรียน!S21="","",สรุปเวลาเรียน!S21),IF(สรุปเวลาเรียน!S51="","",สรุปเวลาเรียน!S51))</f>
        <v/>
      </c>
      <c r="Q19" s="73" t="str">
        <f>IF($U$2=1,IF(สรุปเวลาเรียน!T21="","",สรุปเวลาเรียน!T21),IF(สรุปเวลาเรียน!T51="","",สรุปเวลาเรียน!T51))</f>
        <v/>
      </c>
      <c r="R19" s="74" t="str">
        <f>IF($U$2=1,IF(สรุปเวลาเรียน!U21="","",สรุปเวลาเรียน!U21),IF(สรุปเวลาเรียน!U51="","",สรุปเวลาเรียน!U51))</f>
        <v/>
      </c>
      <c r="S19" s="74" t="str">
        <f>IF($U$2=1,IF(สรุปเวลาเรียน!V21="","",สรุปเวลาเรียน!V21),IF(สรุปเวลาเรียน!V51="","",สรุปเวลาเรียน!V51))</f>
        <v/>
      </c>
      <c r="T19" s="62"/>
      <c r="U19" s="62"/>
      <c r="V19" s="62"/>
    </row>
    <row r="20" spans="1:22" ht="21.75" customHeight="1" x14ac:dyDescent="0.35">
      <c r="A20" s="72">
        <f t="shared" si="0"/>
        <v>17</v>
      </c>
      <c r="B20" s="75" t="str">
        <f>IF($U$2=1,IF(สรุปเวลาเรียน!C22="","",สรุปเวลาเรียน!C22),IF(สรุปเวลาเรียน!C52="","",สรุปเวลาเรียน!C52))</f>
        <v/>
      </c>
      <c r="C20" s="73" t="str">
        <f>IF($U$2=1,IF(สรุปเวลาเรียน!D22="","",สรุปเวลาเรียน!D22),IF(สรุปเวลาเรียน!D52="","",สรุปเวลาเรียน!D52))</f>
        <v/>
      </c>
      <c r="D20" s="73" t="str">
        <f>IF($U$2=1,IF(สรุปเวลาเรียน!E22="","",สรุปเวลาเรียน!E22),IF(สรุปเวลาเรียน!E52="","",สรุปเวลาเรียน!E52))</f>
        <v/>
      </c>
      <c r="E20" s="73" t="str">
        <f>IF($U$2=1,IF(สรุปเวลาเรียน!F22="","",สรุปเวลาเรียน!F22),IF(สรุปเวลาเรียน!F52="","",สรุปเวลาเรียน!F52))</f>
        <v/>
      </c>
      <c r="F20" s="73" t="str">
        <f>IF($U$2=1,IF(สรุปเวลาเรียน!G22="","",สรุปเวลาเรียน!G22),IF(สรุปเวลาเรียน!G52="","",สรุปเวลาเรียน!G52))</f>
        <v/>
      </c>
      <c r="G20" s="73" t="str">
        <f>IF($U$2=1,IF(สรุปเวลาเรียน!H22="","",สรุปเวลาเรียน!H22),IF(สรุปเวลาเรียน!H52="","",สรุปเวลาเรียน!H52))</f>
        <v/>
      </c>
      <c r="H20" s="73" t="str">
        <f>IF($U$2=1,IF(สรุปเวลาเรียน!I22="","",สรุปเวลาเรียน!I22),IF(สรุปเวลาเรียน!I52="","",สรุปเวลาเรียน!I52))</f>
        <v/>
      </c>
      <c r="I20" s="73" t="str">
        <f>IF($U$2=1,IF(สรุปเวลาเรียน!J22="","",สรุปเวลาเรียน!J22),IF(สรุปเวลาเรียน!J52="","",สรุปเวลาเรียน!J52))</f>
        <v/>
      </c>
      <c r="J20" s="73" t="str">
        <f>IF($U$2=1,IF(สรุปเวลาเรียน!K22="","",สรุปเวลาเรียน!K22),IF(สรุปเวลาเรียน!K52="","",สรุปเวลาเรียน!K52))</f>
        <v/>
      </c>
      <c r="K20" s="73" t="str">
        <f>IF($U$2=1,IF(สรุปเวลาเรียน!L22="","",สรุปเวลาเรียน!L22),IF(สรุปเวลาเรียน!L52="","",สรุปเวลาเรียน!L52))</f>
        <v/>
      </c>
      <c r="L20" s="73" t="str">
        <f>IF($U$2=1,IF(สรุปเวลาเรียน!M22="","",สรุปเวลาเรียน!M22),IF(สรุปเวลาเรียน!M52="","",สรุปเวลาเรียน!M52))</f>
        <v/>
      </c>
      <c r="M20" s="73" t="str">
        <f>IF($U$2=1,IF(สรุปเวลาเรียน!N22="","",สรุปเวลาเรียน!N22),IF(สรุปเวลาเรียน!N52="","",สรุปเวลาเรียน!N52))</f>
        <v/>
      </c>
      <c r="N20" s="73" t="str">
        <f>IF($U$2=1,IF(สรุปเวลาเรียน!Q22="","",สรุปเวลาเรียน!Q22),IF(สรุปเวลาเรียน!Q52="","",สรุปเวลาเรียน!Q52))</f>
        <v/>
      </c>
      <c r="O20" s="73" t="str">
        <f>IF($U$2=1,IF(สรุปเวลาเรียน!R22="","",สรุปเวลาเรียน!R22),IF(สรุปเวลาเรียน!R52="","",สรุปเวลาเรียน!R52))</f>
        <v/>
      </c>
      <c r="P20" s="73" t="str">
        <f>IF($U$2=1,IF(สรุปเวลาเรียน!S22="","",สรุปเวลาเรียน!S22),IF(สรุปเวลาเรียน!S52="","",สรุปเวลาเรียน!S52))</f>
        <v/>
      </c>
      <c r="Q20" s="73" t="str">
        <f>IF($U$2=1,IF(สรุปเวลาเรียน!T22="","",สรุปเวลาเรียน!T22),IF(สรุปเวลาเรียน!T52="","",สรุปเวลาเรียน!T52))</f>
        <v/>
      </c>
      <c r="R20" s="74" t="str">
        <f>IF($U$2=1,IF(สรุปเวลาเรียน!U22="","",สรุปเวลาเรียน!U22),IF(สรุปเวลาเรียน!U52="","",สรุปเวลาเรียน!U52))</f>
        <v/>
      </c>
      <c r="S20" s="74" t="str">
        <f>IF($U$2=1,IF(สรุปเวลาเรียน!V22="","",สรุปเวลาเรียน!V22),IF(สรุปเวลาเรียน!V52="","",สรุปเวลาเรียน!V52))</f>
        <v/>
      </c>
      <c r="T20" s="62"/>
      <c r="U20" s="62"/>
      <c r="V20" s="62"/>
    </row>
    <row r="21" spans="1:22" ht="21.75" customHeight="1" x14ac:dyDescent="0.35">
      <c r="A21" s="72">
        <f t="shared" si="0"/>
        <v>18</v>
      </c>
      <c r="B21" s="75" t="str">
        <f>IF($U$2=1,IF(สรุปเวลาเรียน!C23="","",สรุปเวลาเรียน!C23),IF(สรุปเวลาเรียน!C53="","",สรุปเวลาเรียน!C53))</f>
        <v/>
      </c>
      <c r="C21" s="73" t="str">
        <f>IF($U$2=1,IF(สรุปเวลาเรียน!D23="","",สรุปเวลาเรียน!D23),IF(สรุปเวลาเรียน!D53="","",สรุปเวลาเรียน!D53))</f>
        <v/>
      </c>
      <c r="D21" s="73" t="str">
        <f>IF($U$2=1,IF(สรุปเวลาเรียน!E23="","",สรุปเวลาเรียน!E23),IF(สรุปเวลาเรียน!E53="","",สรุปเวลาเรียน!E53))</f>
        <v/>
      </c>
      <c r="E21" s="73" t="str">
        <f>IF($U$2=1,IF(สรุปเวลาเรียน!F23="","",สรุปเวลาเรียน!F23),IF(สรุปเวลาเรียน!F53="","",สรุปเวลาเรียน!F53))</f>
        <v/>
      </c>
      <c r="F21" s="73" t="str">
        <f>IF($U$2=1,IF(สรุปเวลาเรียน!G23="","",สรุปเวลาเรียน!G23),IF(สรุปเวลาเรียน!G53="","",สรุปเวลาเรียน!G53))</f>
        <v/>
      </c>
      <c r="G21" s="73" t="str">
        <f>IF($U$2=1,IF(สรุปเวลาเรียน!H23="","",สรุปเวลาเรียน!H23),IF(สรุปเวลาเรียน!H53="","",สรุปเวลาเรียน!H53))</f>
        <v/>
      </c>
      <c r="H21" s="73" t="str">
        <f>IF($U$2=1,IF(สรุปเวลาเรียน!I23="","",สรุปเวลาเรียน!I23),IF(สรุปเวลาเรียน!I53="","",สรุปเวลาเรียน!I53))</f>
        <v/>
      </c>
      <c r="I21" s="73" t="str">
        <f>IF($U$2=1,IF(สรุปเวลาเรียน!J23="","",สรุปเวลาเรียน!J23),IF(สรุปเวลาเรียน!J53="","",สรุปเวลาเรียน!J53))</f>
        <v/>
      </c>
      <c r="J21" s="73" t="str">
        <f>IF($U$2=1,IF(สรุปเวลาเรียน!K23="","",สรุปเวลาเรียน!K23),IF(สรุปเวลาเรียน!K53="","",สรุปเวลาเรียน!K53))</f>
        <v/>
      </c>
      <c r="K21" s="73" t="str">
        <f>IF($U$2=1,IF(สรุปเวลาเรียน!L23="","",สรุปเวลาเรียน!L23),IF(สรุปเวลาเรียน!L53="","",สรุปเวลาเรียน!L53))</f>
        <v/>
      </c>
      <c r="L21" s="73" t="str">
        <f>IF($U$2=1,IF(สรุปเวลาเรียน!M23="","",สรุปเวลาเรียน!M23),IF(สรุปเวลาเรียน!M53="","",สรุปเวลาเรียน!M53))</f>
        <v/>
      </c>
      <c r="M21" s="73" t="str">
        <f>IF($U$2=1,IF(สรุปเวลาเรียน!N23="","",สรุปเวลาเรียน!N23),IF(สรุปเวลาเรียน!N53="","",สรุปเวลาเรียน!N53))</f>
        <v/>
      </c>
      <c r="N21" s="73" t="str">
        <f>IF($U$2=1,IF(สรุปเวลาเรียน!Q23="","",สรุปเวลาเรียน!Q23),IF(สรุปเวลาเรียน!Q53="","",สรุปเวลาเรียน!Q53))</f>
        <v/>
      </c>
      <c r="O21" s="73" t="str">
        <f>IF($U$2=1,IF(สรุปเวลาเรียน!R23="","",สรุปเวลาเรียน!R23),IF(สรุปเวลาเรียน!R53="","",สรุปเวลาเรียน!R53))</f>
        <v/>
      </c>
      <c r="P21" s="73" t="str">
        <f>IF($U$2=1,IF(สรุปเวลาเรียน!S23="","",สรุปเวลาเรียน!S23),IF(สรุปเวลาเรียน!S53="","",สรุปเวลาเรียน!S53))</f>
        <v/>
      </c>
      <c r="Q21" s="73" t="str">
        <f>IF($U$2=1,IF(สรุปเวลาเรียน!T23="","",สรุปเวลาเรียน!T23),IF(สรุปเวลาเรียน!T53="","",สรุปเวลาเรียน!T53))</f>
        <v/>
      </c>
      <c r="R21" s="74" t="str">
        <f>IF($U$2=1,IF(สรุปเวลาเรียน!U23="","",สรุปเวลาเรียน!U23),IF(สรุปเวลาเรียน!U53="","",สรุปเวลาเรียน!U53))</f>
        <v/>
      </c>
      <c r="S21" s="74" t="str">
        <f>IF($U$2=1,IF(สรุปเวลาเรียน!V23="","",สรุปเวลาเรียน!V23),IF(สรุปเวลาเรียน!V53="","",สรุปเวลาเรียน!V53))</f>
        <v/>
      </c>
      <c r="T21" s="62"/>
      <c r="U21" s="62"/>
      <c r="V21" s="62"/>
    </row>
    <row r="22" spans="1:22" ht="21.75" customHeight="1" x14ac:dyDescent="0.35">
      <c r="A22" s="72">
        <f t="shared" si="0"/>
        <v>19</v>
      </c>
      <c r="B22" s="75" t="str">
        <f>IF($U$2=1,IF(สรุปเวลาเรียน!C24="","",สรุปเวลาเรียน!C24),IF(สรุปเวลาเรียน!C54="","",สรุปเวลาเรียน!C54))</f>
        <v/>
      </c>
      <c r="C22" s="73" t="str">
        <f>IF($U$2=1,IF(สรุปเวลาเรียน!D24="","",สรุปเวลาเรียน!D24),IF(สรุปเวลาเรียน!D54="","",สรุปเวลาเรียน!D54))</f>
        <v/>
      </c>
      <c r="D22" s="73" t="str">
        <f>IF($U$2=1,IF(สรุปเวลาเรียน!E24="","",สรุปเวลาเรียน!E24),IF(สรุปเวลาเรียน!E54="","",สรุปเวลาเรียน!E54))</f>
        <v/>
      </c>
      <c r="E22" s="73" t="str">
        <f>IF($U$2=1,IF(สรุปเวลาเรียน!F24="","",สรุปเวลาเรียน!F24),IF(สรุปเวลาเรียน!F54="","",สรุปเวลาเรียน!F54))</f>
        <v/>
      </c>
      <c r="F22" s="73" t="str">
        <f>IF($U$2=1,IF(สรุปเวลาเรียน!G24="","",สรุปเวลาเรียน!G24),IF(สรุปเวลาเรียน!G54="","",สรุปเวลาเรียน!G54))</f>
        <v/>
      </c>
      <c r="G22" s="73" t="str">
        <f>IF($U$2=1,IF(สรุปเวลาเรียน!H24="","",สรุปเวลาเรียน!H24),IF(สรุปเวลาเรียน!H54="","",สรุปเวลาเรียน!H54))</f>
        <v/>
      </c>
      <c r="H22" s="73" t="str">
        <f>IF($U$2=1,IF(สรุปเวลาเรียน!I24="","",สรุปเวลาเรียน!I24),IF(สรุปเวลาเรียน!I54="","",สรุปเวลาเรียน!I54))</f>
        <v/>
      </c>
      <c r="I22" s="73" t="str">
        <f>IF($U$2=1,IF(สรุปเวลาเรียน!J24="","",สรุปเวลาเรียน!J24),IF(สรุปเวลาเรียน!J54="","",สรุปเวลาเรียน!J54))</f>
        <v/>
      </c>
      <c r="J22" s="73" t="str">
        <f>IF($U$2=1,IF(สรุปเวลาเรียน!K24="","",สรุปเวลาเรียน!K24),IF(สรุปเวลาเรียน!K54="","",สรุปเวลาเรียน!K54))</f>
        <v/>
      </c>
      <c r="K22" s="73" t="str">
        <f>IF($U$2=1,IF(สรุปเวลาเรียน!L24="","",สรุปเวลาเรียน!L24),IF(สรุปเวลาเรียน!L54="","",สรุปเวลาเรียน!L54))</f>
        <v/>
      </c>
      <c r="L22" s="73" t="str">
        <f>IF($U$2=1,IF(สรุปเวลาเรียน!M24="","",สรุปเวลาเรียน!M24),IF(สรุปเวลาเรียน!M54="","",สรุปเวลาเรียน!M54))</f>
        <v/>
      </c>
      <c r="M22" s="73" t="str">
        <f>IF($U$2=1,IF(สรุปเวลาเรียน!N24="","",สรุปเวลาเรียน!N24),IF(สรุปเวลาเรียน!N54="","",สรุปเวลาเรียน!N54))</f>
        <v/>
      </c>
      <c r="N22" s="73" t="str">
        <f>IF($U$2=1,IF(สรุปเวลาเรียน!Q24="","",สรุปเวลาเรียน!Q24),IF(สรุปเวลาเรียน!Q54="","",สรุปเวลาเรียน!Q54))</f>
        <v/>
      </c>
      <c r="O22" s="73" t="str">
        <f>IF($U$2=1,IF(สรุปเวลาเรียน!R24="","",สรุปเวลาเรียน!R24),IF(สรุปเวลาเรียน!R54="","",สรุปเวลาเรียน!R54))</f>
        <v/>
      </c>
      <c r="P22" s="73" t="str">
        <f>IF($U$2=1,IF(สรุปเวลาเรียน!S24="","",สรุปเวลาเรียน!S24),IF(สรุปเวลาเรียน!S54="","",สรุปเวลาเรียน!S54))</f>
        <v/>
      </c>
      <c r="Q22" s="73" t="str">
        <f>IF($U$2=1,IF(สรุปเวลาเรียน!T24="","",สรุปเวลาเรียน!T24),IF(สรุปเวลาเรียน!T54="","",สรุปเวลาเรียน!T54))</f>
        <v/>
      </c>
      <c r="R22" s="74" t="str">
        <f>IF($U$2=1,IF(สรุปเวลาเรียน!U24="","",สรุปเวลาเรียน!U24),IF(สรุปเวลาเรียน!U54="","",สรุปเวลาเรียน!U54))</f>
        <v/>
      </c>
      <c r="S22" s="74" t="str">
        <f>IF($U$2=1,IF(สรุปเวลาเรียน!V24="","",สรุปเวลาเรียน!V24),IF(สรุปเวลาเรียน!V54="","",สรุปเวลาเรียน!V54))</f>
        <v/>
      </c>
      <c r="T22" s="62"/>
      <c r="U22" s="62"/>
      <c r="V22" s="62"/>
    </row>
    <row r="23" spans="1:22" ht="21.75" customHeight="1" x14ac:dyDescent="0.35">
      <c r="A23" s="72">
        <f t="shared" si="0"/>
        <v>20</v>
      </c>
      <c r="B23" s="75" t="str">
        <f>IF($U$2=1,IF(สรุปเวลาเรียน!C25="","",สรุปเวลาเรียน!C25),IF(สรุปเวลาเรียน!C55="","",สรุปเวลาเรียน!C55))</f>
        <v/>
      </c>
      <c r="C23" s="73" t="str">
        <f>IF($U$2=1,IF(สรุปเวลาเรียน!D25="","",สรุปเวลาเรียน!D25),IF(สรุปเวลาเรียน!D55="","",สรุปเวลาเรียน!D55))</f>
        <v/>
      </c>
      <c r="D23" s="73" t="str">
        <f>IF($U$2=1,IF(สรุปเวลาเรียน!E25="","",สรุปเวลาเรียน!E25),IF(สรุปเวลาเรียน!E55="","",สรุปเวลาเรียน!E55))</f>
        <v/>
      </c>
      <c r="E23" s="73" t="str">
        <f>IF($U$2=1,IF(สรุปเวลาเรียน!F25="","",สรุปเวลาเรียน!F25),IF(สรุปเวลาเรียน!F55="","",สรุปเวลาเรียน!F55))</f>
        <v/>
      </c>
      <c r="F23" s="73" t="str">
        <f>IF($U$2=1,IF(สรุปเวลาเรียน!G25="","",สรุปเวลาเรียน!G25),IF(สรุปเวลาเรียน!G55="","",สรุปเวลาเรียน!G55))</f>
        <v/>
      </c>
      <c r="G23" s="73" t="str">
        <f>IF($U$2=1,IF(สรุปเวลาเรียน!H25="","",สรุปเวลาเรียน!H25),IF(สรุปเวลาเรียน!H55="","",สรุปเวลาเรียน!H55))</f>
        <v/>
      </c>
      <c r="H23" s="73" t="str">
        <f>IF($U$2=1,IF(สรุปเวลาเรียน!I25="","",สรุปเวลาเรียน!I25),IF(สรุปเวลาเรียน!I55="","",สรุปเวลาเรียน!I55))</f>
        <v/>
      </c>
      <c r="I23" s="73" t="str">
        <f>IF($U$2=1,IF(สรุปเวลาเรียน!J25="","",สรุปเวลาเรียน!J25),IF(สรุปเวลาเรียน!J55="","",สรุปเวลาเรียน!J55))</f>
        <v/>
      </c>
      <c r="J23" s="73" t="str">
        <f>IF($U$2=1,IF(สรุปเวลาเรียน!K25="","",สรุปเวลาเรียน!K25),IF(สรุปเวลาเรียน!K55="","",สรุปเวลาเรียน!K55))</f>
        <v/>
      </c>
      <c r="K23" s="73" t="str">
        <f>IF($U$2=1,IF(สรุปเวลาเรียน!L25="","",สรุปเวลาเรียน!L25),IF(สรุปเวลาเรียน!L55="","",สรุปเวลาเรียน!L55))</f>
        <v/>
      </c>
      <c r="L23" s="73" t="str">
        <f>IF($U$2=1,IF(สรุปเวลาเรียน!M25="","",สรุปเวลาเรียน!M25),IF(สรุปเวลาเรียน!M55="","",สรุปเวลาเรียน!M55))</f>
        <v/>
      </c>
      <c r="M23" s="73" t="str">
        <f>IF($U$2=1,IF(สรุปเวลาเรียน!N25="","",สรุปเวลาเรียน!N25),IF(สรุปเวลาเรียน!N55="","",สรุปเวลาเรียน!N55))</f>
        <v/>
      </c>
      <c r="N23" s="73" t="str">
        <f>IF($U$2=1,IF(สรุปเวลาเรียน!Q25="","",สรุปเวลาเรียน!Q25),IF(สรุปเวลาเรียน!Q55="","",สรุปเวลาเรียน!Q55))</f>
        <v/>
      </c>
      <c r="O23" s="73" t="str">
        <f>IF($U$2=1,IF(สรุปเวลาเรียน!R25="","",สรุปเวลาเรียน!R25),IF(สรุปเวลาเรียน!R55="","",สรุปเวลาเรียน!R55))</f>
        <v/>
      </c>
      <c r="P23" s="73" t="str">
        <f>IF($U$2=1,IF(สรุปเวลาเรียน!S25="","",สรุปเวลาเรียน!S25),IF(สรุปเวลาเรียน!S55="","",สรุปเวลาเรียน!S55))</f>
        <v/>
      </c>
      <c r="Q23" s="73" t="str">
        <f>IF($U$2=1,IF(สรุปเวลาเรียน!T25="","",สรุปเวลาเรียน!T25),IF(สรุปเวลาเรียน!T55="","",สรุปเวลาเรียน!T55))</f>
        <v/>
      </c>
      <c r="R23" s="74" t="str">
        <f>IF($U$2=1,IF(สรุปเวลาเรียน!U25="","",สรุปเวลาเรียน!U25),IF(สรุปเวลาเรียน!U55="","",สรุปเวลาเรียน!U55))</f>
        <v/>
      </c>
      <c r="S23" s="74" t="str">
        <f>IF($U$2=1,IF(สรุปเวลาเรียน!V25="","",สรุปเวลาเรียน!V25),IF(สรุปเวลาเรียน!V55="","",สรุปเวลาเรียน!V55))</f>
        <v/>
      </c>
      <c r="T23" s="62"/>
      <c r="U23" s="62"/>
      <c r="V23" s="62"/>
    </row>
    <row r="24" spans="1:22" ht="21.75" customHeight="1" x14ac:dyDescent="0.35">
      <c r="A24" s="72">
        <f t="shared" si="0"/>
        <v>21</v>
      </c>
      <c r="B24" s="75" t="str">
        <f>IF($U$2=1,IF(สรุปเวลาเรียน!C26="","",สรุปเวลาเรียน!C26),IF(สรุปเวลาเรียน!C56="","",สรุปเวลาเรียน!C56))</f>
        <v/>
      </c>
      <c r="C24" s="73" t="str">
        <f>IF($U$2=1,IF(สรุปเวลาเรียน!D26="","",สรุปเวลาเรียน!D26),IF(สรุปเวลาเรียน!D56="","",สรุปเวลาเรียน!D56))</f>
        <v/>
      </c>
      <c r="D24" s="73" t="str">
        <f>IF($U$2=1,IF(สรุปเวลาเรียน!E26="","",สรุปเวลาเรียน!E26),IF(สรุปเวลาเรียน!E56="","",สรุปเวลาเรียน!E56))</f>
        <v/>
      </c>
      <c r="E24" s="73" t="str">
        <f>IF($U$2=1,IF(สรุปเวลาเรียน!F26="","",สรุปเวลาเรียน!F26),IF(สรุปเวลาเรียน!F56="","",สรุปเวลาเรียน!F56))</f>
        <v/>
      </c>
      <c r="F24" s="73" t="str">
        <f>IF($U$2=1,IF(สรุปเวลาเรียน!G26="","",สรุปเวลาเรียน!G26),IF(สรุปเวลาเรียน!G56="","",สรุปเวลาเรียน!G56))</f>
        <v/>
      </c>
      <c r="G24" s="73" t="str">
        <f>IF($U$2=1,IF(สรุปเวลาเรียน!H26="","",สรุปเวลาเรียน!H26),IF(สรุปเวลาเรียน!H56="","",สรุปเวลาเรียน!H56))</f>
        <v/>
      </c>
      <c r="H24" s="73" t="str">
        <f>IF($U$2=1,IF(สรุปเวลาเรียน!I26="","",สรุปเวลาเรียน!I26),IF(สรุปเวลาเรียน!I56="","",สรุปเวลาเรียน!I56))</f>
        <v/>
      </c>
      <c r="I24" s="73" t="str">
        <f>IF($U$2=1,IF(สรุปเวลาเรียน!J26="","",สรุปเวลาเรียน!J26),IF(สรุปเวลาเรียน!J56="","",สรุปเวลาเรียน!J56))</f>
        <v/>
      </c>
      <c r="J24" s="73" t="str">
        <f>IF($U$2=1,IF(สรุปเวลาเรียน!K26="","",สรุปเวลาเรียน!K26),IF(สรุปเวลาเรียน!K56="","",สรุปเวลาเรียน!K56))</f>
        <v/>
      </c>
      <c r="K24" s="73" t="str">
        <f>IF($U$2=1,IF(สรุปเวลาเรียน!L26="","",สรุปเวลาเรียน!L26),IF(สรุปเวลาเรียน!L56="","",สรุปเวลาเรียน!L56))</f>
        <v/>
      </c>
      <c r="L24" s="73" t="str">
        <f>IF($U$2=1,IF(สรุปเวลาเรียน!M26="","",สรุปเวลาเรียน!M26),IF(สรุปเวลาเรียน!M56="","",สรุปเวลาเรียน!M56))</f>
        <v/>
      </c>
      <c r="M24" s="73" t="str">
        <f>IF($U$2=1,IF(สรุปเวลาเรียน!N26="","",สรุปเวลาเรียน!N26),IF(สรุปเวลาเรียน!N56="","",สรุปเวลาเรียน!N56))</f>
        <v/>
      </c>
      <c r="N24" s="73" t="str">
        <f>IF($U$2=1,IF(สรุปเวลาเรียน!Q26="","",สรุปเวลาเรียน!Q26),IF(สรุปเวลาเรียน!Q56="","",สรุปเวลาเรียน!Q56))</f>
        <v/>
      </c>
      <c r="O24" s="73" t="str">
        <f>IF($U$2=1,IF(สรุปเวลาเรียน!R26="","",สรุปเวลาเรียน!R26),IF(สรุปเวลาเรียน!R56="","",สรุปเวลาเรียน!R56))</f>
        <v/>
      </c>
      <c r="P24" s="73" t="str">
        <f>IF($U$2=1,IF(สรุปเวลาเรียน!S26="","",สรุปเวลาเรียน!S26),IF(สรุปเวลาเรียน!S56="","",สรุปเวลาเรียน!S56))</f>
        <v/>
      </c>
      <c r="Q24" s="73" t="str">
        <f>IF($U$2=1,IF(สรุปเวลาเรียน!T26="","",สรุปเวลาเรียน!T26),IF(สรุปเวลาเรียน!T56="","",สรุปเวลาเรียน!T56))</f>
        <v/>
      </c>
      <c r="R24" s="74" t="str">
        <f>IF($U$2=1,IF(สรุปเวลาเรียน!U26="","",สรุปเวลาเรียน!U26),IF(สรุปเวลาเรียน!U56="","",สรุปเวลาเรียน!U56))</f>
        <v/>
      </c>
      <c r="S24" s="74" t="str">
        <f>IF($U$2=1,IF(สรุปเวลาเรียน!V26="","",สรุปเวลาเรียน!V26),IF(สรุปเวลาเรียน!V56="","",สรุปเวลาเรียน!V56))</f>
        <v/>
      </c>
      <c r="T24" s="62"/>
      <c r="U24" s="62"/>
      <c r="V24" s="62"/>
    </row>
    <row r="25" spans="1:22" ht="21.75" customHeight="1" x14ac:dyDescent="0.35">
      <c r="A25" s="72">
        <f t="shared" si="0"/>
        <v>22</v>
      </c>
      <c r="B25" s="75" t="str">
        <f>IF($U$2=1,IF(สรุปเวลาเรียน!C27="","",สรุปเวลาเรียน!C27),IF(สรุปเวลาเรียน!C57="","",สรุปเวลาเรียน!C57))</f>
        <v/>
      </c>
      <c r="C25" s="73" t="str">
        <f>IF($U$2=1,IF(สรุปเวลาเรียน!D27="","",สรุปเวลาเรียน!D27),IF(สรุปเวลาเรียน!D57="","",สรุปเวลาเรียน!D57))</f>
        <v/>
      </c>
      <c r="D25" s="73" t="str">
        <f>IF($U$2=1,IF(สรุปเวลาเรียน!E27="","",สรุปเวลาเรียน!E27),IF(สรุปเวลาเรียน!E57="","",สรุปเวลาเรียน!E57))</f>
        <v/>
      </c>
      <c r="E25" s="73" t="str">
        <f>IF($U$2=1,IF(สรุปเวลาเรียน!F27="","",สรุปเวลาเรียน!F27),IF(สรุปเวลาเรียน!F57="","",สรุปเวลาเรียน!F57))</f>
        <v/>
      </c>
      <c r="F25" s="73" t="str">
        <f>IF($U$2=1,IF(สรุปเวลาเรียน!G27="","",สรุปเวลาเรียน!G27),IF(สรุปเวลาเรียน!G57="","",สรุปเวลาเรียน!G57))</f>
        <v/>
      </c>
      <c r="G25" s="73" t="str">
        <f>IF($U$2=1,IF(สรุปเวลาเรียน!H27="","",สรุปเวลาเรียน!H27),IF(สรุปเวลาเรียน!H57="","",สรุปเวลาเรียน!H57))</f>
        <v/>
      </c>
      <c r="H25" s="73" t="str">
        <f>IF($U$2=1,IF(สรุปเวลาเรียน!I27="","",สรุปเวลาเรียน!I27),IF(สรุปเวลาเรียน!I57="","",สรุปเวลาเรียน!I57))</f>
        <v/>
      </c>
      <c r="I25" s="73" t="str">
        <f>IF($U$2=1,IF(สรุปเวลาเรียน!J27="","",สรุปเวลาเรียน!J27),IF(สรุปเวลาเรียน!J57="","",สรุปเวลาเรียน!J57))</f>
        <v/>
      </c>
      <c r="J25" s="73" t="str">
        <f>IF($U$2=1,IF(สรุปเวลาเรียน!K27="","",สรุปเวลาเรียน!K27),IF(สรุปเวลาเรียน!K57="","",สรุปเวลาเรียน!K57))</f>
        <v/>
      </c>
      <c r="K25" s="73" t="str">
        <f>IF($U$2=1,IF(สรุปเวลาเรียน!L27="","",สรุปเวลาเรียน!L27),IF(สรุปเวลาเรียน!L57="","",สรุปเวลาเรียน!L57))</f>
        <v/>
      </c>
      <c r="L25" s="73" t="str">
        <f>IF($U$2=1,IF(สรุปเวลาเรียน!M27="","",สรุปเวลาเรียน!M27),IF(สรุปเวลาเรียน!M57="","",สรุปเวลาเรียน!M57))</f>
        <v/>
      </c>
      <c r="M25" s="73" t="str">
        <f>IF($U$2=1,IF(สรุปเวลาเรียน!N27="","",สรุปเวลาเรียน!N27),IF(สรุปเวลาเรียน!N57="","",สรุปเวลาเรียน!N57))</f>
        <v/>
      </c>
      <c r="N25" s="73" t="str">
        <f>IF($U$2=1,IF(สรุปเวลาเรียน!Q27="","",สรุปเวลาเรียน!Q27),IF(สรุปเวลาเรียน!Q57="","",สรุปเวลาเรียน!Q57))</f>
        <v/>
      </c>
      <c r="O25" s="73" t="str">
        <f>IF($U$2=1,IF(สรุปเวลาเรียน!R27="","",สรุปเวลาเรียน!R27),IF(สรุปเวลาเรียน!R57="","",สรุปเวลาเรียน!R57))</f>
        <v/>
      </c>
      <c r="P25" s="73" t="str">
        <f>IF($U$2=1,IF(สรุปเวลาเรียน!S27="","",สรุปเวลาเรียน!S27),IF(สรุปเวลาเรียน!S57="","",สรุปเวลาเรียน!S57))</f>
        <v/>
      </c>
      <c r="Q25" s="73" t="str">
        <f>IF($U$2=1,IF(สรุปเวลาเรียน!T27="","",สรุปเวลาเรียน!T27),IF(สรุปเวลาเรียน!T57="","",สรุปเวลาเรียน!T57))</f>
        <v/>
      </c>
      <c r="R25" s="74" t="str">
        <f>IF($U$2=1,IF(สรุปเวลาเรียน!U27="","",สรุปเวลาเรียน!U27),IF(สรุปเวลาเรียน!U57="","",สรุปเวลาเรียน!U57))</f>
        <v/>
      </c>
      <c r="S25" s="74" t="str">
        <f>IF($U$2=1,IF(สรุปเวลาเรียน!V27="","",สรุปเวลาเรียน!V27),IF(สรุปเวลาเรียน!V57="","",สรุปเวลาเรียน!V57))</f>
        <v/>
      </c>
      <c r="T25" s="62"/>
      <c r="U25" s="62"/>
      <c r="V25" s="62"/>
    </row>
    <row r="26" spans="1:22" ht="21.75" customHeight="1" x14ac:dyDescent="0.35">
      <c r="A26" s="72">
        <f t="shared" si="0"/>
        <v>23</v>
      </c>
      <c r="B26" s="75" t="str">
        <f>IF($U$2=1,IF(สรุปเวลาเรียน!C28="","",สรุปเวลาเรียน!C28),IF(สรุปเวลาเรียน!C58="","",สรุปเวลาเรียน!C58))</f>
        <v/>
      </c>
      <c r="C26" s="73" t="str">
        <f>IF($U$2=1,IF(สรุปเวลาเรียน!D28="","",สรุปเวลาเรียน!D28),IF(สรุปเวลาเรียน!D58="","",สรุปเวลาเรียน!D58))</f>
        <v/>
      </c>
      <c r="D26" s="73" t="str">
        <f>IF($U$2=1,IF(สรุปเวลาเรียน!E28="","",สรุปเวลาเรียน!E28),IF(สรุปเวลาเรียน!E58="","",สรุปเวลาเรียน!E58))</f>
        <v/>
      </c>
      <c r="E26" s="73" t="str">
        <f>IF($U$2=1,IF(สรุปเวลาเรียน!F28="","",สรุปเวลาเรียน!F28),IF(สรุปเวลาเรียน!F58="","",สรุปเวลาเรียน!F58))</f>
        <v/>
      </c>
      <c r="F26" s="73" t="str">
        <f>IF($U$2=1,IF(สรุปเวลาเรียน!G28="","",สรุปเวลาเรียน!G28),IF(สรุปเวลาเรียน!G58="","",สรุปเวลาเรียน!G58))</f>
        <v/>
      </c>
      <c r="G26" s="73" t="str">
        <f>IF($U$2=1,IF(สรุปเวลาเรียน!H28="","",สรุปเวลาเรียน!H28),IF(สรุปเวลาเรียน!H58="","",สรุปเวลาเรียน!H58))</f>
        <v/>
      </c>
      <c r="H26" s="73" t="str">
        <f>IF($U$2=1,IF(สรุปเวลาเรียน!I28="","",สรุปเวลาเรียน!I28),IF(สรุปเวลาเรียน!I58="","",สรุปเวลาเรียน!I58))</f>
        <v/>
      </c>
      <c r="I26" s="73" t="str">
        <f>IF($U$2=1,IF(สรุปเวลาเรียน!J28="","",สรุปเวลาเรียน!J28),IF(สรุปเวลาเรียน!J58="","",สรุปเวลาเรียน!J58))</f>
        <v/>
      </c>
      <c r="J26" s="73" t="str">
        <f>IF($U$2=1,IF(สรุปเวลาเรียน!K28="","",สรุปเวลาเรียน!K28),IF(สรุปเวลาเรียน!K58="","",สรุปเวลาเรียน!K58))</f>
        <v/>
      </c>
      <c r="K26" s="73" t="str">
        <f>IF($U$2=1,IF(สรุปเวลาเรียน!L28="","",สรุปเวลาเรียน!L28),IF(สรุปเวลาเรียน!L58="","",สรุปเวลาเรียน!L58))</f>
        <v/>
      </c>
      <c r="L26" s="73" t="str">
        <f>IF($U$2=1,IF(สรุปเวลาเรียน!M28="","",สรุปเวลาเรียน!M28),IF(สรุปเวลาเรียน!M58="","",สรุปเวลาเรียน!M58))</f>
        <v/>
      </c>
      <c r="M26" s="73" t="str">
        <f>IF($U$2=1,IF(สรุปเวลาเรียน!N28="","",สรุปเวลาเรียน!N28),IF(สรุปเวลาเรียน!N58="","",สรุปเวลาเรียน!N58))</f>
        <v/>
      </c>
      <c r="N26" s="73" t="str">
        <f>IF($U$2=1,IF(สรุปเวลาเรียน!Q28="","",สรุปเวลาเรียน!Q28),IF(สรุปเวลาเรียน!Q58="","",สรุปเวลาเรียน!Q58))</f>
        <v/>
      </c>
      <c r="O26" s="73" t="str">
        <f>IF($U$2=1,IF(สรุปเวลาเรียน!R28="","",สรุปเวลาเรียน!R28),IF(สรุปเวลาเรียน!R58="","",สรุปเวลาเรียน!R58))</f>
        <v/>
      </c>
      <c r="P26" s="73" t="str">
        <f>IF($U$2=1,IF(สรุปเวลาเรียน!S28="","",สรุปเวลาเรียน!S28),IF(สรุปเวลาเรียน!S58="","",สรุปเวลาเรียน!S58))</f>
        <v/>
      </c>
      <c r="Q26" s="73" t="str">
        <f>IF($U$2=1,IF(สรุปเวลาเรียน!T28="","",สรุปเวลาเรียน!T28),IF(สรุปเวลาเรียน!T58="","",สรุปเวลาเรียน!T58))</f>
        <v/>
      </c>
      <c r="R26" s="74" t="str">
        <f>IF($U$2=1,IF(สรุปเวลาเรียน!U28="","",สรุปเวลาเรียน!U28),IF(สรุปเวลาเรียน!U58="","",สรุปเวลาเรียน!U58))</f>
        <v/>
      </c>
      <c r="S26" s="74" t="str">
        <f>IF($U$2=1,IF(สรุปเวลาเรียน!V28="","",สรุปเวลาเรียน!V28),IF(สรุปเวลาเรียน!V58="","",สรุปเวลาเรียน!V58))</f>
        <v/>
      </c>
      <c r="T26" s="62"/>
      <c r="U26" s="62"/>
      <c r="V26" s="62"/>
    </row>
    <row r="27" spans="1:22" ht="21.75" customHeight="1" x14ac:dyDescent="0.35">
      <c r="A27" s="72">
        <f t="shared" si="0"/>
        <v>24</v>
      </c>
      <c r="B27" s="75" t="str">
        <f>IF($U$2=1,IF(สรุปเวลาเรียน!C29="","",สรุปเวลาเรียน!C29),IF(สรุปเวลาเรียน!C59="","",สรุปเวลาเรียน!C59))</f>
        <v/>
      </c>
      <c r="C27" s="73" t="str">
        <f>IF($U$2=1,IF(สรุปเวลาเรียน!D29="","",สรุปเวลาเรียน!D29),IF(สรุปเวลาเรียน!D59="","",สรุปเวลาเรียน!D59))</f>
        <v/>
      </c>
      <c r="D27" s="73" t="str">
        <f>IF($U$2=1,IF(สรุปเวลาเรียน!E29="","",สรุปเวลาเรียน!E29),IF(สรุปเวลาเรียน!E59="","",สรุปเวลาเรียน!E59))</f>
        <v/>
      </c>
      <c r="E27" s="73" t="str">
        <f>IF($U$2=1,IF(สรุปเวลาเรียน!F29="","",สรุปเวลาเรียน!F29),IF(สรุปเวลาเรียน!F59="","",สรุปเวลาเรียน!F59))</f>
        <v/>
      </c>
      <c r="F27" s="73" t="str">
        <f>IF($U$2=1,IF(สรุปเวลาเรียน!G29="","",สรุปเวลาเรียน!G29),IF(สรุปเวลาเรียน!G59="","",สรุปเวลาเรียน!G59))</f>
        <v/>
      </c>
      <c r="G27" s="73" t="str">
        <f>IF($U$2=1,IF(สรุปเวลาเรียน!H29="","",สรุปเวลาเรียน!H29),IF(สรุปเวลาเรียน!H59="","",สรุปเวลาเรียน!H59))</f>
        <v/>
      </c>
      <c r="H27" s="73" t="str">
        <f>IF($U$2=1,IF(สรุปเวลาเรียน!I29="","",สรุปเวลาเรียน!I29),IF(สรุปเวลาเรียน!I59="","",สรุปเวลาเรียน!I59))</f>
        <v/>
      </c>
      <c r="I27" s="73" t="str">
        <f>IF($U$2=1,IF(สรุปเวลาเรียน!J29="","",สรุปเวลาเรียน!J29),IF(สรุปเวลาเรียน!J59="","",สรุปเวลาเรียน!J59))</f>
        <v/>
      </c>
      <c r="J27" s="73" t="str">
        <f>IF($U$2=1,IF(สรุปเวลาเรียน!K29="","",สรุปเวลาเรียน!K29),IF(สรุปเวลาเรียน!K59="","",สรุปเวลาเรียน!K59))</f>
        <v/>
      </c>
      <c r="K27" s="73" t="str">
        <f>IF($U$2=1,IF(สรุปเวลาเรียน!L29="","",สรุปเวลาเรียน!L29),IF(สรุปเวลาเรียน!L59="","",สรุปเวลาเรียน!L59))</f>
        <v/>
      </c>
      <c r="L27" s="73" t="str">
        <f>IF($U$2=1,IF(สรุปเวลาเรียน!M29="","",สรุปเวลาเรียน!M29),IF(สรุปเวลาเรียน!M59="","",สรุปเวลาเรียน!M59))</f>
        <v/>
      </c>
      <c r="M27" s="73" t="str">
        <f>IF($U$2=1,IF(สรุปเวลาเรียน!N29="","",สรุปเวลาเรียน!N29),IF(สรุปเวลาเรียน!N59="","",สรุปเวลาเรียน!N59))</f>
        <v/>
      </c>
      <c r="N27" s="73" t="str">
        <f>IF($U$2=1,IF(สรุปเวลาเรียน!Q29="","",สรุปเวลาเรียน!Q29),IF(สรุปเวลาเรียน!Q59="","",สรุปเวลาเรียน!Q59))</f>
        <v/>
      </c>
      <c r="O27" s="73" t="str">
        <f>IF($U$2=1,IF(สรุปเวลาเรียน!R29="","",สรุปเวลาเรียน!R29),IF(สรุปเวลาเรียน!R59="","",สรุปเวลาเรียน!R59))</f>
        <v/>
      </c>
      <c r="P27" s="73" t="str">
        <f>IF($U$2=1,IF(สรุปเวลาเรียน!S29="","",สรุปเวลาเรียน!S29),IF(สรุปเวลาเรียน!S59="","",สรุปเวลาเรียน!S59))</f>
        <v/>
      </c>
      <c r="Q27" s="73" t="str">
        <f>IF($U$2=1,IF(สรุปเวลาเรียน!T29="","",สรุปเวลาเรียน!T29),IF(สรุปเวลาเรียน!T59="","",สรุปเวลาเรียน!T59))</f>
        <v/>
      </c>
      <c r="R27" s="74" t="str">
        <f>IF($U$2=1,IF(สรุปเวลาเรียน!U29="","",สรุปเวลาเรียน!U29),IF(สรุปเวลาเรียน!U59="","",สรุปเวลาเรียน!U59))</f>
        <v/>
      </c>
      <c r="S27" s="74" t="str">
        <f>IF($U$2=1,IF(สรุปเวลาเรียน!V29="","",สรุปเวลาเรียน!V29),IF(สรุปเวลาเรียน!V59="","",สรุปเวลาเรียน!V59))</f>
        <v/>
      </c>
      <c r="T27" s="62"/>
      <c r="U27" s="62"/>
      <c r="V27" s="62"/>
    </row>
    <row r="28" spans="1:22" ht="21.75" customHeight="1" x14ac:dyDescent="0.35">
      <c r="A28" s="72">
        <f t="shared" si="0"/>
        <v>25</v>
      </c>
      <c r="B28" s="75" t="str">
        <f>IF($U$2=1,IF(สรุปเวลาเรียน!C30="","",สรุปเวลาเรียน!C30),IF(สรุปเวลาเรียน!C60="","",สรุปเวลาเรียน!C60))</f>
        <v/>
      </c>
      <c r="C28" s="73" t="str">
        <f>IF($U$2=1,IF(สรุปเวลาเรียน!D30="","",สรุปเวลาเรียน!D30),IF(สรุปเวลาเรียน!D60="","",สรุปเวลาเรียน!D60))</f>
        <v/>
      </c>
      <c r="D28" s="73" t="str">
        <f>IF($U$2=1,IF(สรุปเวลาเรียน!E30="","",สรุปเวลาเรียน!E30),IF(สรุปเวลาเรียน!E60="","",สรุปเวลาเรียน!E60))</f>
        <v/>
      </c>
      <c r="E28" s="73" t="str">
        <f>IF($U$2=1,IF(สรุปเวลาเรียน!F30="","",สรุปเวลาเรียน!F30),IF(สรุปเวลาเรียน!F60="","",สรุปเวลาเรียน!F60))</f>
        <v/>
      </c>
      <c r="F28" s="73" t="str">
        <f>IF($U$2=1,IF(สรุปเวลาเรียน!G30="","",สรุปเวลาเรียน!G30),IF(สรุปเวลาเรียน!G60="","",สรุปเวลาเรียน!G60))</f>
        <v/>
      </c>
      <c r="G28" s="73" t="str">
        <f>IF($U$2=1,IF(สรุปเวลาเรียน!H30="","",สรุปเวลาเรียน!H30),IF(สรุปเวลาเรียน!H60="","",สรุปเวลาเรียน!H60))</f>
        <v/>
      </c>
      <c r="H28" s="73" t="str">
        <f>IF($U$2=1,IF(สรุปเวลาเรียน!I30="","",สรุปเวลาเรียน!I30),IF(สรุปเวลาเรียน!I60="","",สรุปเวลาเรียน!I60))</f>
        <v/>
      </c>
      <c r="I28" s="73" t="str">
        <f>IF($U$2=1,IF(สรุปเวลาเรียน!J30="","",สรุปเวลาเรียน!J30),IF(สรุปเวลาเรียน!J60="","",สรุปเวลาเรียน!J60))</f>
        <v/>
      </c>
      <c r="J28" s="73" t="str">
        <f>IF($U$2=1,IF(สรุปเวลาเรียน!K30="","",สรุปเวลาเรียน!K30),IF(สรุปเวลาเรียน!K60="","",สรุปเวลาเรียน!K60))</f>
        <v/>
      </c>
      <c r="K28" s="73" t="str">
        <f>IF($U$2=1,IF(สรุปเวลาเรียน!L30="","",สรุปเวลาเรียน!L30),IF(สรุปเวลาเรียน!L60="","",สรุปเวลาเรียน!L60))</f>
        <v/>
      </c>
      <c r="L28" s="73" t="str">
        <f>IF($U$2=1,IF(สรุปเวลาเรียน!M30="","",สรุปเวลาเรียน!M30),IF(สรุปเวลาเรียน!M60="","",สรุปเวลาเรียน!M60))</f>
        <v/>
      </c>
      <c r="M28" s="73" t="str">
        <f>IF($U$2=1,IF(สรุปเวลาเรียน!N30="","",สรุปเวลาเรียน!N30),IF(สรุปเวลาเรียน!N60="","",สรุปเวลาเรียน!N60))</f>
        <v/>
      </c>
      <c r="N28" s="73" t="str">
        <f>IF($U$2=1,IF(สรุปเวลาเรียน!Q30="","",สรุปเวลาเรียน!Q30),IF(สรุปเวลาเรียน!Q60="","",สรุปเวลาเรียน!Q60))</f>
        <v/>
      </c>
      <c r="O28" s="73" t="str">
        <f>IF($U$2=1,IF(สรุปเวลาเรียน!R30="","",สรุปเวลาเรียน!R30),IF(สรุปเวลาเรียน!R60="","",สรุปเวลาเรียน!R60))</f>
        <v/>
      </c>
      <c r="P28" s="73" t="str">
        <f>IF($U$2=1,IF(สรุปเวลาเรียน!S30="","",สรุปเวลาเรียน!S30),IF(สรุปเวลาเรียน!S60="","",สรุปเวลาเรียน!S60))</f>
        <v/>
      </c>
      <c r="Q28" s="73" t="str">
        <f>IF($U$2=1,IF(สรุปเวลาเรียน!T30="","",สรุปเวลาเรียน!T30),IF(สรุปเวลาเรียน!T60="","",สรุปเวลาเรียน!T60))</f>
        <v/>
      </c>
      <c r="R28" s="74" t="str">
        <f>IF($U$2=1,IF(สรุปเวลาเรียน!U30="","",สรุปเวลาเรียน!U30),IF(สรุปเวลาเรียน!U60="","",สรุปเวลาเรียน!U60))</f>
        <v/>
      </c>
      <c r="S28" s="74" t="str">
        <f>IF($U$2=1,IF(สรุปเวลาเรียน!V30="","",สรุปเวลาเรียน!V30),IF(สรุปเวลาเรียน!V60="","",สรุปเวลาเรียน!V60))</f>
        <v/>
      </c>
      <c r="T28" s="62"/>
      <c r="U28" s="62"/>
      <c r="V28" s="62"/>
    </row>
    <row r="29" spans="1:22" ht="21.75" customHeight="1" x14ac:dyDescent="0.35">
      <c r="A29" s="72">
        <f t="shared" si="0"/>
        <v>26</v>
      </c>
      <c r="B29" s="75" t="str">
        <f>IF($U$2=1,IF(สรุปเวลาเรียน!C31="","",สรุปเวลาเรียน!C31),IF(สรุปเวลาเรียน!C61="","",สรุปเวลาเรียน!C61))</f>
        <v/>
      </c>
      <c r="C29" s="73" t="str">
        <f>IF($U$2=1,IF(สรุปเวลาเรียน!D31="","",สรุปเวลาเรียน!D31),IF(สรุปเวลาเรียน!D61="","",สรุปเวลาเรียน!D61))</f>
        <v/>
      </c>
      <c r="D29" s="73" t="str">
        <f>IF($U$2=1,IF(สรุปเวลาเรียน!E31="","",สรุปเวลาเรียน!E31),IF(สรุปเวลาเรียน!E61="","",สรุปเวลาเรียน!E61))</f>
        <v/>
      </c>
      <c r="E29" s="73" t="str">
        <f>IF($U$2=1,IF(สรุปเวลาเรียน!F31="","",สรุปเวลาเรียน!F31),IF(สรุปเวลาเรียน!F61="","",สรุปเวลาเรียน!F61))</f>
        <v/>
      </c>
      <c r="F29" s="73" t="str">
        <f>IF($U$2=1,IF(สรุปเวลาเรียน!G31="","",สรุปเวลาเรียน!G31),IF(สรุปเวลาเรียน!G61="","",สรุปเวลาเรียน!G61))</f>
        <v/>
      </c>
      <c r="G29" s="73" t="str">
        <f>IF($U$2=1,IF(สรุปเวลาเรียน!H31="","",สรุปเวลาเรียน!H31),IF(สรุปเวลาเรียน!H61="","",สรุปเวลาเรียน!H61))</f>
        <v/>
      </c>
      <c r="H29" s="73" t="str">
        <f>IF($U$2=1,IF(สรุปเวลาเรียน!I31="","",สรุปเวลาเรียน!I31),IF(สรุปเวลาเรียน!I61="","",สรุปเวลาเรียน!I61))</f>
        <v/>
      </c>
      <c r="I29" s="73" t="str">
        <f>IF($U$2=1,IF(สรุปเวลาเรียน!J31="","",สรุปเวลาเรียน!J31),IF(สรุปเวลาเรียน!J61="","",สรุปเวลาเรียน!J61))</f>
        <v/>
      </c>
      <c r="J29" s="73" t="str">
        <f>IF($U$2=1,IF(สรุปเวลาเรียน!K31="","",สรุปเวลาเรียน!K31),IF(สรุปเวลาเรียน!K61="","",สรุปเวลาเรียน!K61))</f>
        <v/>
      </c>
      <c r="K29" s="73" t="str">
        <f>IF($U$2=1,IF(สรุปเวลาเรียน!L31="","",สรุปเวลาเรียน!L31),IF(สรุปเวลาเรียน!L61="","",สรุปเวลาเรียน!L61))</f>
        <v/>
      </c>
      <c r="L29" s="73" t="str">
        <f>IF($U$2=1,IF(สรุปเวลาเรียน!M31="","",สรุปเวลาเรียน!M31),IF(สรุปเวลาเรียน!M61="","",สรุปเวลาเรียน!M61))</f>
        <v/>
      </c>
      <c r="M29" s="73" t="str">
        <f>IF($U$2=1,IF(สรุปเวลาเรียน!N31="","",สรุปเวลาเรียน!N31),IF(สรุปเวลาเรียน!N61="","",สรุปเวลาเรียน!N61))</f>
        <v/>
      </c>
      <c r="N29" s="73" t="str">
        <f>IF($U$2=1,IF(สรุปเวลาเรียน!Q31="","",สรุปเวลาเรียน!Q31),IF(สรุปเวลาเรียน!Q61="","",สรุปเวลาเรียน!Q61))</f>
        <v/>
      </c>
      <c r="O29" s="73" t="str">
        <f>IF($U$2=1,IF(สรุปเวลาเรียน!R31="","",สรุปเวลาเรียน!R31),IF(สรุปเวลาเรียน!R61="","",สรุปเวลาเรียน!R61))</f>
        <v/>
      </c>
      <c r="P29" s="73" t="str">
        <f>IF($U$2=1,IF(สรุปเวลาเรียน!S31="","",สรุปเวลาเรียน!S31),IF(สรุปเวลาเรียน!S61="","",สรุปเวลาเรียน!S61))</f>
        <v/>
      </c>
      <c r="Q29" s="73" t="str">
        <f>IF($U$2=1,IF(สรุปเวลาเรียน!T31="","",สรุปเวลาเรียน!T31),IF(สรุปเวลาเรียน!T61="","",สรุปเวลาเรียน!T61))</f>
        <v/>
      </c>
      <c r="R29" s="74" t="str">
        <f>IF($U$2=1,IF(สรุปเวลาเรียน!U31="","",สรุปเวลาเรียน!U31),IF(สรุปเวลาเรียน!U61="","",สรุปเวลาเรียน!U61))</f>
        <v/>
      </c>
      <c r="S29" s="74" t="str">
        <f>IF($U$2=1,IF(สรุปเวลาเรียน!V31="","",สรุปเวลาเรียน!V31),IF(สรุปเวลาเรียน!V61="","",สรุปเวลาเรียน!V61))</f>
        <v/>
      </c>
      <c r="T29" s="62"/>
      <c r="U29" s="62"/>
      <c r="V29" s="62"/>
    </row>
    <row r="30" spans="1:22" ht="21.75" customHeight="1" x14ac:dyDescent="0.35">
      <c r="A30" s="72">
        <f t="shared" si="0"/>
        <v>27</v>
      </c>
      <c r="B30" s="75" t="str">
        <f>IF($U$2=1,IF(สรุปเวลาเรียน!C32="","",สรุปเวลาเรียน!C32),IF(สรุปเวลาเรียน!C62="","",สรุปเวลาเรียน!C62))</f>
        <v/>
      </c>
      <c r="C30" s="73" t="str">
        <f>IF($U$2=1,IF(สรุปเวลาเรียน!D32="","",สรุปเวลาเรียน!D32),IF(สรุปเวลาเรียน!D62="","",สรุปเวลาเรียน!D62))</f>
        <v/>
      </c>
      <c r="D30" s="73" t="str">
        <f>IF($U$2=1,IF(สรุปเวลาเรียน!E32="","",สรุปเวลาเรียน!E32),IF(สรุปเวลาเรียน!E62="","",สรุปเวลาเรียน!E62))</f>
        <v/>
      </c>
      <c r="E30" s="73" t="str">
        <f>IF($U$2=1,IF(สรุปเวลาเรียน!F32="","",สรุปเวลาเรียน!F32),IF(สรุปเวลาเรียน!F62="","",สรุปเวลาเรียน!F62))</f>
        <v/>
      </c>
      <c r="F30" s="73" t="str">
        <f>IF($U$2=1,IF(สรุปเวลาเรียน!G32="","",สรุปเวลาเรียน!G32),IF(สรุปเวลาเรียน!G62="","",สรุปเวลาเรียน!G62))</f>
        <v/>
      </c>
      <c r="G30" s="73" t="str">
        <f>IF($U$2=1,IF(สรุปเวลาเรียน!H32="","",สรุปเวลาเรียน!H32),IF(สรุปเวลาเรียน!H62="","",สรุปเวลาเรียน!H62))</f>
        <v/>
      </c>
      <c r="H30" s="73" t="str">
        <f>IF($U$2=1,IF(สรุปเวลาเรียน!I32="","",สรุปเวลาเรียน!I32),IF(สรุปเวลาเรียน!I62="","",สรุปเวลาเรียน!I62))</f>
        <v/>
      </c>
      <c r="I30" s="73" t="str">
        <f>IF($U$2=1,IF(สรุปเวลาเรียน!J32="","",สรุปเวลาเรียน!J32),IF(สรุปเวลาเรียน!J62="","",สรุปเวลาเรียน!J62))</f>
        <v/>
      </c>
      <c r="J30" s="73" t="str">
        <f>IF($U$2=1,IF(สรุปเวลาเรียน!K32="","",สรุปเวลาเรียน!K32),IF(สรุปเวลาเรียน!K62="","",สรุปเวลาเรียน!K62))</f>
        <v/>
      </c>
      <c r="K30" s="73" t="str">
        <f>IF($U$2=1,IF(สรุปเวลาเรียน!L32="","",สรุปเวลาเรียน!L32),IF(สรุปเวลาเรียน!L62="","",สรุปเวลาเรียน!L62))</f>
        <v/>
      </c>
      <c r="L30" s="73" t="str">
        <f>IF($U$2=1,IF(สรุปเวลาเรียน!M32="","",สรุปเวลาเรียน!M32),IF(สรุปเวลาเรียน!M62="","",สรุปเวลาเรียน!M62))</f>
        <v/>
      </c>
      <c r="M30" s="73" t="str">
        <f>IF($U$2=1,IF(สรุปเวลาเรียน!N32="","",สรุปเวลาเรียน!N32),IF(สรุปเวลาเรียน!N62="","",สรุปเวลาเรียน!N62))</f>
        <v/>
      </c>
      <c r="N30" s="73" t="str">
        <f>IF($U$2=1,IF(สรุปเวลาเรียน!Q32="","",สรุปเวลาเรียน!Q32),IF(สรุปเวลาเรียน!Q62="","",สรุปเวลาเรียน!Q62))</f>
        <v/>
      </c>
      <c r="O30" s="73" t="str">
        <f>IF($U$2=1,IF(สรุปเวลาเรียน!R32="","",สรุปเวลาเรียน!R32),IF(สรุปเวลาเรียน!R62="","",สรุปเวลาเรียน!R62))</f>
        <v/>
      </c>
      <c r="P30" s="73" t="str">
        <f>IF($U$2=1,IF(สรุปเวลาเรียน!S32="","",สรุปเวลาเรียน!S32),IF(สรุปเวลาเรียน!S62="","",สรุปเวลาเรียน!S62))</f>
        <v/>
      </c>
      <c r="Q30" s="73" t="str">
        <f>IF($U$2=1,IF(สรุปเวลาเรียน!T32="","",สรุปเวลาเรียน!T32),IF(สรุปเวลาเรียน!T62="","",สรุปเวลาเรียน!T62))</f>
        <v/>
      </c>
      <c r="R30" s="74" t="str">
        <f>IF($U$2=1,IF(สรุปเวลาเรียน!U32="","",สรุปเวลาเรียน!U32),IF(สรุปเวลาเรียน!U62="","",สรุปเวลาเรียน!U62))</f>
        <v/>
      </c>
      <c r="S30" s="74" t="str">
        <f>IF($U$2=1,IF(สรุปเวลาเรียน!V32="","",สรุปเวลาเรียน!V32),IF(สรุปเวลาเรียน!V62="","",สรุปเวลาเรียน!V62))</f>
        <v/>
      </c>
      <c r="T30" s="62"/>
      <c r="U30" s="62"/>
      <c r="V30" s="62"/>
    </row>
    <row r="31" spans="1:22" ht="21.75" customHeight="1" x14ac:dyDescent="0.35">
      <c r="A31" s="72">
        <f t="shared" si="0"/>
        <v>28</v>
      </c>
      <c r="B31" s="75" t="str">
        <f>IF($U$2=1,IF(สรุปเวลาเรียน!C33="","",สรุปเวลาเรียน!C33),IF(สรุปเวลาเรียน!C63="","",สรุปเวลาเรียน!C63))</f>
        <v/>
      </c>
      <c r="C31" s="73" t="str">
        <f>IF($U$2=1,IF(สรุปเวลาเรียน!D33="","",สรุปเวลาเรียน!D33),IF(สรุปเวลาเรียน!D63="","",สรุปเวลาเรียน!D63))</f>
        <v/>
      </c>
      <c r="D31" s="73" t="str">
        <f>IF($U$2=1,IF(สรุปเวลาเรียน!E33="","",สรุปเวลาเรียน!E33),IF(สรุปเวลาเรียน!E63="","",สรุปเวลาเรียน!E63))</f>
        <v/>
      </c>
      <c r="E31" s="73" t="str">
        <f>IF($U$2=1,IF(สรุปเวลาเรียน!F33="","",สรุปเวลาเรียน!F33),IF(สรุปเวลาเรียน!F63="","",สรุปเวลาเรียน!F63))</f>
        <v/>
      </c>
      <c r="F31" s="73" t="str">
        <f>IF($U$2=1,IF(สรุปเวลาเรียน!G33="","",สรุปเวลาเรียน!G33),IF(สรุปเวลาเรียน!G63="","",สรุปเวลาเรียน!G63))</f>
        <v/>
      </c>
      <c r="G31" s="73" t="str">
        <f>IF($U$2=1,IF(สรุปเวลาเรียน!H33="","",สรุปเวลาเรียน!H33),IF(สรุปเวลาเรียน!H63="","",สรุปเวลาเรียน!H63))</f>
        <v/>
      </c>
      <c r="H31" s="73" t="str">
        <f>IF($U$2=1,IF(สรุปเวลาเรียน!I33="","",สรุปเวลาเรียน!I33),IF(สรุปเวลาเรียน!I63="","",สรุปเวลาเรียน!I63))</f>
        <v/>
      </c>
      <c r="I31" s="73" t="str">
        <f>IF($U$2=1,IF(สรุปเวลาเรียน!J33="","",สรุปเวลาเรียน!J33),IF(สรุปเวลาเรียน!J63="","",สรุปเวลาเรียน!J63))</f>
        <v/>
      </c>
      <c r="J31" s="73" t="str">
        <f>IF($U$2=1,IF(สรุปเวลาเรียน!K33="","",สรุปเวลาเรียน!K33),IF(สรุปเวลาเรียน!K63="","",สรุปเวลาเรียน!K63))</f>
        <v/>
      </c>
      <c r="K31" s="73" t="str">
        <f>IF($U$2=1,IF(สรุปเวลาเรียน!L33="","",สรุปเวลาเรียน!L33),IF(สรุปเวลาเรียน!L63="","",สรุปเวลาเรียน!L63))</f>
        <v/>
      </c>
      <c r="L31" s="73" t="str">
        <f>IF($U$2=1,IF(สรุปเวลาเรียน!M33="","",สรุปเวลาเรียน!M33),IF(สรุปเวลาเรียน!M63="","",สรุปเวลาเรียน!M63))</f>
        <v/>
      </c>
      <c r="M31" s="73" t="str">
        <f>IF($U$2=1,IF(สรุปเวลาเรียน!N33="","",สรุปเวลาเรียน!N33),IF(สรุปเวลาเรียน!N63="","",สรุปเวลาเรียน!N63))</f>
        <v/>
      </c>
      <c r="N31" s="73" t="str">
        <f>IF($U$2=1,IF(สรุปเวลาเรียน!Q33="","",สรุปเวลาเรียน!Q33),IF(สรุปเวลาเรียน!Q63="","",สรุปเวลาเรียน!Q63))</f>
        <v/>
      </c>
      <c r="O31" s="73" t="str">
        <f>IF($U$2=1,IF(สรุปเวลาเรียน!R33="","",สรุปเวลาเรียน!R33),IF(สรุปเวลาเรียน!R63="","",สรุปเวลาเรียน!R63))</f>
        <v/>
      </c>
      <c r="P31" s="73" t="str">
        <f>IF($U$2=1,IF(สรุปเวลาเรียน!S33="","",สรุปเวลาเรียน!S33),IF(สรุปเวลาเรียน!S63="","",สรุปเวลาเรียน!S63))</f>
        <v/>
      </c>
      <c r="Q31" s="73" t="str">
        <f>IF($U$2=1,IF(สรุปเวลาเรียน!T33="","",สรุปเวลาเรียน!T33),IF(สรุปเวลาเรียน!T63="","",สรุปเวลาเรียน!T63))</f>
        <v/>
      </c>
      <c r="R31" s="74" t="str">
        <f>IF($U$2=1,IF(สรุปเวลาเรียน!U33="","",สรุปเวลาเรียน!U33),IF(สรุปเวลาเรียน!U63="","",สรุปเวลาเรียน!U63))</f>
        <v/>
      </c>
      <c r="S31" s="74" t="str">
        <f>IF($U$2=1,IF(สรุปเวลาเรียน!V33="","",สรุปเวลาเรียน!V33),IF(สรุปเวลาเรียน!V63="","",สรุปเวลาเรียน!V63))</f>
        <v/>
      </c>
      <c r="T31" s="62"/>
      <c r="U31" s="62"/>
      <c r="V31" s="62"/>
    </row>
    <row r="32" spans="1:22" ht="21.75" customHeight="1" x14ac:dyDescent="0.35">
      <c r="A32" s="72">
        <f t="shared" si="0"/>
        <v>29</v>
      </c>
      <c r="B32" s="75" t="str">
        <f>IF($U$2=1,IF(สรุปเวลาเรียน!C34="","",สรุปเวลาเรียน!C34),IF(สรุปเวลาเรียน!C64="","",สรุปเวลาเรียน!C64))</f>
        <v/>
      </c>
      <c r="C32" s="73" t="str">
        <f>IF($U$2=1,IF(สรุปเวลาเรียน!D34="","",สรุปเวลาเรียน!D34),IF(สรุปเวลาเรียน!D64="","",สรุปเวลาเรียน!D64))</f>
        <v/>
      </c>
      <c r="D32" s="73" t="str">
        <f>IF($U$2=1,IF(สรุปเวลาเรียน!E34="","",สรุปเวลาเรียน!E34),IF(สรุปเวลาเรียน!E64="","",สรุปเวลาเรียน!E64))</f>
        <v/>
      </c>
      <c r="E32" s="73" t="str">
        <f>IF($U$2=1,IF(สรุปเวลาเรียน!F34="","",สรุปเวลาเรียน!F34),IF(สรุปเวลาเรียน!F64="","",สรุปเวลาเรียน!F64))</f>
        <v/>
      </c>
      <c r="F32" s="73" t="str">
        <f>IF($U$2=1,IF(สรุปเวลาเรียน!G34="","",สรุปเวลาเรียน!G34),IF(สรุปเวลาเรียน!G64="","",สรุปเวลาเรียน!G64))</f>
        <v/>
      </c>
      <c r="G32" s="73" t="str">
        <f>IF($U$2=1,IF(สรุปเวลาเรียน!H34="","",สรุปเวลาเรียน!H34),IF(สรุปเวลาเรียน!H64="","",สรุปเวลาเรียน!H64))</f>
        <v/>
      </c>
      <c r="H32" s="73" t="str">
        <f>IF($U$2=1,IF(สรุปเวลาเรียน!I34="","",สรุปเวลาเรียน!I34),IF(สรุปเวลาเรียน!I64="","",สรุปเวลาเรียน!I64))</f>
        <v/>
      </c>
      <c r="I32" s="73" t="str">
        <f>IF($U$2=1,IF(สรุปเวลาเรียน!J34="","",สรุปเวลาเรียน!J34),IF(สรุปเวลาเรียน!J64="","",สรุปเวลาเรียน!J64))</f>
        <v/>
      </c>
      <c r="J32" s="73" t="str">
        <f>IF($U$2=1,IF(สรุปเวลาเรียน!K34="","",สรุปเวลาเรียน!K34),IF(สรุปเวลาเรียน!K64="","",สรุปเวลาเรียน!K64))</f>
        <v/>
      </c>
      <c r="K32" s="73" t="str">
        <f>IF($U$2=1,IF(สรุปเวลาเรียน!L34="","",สรุปเวลาเรียน!L34),IF(สรุปเวลาเรียน!L64="","",สรุปเวลาเรียน!L64))</f>
        <v/>
      </c>
      <c r="L32" s="73" t="str">
        <f>IF($U$2=1,IF(สรุปเวลาเรียน!M34="","",สรุปเวลาเรียน!M34),IF(สรุปเวลาเรียน!M64="","",สรุปเวลาเรียน!M64))</f>
        <v/>
      </c>
      <c r="M32" s="73" t="str">
        <f>IF($U$2=1,IF(สรุปเวลาเรียน!N34="","",สรุปเวลาเรียน!N34),IF(สรุปเวลาเรียน!N64="","",สรุปเวลาเรียน!N64))</f>
        <v/>
      </c>
      <c r="N32" s="73" t="str">
        <f>IF($U$2=1,IF(สรุปเวลาเรียน!Q34="","",สรุปเวลาเรียน!Q34),IF(สรุปเวลาเรียน!Q64="","",สรุปเวลาเรียน!Q64))</f>
        <v/>
      </c>
      <c r="O32" s="73" t="str">
        <f>IF($U$2=1,IF(สรุปเวลาเรียน!R34="","",สรุปเวลาเรียน!R34),IF(สรุปเวลาเรียน!R64="","",สรุปเวลาเรียน!R64))</f>
        <v/>
      </c>
      <c r="P32" s="73" t="str">
        <f>IF($U$2=1,IF(สรุปเวลาเรียน!S34="","",สรุปเวลาเรียน!S34),IF(สรุปเวลาเรียน!S64="","",สรุปเวลาเรียน!S64))</f>
        <v/>
      </c>
      <c r="Q32" s="73" t="str">
        <f>IF($U$2=1,IF(สรุปเวลาเรียน!T34="","",สรุปเวลาเรียน!T34),IF(สรุปเวลาเรียน!T64="","",สรุปเวลาเรียน!T64))</f>
        <v/>
      </c>
      <c r="R32" s="74" t="str">
        <f>IF($U$2=1,IF(สรุปเวลาเรียน!U34="","",สรุปเวลาเรียน!U34),IF(สรุปเวลาเรียน!U64="","",สรุปเวลาเรียน!U64))</f>
        <v/>
      </c>
      <c r="S32" s="74" t="str">
        <f>IF($U$2=1,IF(สรุปเวลาเรียน!V34="","",สรุปเวลาเรียน!V34),IF(สรุปเวลาเรียน!V64="","",สรุปเวลาเรียน!V64))</f>
        <v/>
      </c>
      <c r="T32" s="62"/>
      <c r="U32" s="62"/>
      <c r="V32" s="62"/>
    </row>
    <row r="33" spans="1:22" ht="21.75" customHeight="1" x14ac:dyDescent="0.35">
      <c r="A33" s="72">
        <f t="shared" si="0"/>
        <v>30</v>
      </c>
      <c r="B33" s="75" t="str">
        <f>IF($U$2=1,IF(สรุปเวลาเรียน!C35="","",สรุปเวลาเรียน!C35),IF(สรุปเวลาเรียน!C65="","",สรุปเวลาเรียน!C65))</f>
        <v/>
      </c>
      <c r="C33" s="73" t="str">
        <f>IF($U$2=1,IF(สรุปเวลาเรียน!D35="","",สรุปเวลาเรียน!D35),IF(สรุปเวลาเรียน!D65="","",สรุปเวลาเรียน!D65))</f>
        <v/>
      </c>
      <c r="D33" s="73" t="str">
        <f>IF($U$2=1,IF(สรุปเวลาเรียน!E35="","",สรุปเวลาเรียน!E35),IF(สรุปเวลาเรียน!E65="","",สรุปเวลาเรียน!E65))</f>
        <v/>
      </c>
      <c r="E33" s="73" t="str">
        <f>IF($U$2=1,IF(สรุปเวลาเรียน!F35="","",สรุปเวลาเรียน!F35),IF(สรุปเวลาเรียน!F65="","",สรุปเวลาเรียน!F65))</f>
        <v/>
      </c>
      <c r="F33" s="73" t="str">
        <f>IF($U$2=1,IF(สรุปเวลาเรียน!G35="","",สรุปเวลาเรียน!G35),IF(สรุปเวลาเรียน!G65="","",สรุปเวลาเรียน!G65))</f>
        <v/>
      </c>
      <c r="G33" s="73" t="str">
        <f>IF($U$2=1,IF(สรุปเวลาเรียน!H35="","",สรุปเวลาเรียน!H35),IF(สรุปเวลาเรียน!H65="","",สรุปเวลาเรียน!H65))</f>
        <v/>
      </c>
      <c r="H33" s="73" t="str">
        <f>IF($U$2=1,IF(สรุปเวลาเรียน!I35="","",สรุปเวลาเรียน!I35),IF(สรุปเวลาเรียน!I65="","",สรุปเวลาเรียน!I65))</f>
        <v/>
      </c>
      <c r="I33" s="73" t="str">
        <f>IF($U$2=1,IF(สรุปเวลาเรียน!J35="","",สรุปเวลาเรียน!J35),IF(สรุปเวลาเรียน!J65="","",สรุปเวลาเรียน!J65))</f>
        <v/>
      </c>
      <c r="J33" s="73" t="str">
        <f>IF($U$2=1,IF(สรุปเวลาเรียน!K35="","",สรุปเวลาเรียน!K35),IF(สรุปเวลาเรียน!K65="","",สรุปเวลาเรียน!K65))</f>
        <v/>
      </c>
      <c r="K33" s="73" t="str">
        <f>IF($U$2=1,IF(สรุปเวลาเรียน!L35="","",สรุปเวลาเรียน!L35),IF(สรุปเวลาเรียน!L65="","",สรุปเวลาเรียน!L65))</f>
        <v/>
      </c>
      <c r="L33" s="73" t="str">
        <f>IF($U$2=1,IF(สรุปเวลาเรียน!M35="","",สรุปเวลาเรียน!M35),IF(สรุปเวลาเรียน!M65="","",สรุปเวลาเรียน!M65))</f>
        <v/>
      </c>
      <c r="M33" s="73" t="str">
        <f>IF($U$2=1,IF(สรุปเวลาเรียน!N35="","",สรุปเวลาเรียน!N35),IF(สรุปเวลาเรียน!N65="","",สรุปเวลาเรียน!N65))</f>
        <v/>
      </c>
      <c r="N33" s="73" t="str">
        <f>IF($U$2=1,IF(สรุปเวลาเรียน!Q35="","",สรุปเวลาเรียน!Q35),IF(สรุปเวลาเรียน!Q65="","",สรุปเวลาเรียน!Q65))</f>
        <v/>
      </c>
      <c r="O33" s="73" t="str">
        <f>IF($U$2=1,IF(สรุปเวลาเรียน!R35="","",สรุปเวลาเรียน!R35),IF(สรุปเวลาเรียน!R65="","",สรุปเวลาเรียน!R65))</f>
        <v/>
      </c>
      <c r="P33" s="73" t="str">
        <f>IF($U$2=1,IF(สรุปเวลาเรียน!S35="","",สรุปเวลาเรียน!S35),IF(สรุปเวลาเรียน!S65="","",สรุปเวลาเรียน!S65))</f>
        <v/>
      </c>
      <c r="Q33" s="73" t="str">
        <f>IF($U$2=1,IF(สรุปเวลาเรียน!T35="","",สรุปเวลาเรียน!T35),IF(สรุปเวลาเรียน!T65="","",สรุปเวลาเรียน!T65))</f>
        <v/>
      </c>
      <c r="R33" s="74" t="str">
        <f>IF($U$2=1,IF(สรุปเวลาเรียน!U35="","",สรุปเวลาเรียน!U35),IF(สรุปเวลาเรียน!U65="","",สรุปเวลาเรียน!U65))</f>
        <v/>
      </c>
      <c r="S33" s="74" t="str">
        <f>IF($U$2=1,IF(สรุปเวลาเรียน!V35="","",สรุปเวลาเรียน!V35),IF(สรุปเวลาเรียน!V65="","",สรุปเวลาเรียน!V65))</f>
        <v/>
      </c>
      <c r="T33" s="62"/>
      <c r="U33" s="62"/>
      <c r="V33" s="62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zoomScaleNormal="100" workbookViewId="0">
      <selection activeCell="A8" sqref="A8:J47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33" t="s">
        <v>309</v>
      </c>
      <c r="D1" s="333"/>
      <c r="E1" s="333"/>
      <c r="F1" s="333"/>
      <c r="G1" s="333"/>
      <c r="H1" s="333"/>
      <c r="I1" s="333"/>
    </row>
    <row r="2" spans="1:10" x14ac:dyDescent="0.2">
      <c r="C2" s="333"/>
      <c r="D2" s="333"/>
      <c r="E2" s="333"/>
      <c r="F2" s="333"/>
      <c r="G2" s="333"/>
      <c r="H2" s="333"/>
      <c r="I2" s="333"/>
    </row>
    <row r="3" spans="1:10" x14ac:dyDescent="0.2">
      <c r="C3" s="333"/>
      <c r="D3" s="333"/>
      <c r="E3" s="333"/>
      <c r="F3" s="333"/>
      <c r="G3" s="333"/>
      <c r="H3" s="333"/>
      <c r="I3" s="333"/>
    </row>
    <row r="4" spans="1:10" ht="18.75" x14ac:dyDescent="0.2">
      <c r="C4" s="49" t="s">
        <v>130</v>
      </c>
      <c r="D4" s="110" t="str">
        <f>IF(ตั้งค่าปพ5!I11="","",ตั้งค่าปพ5!I11)</f>
        <v>อ15101</v>
      </c>
      <c r="F4" s="49" t="s">
        <v>219</v>
      </c>
      <c r="G4" s="334" t="str">
        <f>IF(ตั้งค่าปพ5!I12="","",ตั้งค่าปพ5!I12)</f>
        <v>ภาษาอังกฤษ 5</v>
      </c>
      <c r="H4" s="334"/>
      <c r="I4" s="334"/>
    </row>
    <row r="5" spans="1:10" ht="18.75" x14ac:dyDescent="0.2">
      <c r="C5" s="49" t="s">
        <v>220</v>
      </c>
      <c r="D5" s="110" t="str">
        <f>IF(ตั้งค่าปพ5!I15="","",ตั้งค่าปพ5!I15)</f>
        <v>พื้นฐาน</v>
      </c>
      <c r="F5" s="49" t="s">
        <v>129</v>
      </c>
      <c r="G5" s="334" t="str">
        <f>IF(ตั้งค่าปพ5!I10="","",ตั้งค่าปพ5!I10)</f>
        <v>ภาษาต่างประเทศ</v>
      </c>
      <c r="H5" s="334"/>
      <c r="I5" s="334"/>
    </row>
    <row r="6" spans="1:10" ht="15" thickBot="1" x14ac:dyDescent="0.25"/>
    <row r="7" spans="1:10" ht="21.75" thickBot="1" x14ac:dyDescent="0.4">
      <c r="A7" s="321" t="s">
        <v>309</v>
      </c>
      <c r="B7" s="322"/>
      <c r="C7" s="322"/>
      <c r="D7" s="322"/>
      <c r="E7" s="322"/>
      <c r="F7" s="322"/>
      <c r="G7" s="322"/>
      <c r="H7" s="322"/>
      <c r="I7" s="322"/>
      <c r="J7" s="323"/>
    </row>
    <row r="8" spans="1:10" x14ac:dyDescent="0.2">
      <c r="A8" s="324"/>
      <c r="B8" s="325"/>
      <c r="C8" s="325"/>
      <c r="D8" s="325"/>
      <c r="E8" s="325"/>
      <c r="F8" s="325"/>
      <c r="G8" s="325"/>
      <c r="H8" s="325"/>
      <c r="I8" s="325"/>
      <c r="J8" s="326"/>
    </row>
    <row r="9" spans="1:10" x14ac:dyDescent="0.2">
      <c r="A9" s="327"/>
      <c r="B9" s="328"/>
      <c r="C9" s="328"/>
      <c r="D9" s="328"/>
      <c r="E9" s="328"/>
      <c r="F9" s="328"/>
      <c r="G9" s="328"/>
      <c r="H9" s="328"/>
      <c r="I9" s="328"/>
      <c r="J9" s="329"/>
    </row>
    <row r="10" spans="1:10" x14ac:dyDescent="0.2">
      <c r="A10" s="327"/>
      <c r="B10" s="328"/>
      <c r="C10" s="328"/>
      <c r="D10" s="328"/>
      <c r="E10" s="328"/>
      <c r="F10" s="328"/>
      <c r="G10" s="328"/>
      <c r="H10" s="328"/>
      <c r="I10" s="328"/>
      <c r="J10" s="329"/>
    </row>
    <row r="11" spans="1:10" x14ac:dyDescent="0.2">
      <c r="A11" s="327"/>
      <c r="B11" s="328"/>
      <c r="C11" s="328"/>
      <c r="D11" s="328"/>
      <c r="E11" s="328"/>
      <c r="F11" s="328"/>
      <c r="G11" s="328"/>
      <c r="H11" s="328"/>
      <c r="I11" s="328"/>
      <c r="J11" s="329"/>
    </row>
    <row r="12" spans="1:10" x14ac:dyDescent="0.2">
      <c r="A12" s="327"/>
      <c r="B12" s="328"/>
      <c r="C12" s="328"/>
      <c r="D12" s="328"/>
      <c r="E12" s="328"/>
      <c r="F12" s="328"/>
      <c r="G12" s="328"/>
      <c r="H12" s="328"/>
      <c r="I12" s="328"/>
      <c r="J12" s="329"/>
    </row>
    <row r="13" spans="1:10" x14ac:dyDescent="0.2">
      <c r="A13" s="327"/>
      <c r="B13" s="328"/>
      <c r="C13" s="328"/>
      <c r="D13" s="328"/>
      <c r="E13" s="328"/>
      <c r="F13" s="328"/>
      <c r="G13" s="328"/>
      <c r="H13" s="328"/>
      <c r="I13" s="328"/>
      <c r="J13" s="329"/>
    </row>
    <row r="14" spans="1:10" x14ac:dyDescent="0.2">
      <c r="A14" s="327"/>
      <c r="B14" s="328"/>
      <c r="C14" s="328"/>
      <c r="D14" s="328"/>
      <c r="E14" s="328"/>
      <c r="F14" s="328"/>
      <c r="G14" s="328"/>
      <c r="H14" s="328"/>
      <c r="I14" s="328"/>
      <c r="J14" s="329"/>
    </row>
    <row r="15" spans="1:10" x14ac:dyDescent="0.2">
      <c r="A15" s="327"/>
      <c r="B15" s="328"/>
      <c r="C15" s="328"/>
      <c r="D15" s="328"/>
      <c r="E15" s="328"/>
      <c r="F15" s="328"/>
      <c r="G15" s="328"/>
      <c r="H15" s="328"/>
      <c r="I15" s="328"/>
      <c r="J15" s="329"/>
    </row>
    <row r="16" spans="1:10" x14ac:dyDescent="0.2">
      <c r="A16" s="327"/>
      <c r="B16" s="328"/>
      <c r="C16" s="328"/>
      <c r="D16" s="328"/>
      <c r="E16" s="328"/>
      <c r="F16" s="328"/>
      <c r="G16" s="328"/>
      <c r="H16" s="328"/>
      <c r="I16" s="328"/>
      <c r="J16" s="329"/>
    </row>
    <row r="17" spans="1:10" x14ac:dyDescent="0.2">
      <c r="A17" s="327"/>
      <c r="B17" s="328"/>
      <c r="C17" s="328"/>
      <c r="D17" s="328"/>
      <c r="E17" s="328"/>
      <c r="F17" s="328"/>
      <c r="G17" s="328"/>
      <c r="H17" s="328"/>
      <c r="I17" s="328"/>
      <c r="J17" s="329"/>
    </row>
    <row r="18" spans="1:10" x14ac:dyDescent="0.2">
      <c r="A18" s="327"/>
      <c r="B18" s="328"/>
      <c r="C18" s="328"/>
      <c r="D18" s="328"/>
      <c r="E18" s="328"/>
      <c r="F18" s="328"/>
      <c r="G18" s="328"/>
      <c r="H18" s="328"/>
      <c r="I18" s="328"/>
      <c r="J18" s="329"/>
    </row>
    <row r="19" spans="1:10" x14ac:dyDescent="0.2">
      <c r="A19" s="327"/>
      <c r="B19" s="328"/>
      <c r="C19" s="328"/>
      <c r="D19" s="328"/>
      <c r="E19" s="328"/>
      <c r="F19" s="328"/>
      <c r="G19" s="328"/>
      <c r="H19" s="328"/>
      <c r="I19" s="328"/>
      <c r="J19" s="329"/>
    </row>
    <row r="20" spans="1:10" x14ac:dyDescent="0.2">
      <c r="A20" s="327"/>
      <c r="B20" s="328"/>
      <c r="C20" s="328"/>
      <c r="D20" s="328"/>
      <c r="E20" s="328"/>
      <c r="F20" s="328"/>
      <c r="G20" s="328"/>
      <c r="H20" s="328"/>
      <c r="I20" s="328"/>
      <c r="J20" s="329"/>
    </row>
    <row r="21" spans="1:10" x14ac:dyDescent="0.2">
      <c r="A21" s="327"/>
      <c r="B21" s="328"/>
      <c r="C21" s="328"/>
      <c r="D21" s="328"/>
      <c r="E21" s="328"/>
      <c r="F21" s="328"/>
      <c r="G21" s="328"/>
      <c r="H21" s="328"/>
      <c r="I21" s="328"/>
      <c r="J21" s="329"/>
    </row>
    <row r="22" spans="1:10" x14ac:dyDescent="0.2">
      <c r="A22" s="327"/>
      <c r="B22" s="328"/>
      <c r="C22" s="328"/>
      <c r="D22" s="328"/>
      <c r="E22" s="328"/>
      <c r="F22" s="328"/>
      <c r="G22" s="328"/>
      <c r="H22" s="328"/>
      <c r="I22" s="328"/>
      <c r="J22" s="329"/>
    </row>
    <row r="23" spans="1:10" x14ac:dyDescent="0.2">
      <c r="A23" s="327"/>
      <c r="B23" s="328"/>
      <c r="C23" s="328"/>
      <c r="D23" s="328"/>
      <c r="E23" s="328"/>
      <c r="F23" s="328"/>
      <c r="G23" s="328"/>
      <c r="H23" s="328"/>
      <c r="I23" s="328"/>
      <c r="J23" s="329"/>
    </row>
    <row r="24" spans="1:10" x14ac:dyDescent="0.2">
      <c r="A24" s="327"/>
      <c r="B24" s="328"/>
      <c r="C24" s="328"/>
      <c r="D24" s="328"/>
      <c r="E24" s="328"/>
      <c r="F24" s="328"/>
      <c r="G24" s="328"/>
      <c r="H24" s="328"/>
      <c r="I24" s="328"/>
      <c r="J24" s="329"/>
    </row>
    <row r="25" spans="1:10" x14ac:dyDescent="0.2">
      <c r="A25" s="327"/>
      <c r="B25" s="328"/>
      <c r="C25" s="328"/>
      <c r="D25" s="328"/>
      <c r="E25" s="328"/>
      <c r="F25" s="328"/>
      <c r="G25" s="328"/>
      <c r="H25" s="328"/>
      <c r="I25" s="328"/>
      <c r="J25" s="329"/>
    </row>
    <row r="26" spans="1:10" x14ac:dyDescent="0.2">
      <c r="A26" s="327"/>
      <c r="B26" s="328"/>
      <c r="C26" s="328"/>
      <c r="D26" s="328"/>
      <c r="E26" s="328"/>
      <c r="F26" s="328"/>
      <c r="G26" s="328"/>
      <c r="H26" s="328"/>
      <c r="I26" s="328"/>
      <c r="J26" s="329"/>
    </row>
    <row r="27" spans="1:10" x14ac:dyDescent="0.2">
      <c r="A27" s="327"/>
      <c r="B27" s="328"/>
      <c r="C27" s="328"/>
      <c r="D27" s="328"/>
      <c r="E27" s="328"/>
      <c r="F27" s="328"/>
      <c r="G27" s="328"/>
      <c r="H27" s="328"/>
      <c r="I27" s="328"/>
      <c r="J27" s="329"/>
    </row>
    <row r="28" spans="1:10" x14ac:dyDescent="0.2">
      <c r="A28" s="327"/>
      <c r="B28" s="328"/>
      <c r="C28" s="328"/>
      <c r="D28" s="328"/>
      <c r="E28" s="328"/>
      <c r="F28" s="328"/>
      <c r="G28" s="328"/>
      <c r="H28" s="328"/>
      <c r="I28" s="328"/>
      <c r="J28" s="329"/>
    </row>
    <row r="29" spans="1:10" x14ac:dyDescent="0.2">
      <c r="A29" s="327"/>
      <c r="B29" s="328"/>
      <c r="C29" s="328"/>
      <c r="D29" s="328"/>
      <c r="E29" s="328"/>
      <c r="F29" s="328"/>
      <c r="G29" s="328"/>
      <c r="H29" s="328"/>
      <c r="I29" s="328"/>
      <c r="J29" s="329"/>
    </row>
    <row r="30" spans="1:10" x14ac:dyDescent="0.2">
      <c r="A30" s="327"/>
      <c r="B30" s="328"/>
      <c r="C30" s="328"/>
      <c r="D30" s="328"/>
      <c r="E30" s="328"/>
      <c r="F30" s="328"/>
      <c r="G30" s="328"/>
      <c r="H30" s="328"/>
      <c r="I30" s="328"/>
      <c r="J30" s="329"/>
    </row>
    <row r="31" spans="1:10" x14ac:dyDescent="0.2">
      <c r="A31" s="327"/>
      <c r="B31" s="328"/>
      <c r="C31" s="328"/>
      <c r="D31" s="328"/>
      <c r="E31" s="328"/>
      <c r="F31" s="328"/>
      <c r="G31" s="328"/>
      <c r="H31" s="328"/>
      <c r="I31" s="328"/>
      <c r="J31" s="329"/>
    </row>
    <row r="32" spans="1:10" x14ac:dyDescent="0.2">
      <c r="A32" s="327"/>
      <c r="B32" s="328"/>
      <c r="C32" s="328"/>
      <c r="D32" s="328"/>
      <c r="E32" s="328"/>
      <c r="F32" s="328"/>
      <c r="G32" s="328"/>
      <c r="H32" s="328"/>
      <c r="I32" s="328"/>
      <c r="J32" s="329"/>
    </row>
    <row r="33" spans="1:10" x14ac:dyDescent="0.2">
      <c r="A33" s="327"/>
      <c r="B33" s="328"/>
      <c r="C33" s="328"/>
      <c r="D33" s="328"/>
      <c r="E33" s="328"/>
      <c r="F33" s="328"/>
      <c r="G33" s="328"/>
      <c r="H33" s="328"/>
      <c r="I33" s="328"/>
      <c r="J33" s="329"/>
    </row>
    <row r="34" spans="1:10" x14ac:dyDescent="0.2">
      <c r="A34" s="327"/>
      <c r="B34" s="328"/>
      <c r="C34" s="328"/>
      <c r="D34" s="328"/>
      <c r="E34" s="328"/>
      <c r="F34" s="328"/>
      <c r="G34" s="328"/>
      <c r="H34" s="328"/>
      <c r="I34" s="328"/>
      <c r="J34" s="329"/>
    </row>
    <row r="35" spans="1:10" x14ac:dyDescent="0.2">
      <c r="A35" s="327"/>
      <c r="B35" s="328"/>
      <c r="C35" s="328"/>
      <c r="D35" s="328"/>
      <c r="E35" s="328"/>
      <c r="F35" s="328"/>
      <c r="G35" s="328"/>
      <c r="H35" s="328"/>
      <c r="I35" s="328"/>
      <c r="J35" s="329"/>
    </row>
    <row r="36" spans="1:10" x14ac:dyDescent="0.2">
      <c r="A36" s="327"/>
      <c r="B36" s="328"/>
      <c r="C36" s="328"/>
      <c r="D36" s="328"/>
      <c r="E36" s="328"/>
      <c r="F36" s="328"/>
      <c r="G36" s="328"/>
      <c r="H36" s="328"/>
      <c r="I36" s="328"/>
      <c r="J36" s="329"/>
    </row>
    <row r="37" spans="1:10" x14ac:dyDescent="0.2">
      <c r="A37" s="327"/>
      <c r="B37" s="328"/>
      <c r="C37" s="328"/>
      <c r="D37" s="328"/>
      <c r="E37" s="328"/>
      <c r="F37" s="328"/>
      <c r="G37" s="328"/>
      <c r="H37" s="328"/>
      <c r="I37" s="328"/>
      <c r="J37" s="329"/>
    </row>
    <row r="38" spans="1:10" x14ac:dyDescent="0.2">
      <c r="A38" s="327"/>
      <c r="B38" s="328"/>
      <c r="C38" s="328"/>
      <c r="D38" s="328"/>
      <c r="E38" s="328"/>
      <c r="F38" s="328"/>
      <c r="G38" s="328"/>
      <c r="H38" s="328"/>
      <c r="I38" s="328"/>
      <c r="J38" s="329"/>
    </row>
    <row r="39" spans="1:10" x14ac:dyDescent="0.2">
      <c r="A39" s="327"/>
      <c r="B39" s="328"/>
      <c r="C39" s="328"/>
      <c r="D39" s="328"/>
      <c r="E39" s="328"/>
      <c r="F39" s="328"/>
      <c r="G39" s="328"/>
      <c r="H39" s="328"/>
      <c r="I39" s="328"/>
      <c r="J39" s="329"/>
    </row>
    <row r="40" spans="1:10" x14ac:dyDescent="0.2">
      <c r="A40" s="327"/>
      <c r="B40" s="328"/>
      <c r="C40" s="328"/>
      <c r="D40" s="328"/>
      <c r="E40" s="328"/>
      <c r="F40" s="328"/>
      <c r="G40" s="328"/>
      <c r="H40" s="328"/>
      <c r="I40" s="328"/>
      <c r="J40" s="329"/>
    </row>
    <row r="41" spans="1:10" x14ac:dyDescent="0.2">
      <c r="A41" s="327"/>
      <c r="B41" s="328"/>
      <c r="C41" s="328"/>
      <c r="D41" s="328"/>
      <c r="E41" s="328"/>
      <c r="F41" s="328"/>
      <c r="G41" s="328"/>
      <c r="H41" s="328"/>
      <c r="I41" s="328"/>
      <c r="J41" s="329"/>
    </row>
    <row r="42" spans="1:10" x14ac:dyDescent="0.2">
      <c r="A42" s="327"/>
      <c r="B42" s="328"/>
      <c r="C42" s="328"/>
      <c r="D42" s="328"/>
      <c r="E42" s="328"/>
      <c r="F42" s="328"/>
      <c r="G42" s="328"/>
      <c r="H42" s="328"/>
      <c r="I42" s="328"/>
      <c r="J42" s="329"/>
    </row>
    <row r="43" spans="1:10" x14ac:dyDescent="0.2">
      <c r="A43" s="327"/>
      <c r="B43" s="328"/>
      <c r="C43" s="328"/>
      <c r="D43" s="328"/>
      <c r="E43" s="328"/>
      <c r="F43" s="328"/>
      <c r="G43" s="328"/>
      <c r="H43" s="328"/>
      <c r="I43" s="328"/>
      <c r="J43" s="329"/>
    </row>
    <row r="44" spans="1:10" x14ac:dyDescent="0.2">
      <c r="A44" s="327"/>
      <c r="B44" s="328"/>
      <c r="C44" s="328"/>
      <c r="D44" s="328"/>
      <c r="E44" s="328"/>
      <c r="F44" s="328"/>
      <c r="G44" s="328"/>
      <c r="H44" s="328"/>
      <c r="I44" s="328"/>
      <c r="J44" s="329"/>
    </row>
    <row r="45" spans="1:10" x14ac:dyDescent="0.2">
      <c r="A45" s="327"/>
      <c r="B45" s="328"/>
      <c r="C45" s="328"/>
      <c r="D45" s="328"/>
      <c r="E45" s="328"/>
      <c r="F45" s="328"/>
      <c r="G45" s="328"/>
      <c r="H45" s="328"/>
      <c r="I45" s="328"/>
      <c r="J45" s="329"/>
    </row>
    <row r="46" spans="1:10" x14ac:dyDescent="0.2">
      <c r="A46" s="327"/>
      <c r="B46" s="328"/>
      <c r="C46" s="328"/>
      <c r="D46" s="328"/>
      <c r="E46" s="328"/>
      <c r="F46" s="328"/>
      <c r="G46" s="328"/>
      <c r="H46" s="328"/>
      <c r="I46" s="328"/>
      <c r="J46" s="329"/>
    </row>
    <row r="47" spans="1:10" ht="31.5" customHeight="1" thickBot="1" x14ac:dyDescent="0.25">
      <c r="A47" s="330"/>
      <c r="B47" s="331"/>
      <c r="C47" s="331"/>
      <c r="D47" s="331"/>
      <c r="E47" s="331"/>
      <c r="F47" s="331"/>
      <c r="G47" s="331"/>
      <c r="H47" s="331"/>
      <c r="I47" s="331"/>
      <c r="J47" s="332"/>
    </row>
    <row r="48" spans="1:10" x14ac:dyDescent="0.2">
      <c r="C48" s="333" t="s">
        <v>309</v>
      </c>
      <c r="D48" s="333"/>
      <c r="E48" s="333"/>
      <c r="F48" s="333"/>
      <c r="G48" s="333"/>
      <c r="H48" s="333"/>
      <c r="I48" s="333"/>
    </row>
    <row r="49" spans="1:10" x14ac:dyDescent="0.2">
      <c r="C49" s="333"/>
      <c r="D49" s="333"/>
      <c r="E49" s="333"/>
      <c r="F49" s="333"/>
      <c r="G49" s="333"/>
      <c r="H49" s="333"/>
      <c r="I49" s="333"/>
    </row>
    <row r="50" spans="1:10" x14ac:dyDescent="0.2">
      <c r="C50" s="333"/>
      <c r="D50" s="333"/>
      <c r="E50" s="333"/>
      <c r="F50" s="333"/>
      <c r="G50" s="333"/>
      <c r="H50" s="333"/>
      <c r="I50" s="333"/>
    </row>
    <row r="51" spans="1:10" ht="18.75" x14ac:dyDescent="0.2">
      <c r="C51" s="49" t="s">
        <v>130</v>
      </c>
      <c r="D51" s="110" t="str">
        <f>IF(ตั้งค่าปพ5!I11="","",ตั้งค่าปพ5!I11)</f>
        <v>อ15101</v>
      </c>
      <c r="F51" s="49" t="s">
        <v>219</v>
      </c>
      <c r="G51" s="334" t="str">
        <f>IF(ตั้งค่าปพ5!I12="","",ตั้งค่าปพ5!I12)</f>
        <v>ภาษาอังกฤษ 5</v>
      </c>
      <c r="H51" s="334"/>
      <c r="I51" s="334"/>
    </row>
    <row r="52" spans="1:10" ht="18.75" x14ac:dyDescent="0.2">
      <c r="C52" s="49" t="s">
        <v>220</v>
      </c>
      <c r="D52" s="110" t="str">
        <f>IF(ตั้งค่าปพ5!I15="","",ตั้งค่าปพ5!I15)</f>
        <v>พื้นฐาน</v>
      </c>
      <c r="F52" s="49" t="s">
        <v>129</v>
      </c>
      <c r="G52" s="334" t="str">
        <f>IF(ตั้งค่าปพ5!I10="","",ตั้งค่าปพ5!I10)</f>
        <v>ภาษาต่างประเทศ</v>
      </c>
      <c r="H52" s="334"/>
      <c r="I52" s="334"/>
    </row>
    <row r="53" spans="1:10" ht="15" thickBot="1" x14ac:dyDescent="0.25"/>
    <row r="54" spans="1:10" ht="21.75" thickBot="1" x14ac:dyDescent="0.4">
      <c r="A54" s="321" t="s">
        <v>309</v>
      </c>
      <c r="B54" s="322"/>
      <c r="C54" s="322"/>
      <c r="D54" s="322"/>
      <c r="E54" s="322"/>
      <c r="F54" s="322"/>
      <c r="G54" s="322"/>
      <c r="H54" s="322"/>
      <c r="I54" s="322"/>
      <c r="J54" s="323"/>
    </row>
    <row r="55" spans="1:10" x14ac:dyDescent="0.2">
      <c r="A55" s="335"/>
      <c r="B55" s="325"/>
      <c r="C55" s="325"/>
      <c r="D55" s="325"/>
      <c r="E55" s="325"/>
      <c r="F55" s="325"/>
      <c r="G55" s="325"/>
      <c r="H55" s="325"/>
      <c r="I55" s="325"/>
      <c r="J55" s="326"/>
    </row>
    <row r="56" spans="1:10" x14ac:dyDescent="0.2">
      <c r="A56" s="327"/>
      <c r="B56" s="328"/>
      <c r="C56" s="328"/>
      <c r="D56" s="328"/>
      <c r="E56" s="328"/>
      <c r="F56" s="328"/>
      <c r="G56" s="328"/>
      <c r="H56" s="328"/>
      <c r="I56" s="328"/>
      <c r="J56" s="329"/>
    </row>
    <row r="57" spans="1:10" x14ac:dyDescent="0.2">
      <c r="A57" s="327"/>
      <c r="B57" s="328"/>
      <c r="C57" s="328"/>
      <c r="D57" s="328"/>
      <c r="E57" s="328"/>
      <c r="F57" s="328"/>
      <c r="G57" s="328"/>
      <c r="H57" s="328"/>
      <c r="I57" s="328"/>
      <c r="J57" s="329"/>
    </row>
    <row r="58" spans="1:10" x14ac:dyDescent="0.2">
      <c r="A58" s="327"/>
      <c r="B58" s="328"/>
      <c r="C58" s="328"/>
      <c r="D58" s="328"/>
      <c r="E58" s="328"/>
      <c r="F58" s="328"/>
      <c r="G58" s="328"/>
      <c r="H58" s="328"/>
      <c r="I58" s="328"/>
      <c r="J58" s="329"/>
    </row>
    <row r="59" spans="1:10" x14ac:dyDescent="0.2">
      <c r="A59" s="327"/>
      <c r="B59" s="328"/>
      <c r="C59" s="328"/>
      <c r="D59" s="328"/>
      <c r="E59" s="328"/>
      <c r="F59" s="328"/>
      <c r="G59" s="328"/>
      <c r="H59" s="328"/>
      <c r="I59" s="328"/>
      <c r="J59" s="329"/>
    </row>
    <row r="60" spans="1:10" x14ac:dyDescent="0.2">
      <c r="A60" s="327"/>
      <c r="B60" s="328"/>
      <c r="C60" s="328"/>
      <c r="D60" s="328"/>
      <c r="E60" s="328"/>
      <c r="F60" s="328"/>
      <c r="G60" s="328"/>
      <c r="H60" s="328"/>
      <c r="I60" s="328"/>
      <c r="J60" s="329"/>
    </row>
    <row r="61" spans="1:10" x14ac:dyDescent="0.2">
      <c r="A61" s="327"/>
      <c r="B61" s="328"/>
      <c r="C61" s="328"/>
      <c r="D61" s="328"/>
      <c r="E61" s="328"/>
      <c r="F61" s="328"/>
      <c r="G61" s="328"/>
      <c r="H61" s="328"/>
      <c r="I61" s="328"/>
      <c r="J61" s="329"/>
    </row>
    <row r="62" spans="1:10" x14ac:dyDescent="0.2">
      <c r="A62" s="327"/>
      <c r="B62" s="328"/>
      <c r="C62" s="328"/>
      <c r="D62" s="328"/>
      <c r="E62" s="328"/>
      <c r="F62" s="328"/>
      <c r="G62" s="328"/>
      <c r="H62" s="328"/>
      <c r="I62" s="328"/>
      <c r="J62" s="329"/>
    </row>
    <row r="63" spans="1:10" x14ac:dyDescent="0.2">
      <c r="A63" s="327"/>
      <c r="B63" s="328"/>
      <c r="C63" s="328"/>
      <c r="D63" s="328"/>
      <c r="E63" s="328"/>
      <c r="F63" s="328"/>
      <c r="G63" s="328"/>
      <c r="H63" s="328"/>
      <c r="I63" s="328"/>
      <c r="J63" s="329"/>
    </row>
    <row r="64" spans="1:10" x14ac:dyDescent="0.2">
      <c r="A64" s="327"/>
      <c r="B64" s="328"/>
      <c r="C64" s="328"/>
      <c r="D64" s="328"/>
      <c r="E64" s="328"/>
      <c r="F64" s="328"/>
      <c r="G64" s="328"/>
      <c r="H64" s="328"/>
      <c r="I64" s="328"/>
      <c r="J64" s="329"/>
    </row>
    <row r="65" spans="1:10" x14ac:dyDescent="0.2">
      <c r="A65" s="327"/>
      <c r="B65" s="328"/>
      <c r="C65" s="328"/>
      <c r="D65" s="328"/>
      <c r="E65" s="328"/>
      <c r="F65" s="328"/>
      <c r="G65" s="328"/>
      <c r="H65" s="328"/>
      <c r="I65" s="328"/>
      <c r="J65" s="329"/>
    </row>
    <row r="66" spans="1:10" x14ac:dyDescent="0.2">
      <c r="A66" s="327"/>
      <c r="B66" s="328"/>
      <c r="C66" s="328"/>
      <c r="D66" s="328"/>
      <c r="E66" s="328"/>
      <c r="F66" s="328"/>
      <c r="G66" s="328"/>
      <c r="H66" s="328"/>
      <c r="I66" s="328"/>
      <c r="J66" s="329"/>
    </row>
    <row r="67" spans="1:10" x14ac:dyDescent="0.2">
      <c r="A67" s="327"/>
      <c r="B67" s="328"/>
      <c r="C67" s="328"/>
      <c r="D67" s="328"/>
      <c r="E67" s="328"/>
      <c r="F67" s="328"/>
      <c r="G67" s="328"/>
      <c r="H67" s="328"/>
      <c r="I67" s="328"/>
      <c r="J67" s="329"/>
    </row>
    <row r="68" spans="1:10" x14ac:dyDescent="0.2">
      <c r="A68" s="327"/>
      <c r="B68" s="328"/>
      <c r="C68" s="328"/>
      <c r="D68" s="328"/>
      <c r="E68" s="328"/>
      <c r="F68" s="328"/>
      <c r="G68" s="328"/>
      <c r="H68" s="328"/>
      <c r="I68" s="328"/>
      <c r="J68" s="329"/>
    </row>
    <row r="69" spans="1:10" x14ac:dyDescent="0.2">
      <c r="A69" s="327"/>
      <c r="B69" s="328"/>
      <c r="C69" s="328"/>
      <c r="D69" s="328"/>
      <c r="E69" s="328"/>
      <c r="F69" s="328"/>
      <c r="G69" s="328"/>
      <c r="H69" s="328"/>
      <c r="I69" s="328"/>
      <c r="J69" s="329"/>
    </row>
    <row r="70" spans="1:10" x14ac:dyDescent="0.2">
      <c r="A70" s="327"/>
      <c r="B70" s="328"/>
      <c r="C70" s="328"/>
      <c r="D70" s="328"/>
      <c r="E70" s="328"/>
      <c r="F70" s="328"/>
      <c r="G70" s="328"/>
      <c r="H70" s="328"/>
      <c r="I70" s="328"/>
      <c r="J70" s="329"/>
    </row>
    <row r="71" spans="1:10" x14ac:dyDescent="0.2">
      <c r="A71" s="327"/>
      <c r="B71" s="328"/>
      <c r="C71" s="328"/>
      <c r="D71" s="328"/>
      <c r="E71" s="328"/>
      <c r="F71" s="328"/>
      <c r="G71" s="328"/>
      <c r="H71" s="328"/>
      <c r="I71" s="328"/>
      <c r="J71" s="329"/>
    </row>
    <row r="72" spans="1:10" x14ac:dyDescent="0.2">
      <c r="A72" s="327"/>
      <c r="B72" s="328"/>
      <c r="C72" s="328"/>
      <c r="D72" s="328"/>
      <c r="E72" s="328"/>
      <c r="F72" s="328"/>
      <c r="G72" s="328"/>
      <c r="H72" s="328"/>
      <c r="I72" s="328"/>
      <c r="J72" s="329"/>
    </row>
    <row r="73" spans="1:10" x14ac:dyDescent="0.2">
      <c r="A73" s="327"/>
      <c r="B73" s="328"/>
      <c r="C73" s="328"/>
      <c r="D73" s="328"/>
      <c r="E73" s="328"/>
      <c r="F73" s="328"/>
      <c r="G73" s="328"/>
      <c r="H73" s="328"/>
      <c r="I73" s="328"/>
      <c r="J73" s="329"/>
    </row>
    <row r="74" spans="1:10" x14ac:dyDescent="0.2">
      <c r="A74" s="327"/>
      <c r="B74" s="328"/>
      <c r="C74" s="328"/>
      <c r="D74" s="328"/>
      <c r="E74" s="328"/>
      <c r="F74" s="328"/>
      <c r="G74" s="328"/>
      <c r="H74" s="328"/>
      <c r="I74" s="328"/>
      <c r="J74" s="329"/>
    </row>
    <row r="75" spans="1:10" x14ac:dyDescent="0.2">
      <c r="A75" s="327"/>
      <c r="B75" s="328"/>
      <c r="C75" s="328"/>
      <c r="D75" s="328"/>
      <c r="E75" s="328"/>
      <c r="F75" s="328"/>
      <c r="G75" s="328"/>
      <c r="H75" s="328"/>
      <c r="I75" s="328"/>
      <c r="J75" s="329"/>
    </row>
    <row r="76" spans="1:10" x14ac:dyDescent="0.2">
      <c r="A76" s="327"/>
      <c r="B76" s="328"/>
      <c r="C76" s="328"/>
      <c r="D76" s="328"/>
      <c r="E76" s="328"/>
      <c r="F76" s="328"/>
      <c r="G76" s="328"/>
      <c r="H76" s="328"/>
      <c r="I76" s="328"/>
      <c r="J76" s="329"/>
    </row>
    <row r="77" spans="1:10" x14ac:dyDescent="0.2">
      <c r="A77" s="327"/>
      <c r="B77" s="328"/>
      <c r="C77" s="328"/>
      <c r="D77" s="328"/>
      <c r="E77" s="328"/>
      <c r="F77" s="328"/>
      <c r="G77" s="328"/>
      <c r="H77" s="328"/>
      <c r="I77" s="328"/>
      <c r="J77" s="329"/>
    </row>
    <row r="78" spans="1:10" x14ac:dyDescent="0.2">
      <c r="A78" s="327"/>
      <c r="B78" s="328"/>
      <c r="C78" s="328"/>
      <c r="D78" s="328"/>
      <c r="E78" s="328"/>
      <c r="F78" s="328"/>
      <c r="G78" s="328"/>
      <c r="H78" s="328"/>
      <c r="I78" s="328"/>
      <c r="J78" s="329"/>
    </row>
    <row r="79" spans="1:10" x14ac:dyDescent="0.2">
      <c r="A79" s="327"/>
      <c r="B79" s="328"/>
      <c r="C79" s="328"/>
      <c r="D79" s="328"/>
      <c r="E79" s="328"/>
      <c r="F79" s="328"/>
      <c r="G79" s="328"/>
      <c r="H79" s="328"/>
      <c r="I79" s="328"/>
      <c r="J79" s="329"/>
    </row>
    <row r="80" spans="1:10" x14ac:dyDescent="0.2">
      <c r="A80" s="327"/>
      <c r="B80" s="328"/>
      <c r="C80" s="328"/>
      <c r="D80" s="328"/>
      <c r="E80" s="328"/>
      <c r="F80" s="328"/>
      <c r="G80" s="328"/>
      <c r="H80" s="328"/>
      <c r="I80" s="328"/>
      <c r="J80" s="329"/>
    </row>
    <row r="81" spans="1:10" x14ac:dyDescent="0.2">
      <c r="A81" s="327"/>
      <c r="B81" s="328"/>
      <c r="C81" s="328"/>
      <c r="D81" s="328"/>
      <c r="E81" s="328"/>
      <c r="F81" s="328"/>
      <c r="G81" s="328"/>
      <c r="H81" s="328"/>
      <c r="I81" s="328"/>
      <c r="J81" s="329"/>
    </row>
    <row r="82" spans="1:10" x14ac:dyDescent="0.2">
      <c r="A82" s="327"/>
      <c r="B82" s="328"/>
      <c r="C82" s="328"/>
      <c r="D82" s="328"/>
      <c r="E82" s="328"/>
      <c r="F82" s="328"/>
      <c r="G82" s="328"/>
      <c r="H82" s="328"/>
      <c r="I82" s="328"/>
      <c r="J82" s="329"/>
    </row>
    <row r="83" spans="1:10" x14ac:dyDescent="0.2">
      <c r="A83" s="327"/>
      <c r="B83" s="328"/>
      <c r="C83" s="328"/>
      <c r="D83" s="328"/>
      <c r="E83" s="328"/>
      <c r="F83" s="328"/>
      <c r="G83" s="328"/>
      <c r="H83" s="328"/>
      <c r="I83" s="328"/>
      <c r="J83" s="329"/>
    </row>
    <row r="84" spans="1:10" x14ac:dyDescent="0.2">
      <c r="A84" s="327"/>
      <c r="B84" s="328"/>
      <c r="C84" s="328"/>
      <c r="D84" s="328"/>
      <c r="E84" s="328"/>
      <c r="F84" s="328"/>
      <c r="G84" s="328"/>
      <c r="H84" s="328"/>
      <c r="I84" s="328"/>
      <c r="J84" s="329"/>
    </row>
    <row r="85" spans="1:10" x14ac:dyDescent="0.2">
      <c r="A85" s="327"/>
      <c r="B85" s="328"/>
      <c r="C85" s="328"/>
      <c r="D85" s="328"/>
      <c r="E85" s="328"/>
      <c r="F85" s="328"/>
      <c r="G85" s="328"/>
      <c r="H85" s="328"/>
      <c r="I85" s="328"/>
      <c r="J85" s="329"/>
    </row>
    <row r="86" spans="1:10" x14ac:dyDescent="0.2">
      <c r="A86" s="327"/>
      <c r="B86" s="328"/>
      <c r="C86" s="328"/>
      <c r="D86" s="328"/>
      <c r="E86" s="328"/>
      <c r="F86" s="328"/>
      <c r="G86" s="328"/>
      <c r="H86" s="328"/>
      <c r="I86" s="328"/>
      <c r="J86" s="329"/>
    </row>
    <row r="87" spans="1:10" x14ac:dyDescent="0.2">
      <c r="A87" s="327"/>
      <c r="B87" s="328"/>
      <c r="C87" s="328"/>
      <c r="D87" s="328"/>
      <c r="E87" s="328"/>
      <c r="F87" s="328"/>
      <c r="G87" s="328"/>
      <c r="H87" s="328"/>
      <c r="I87" s="328"/>
      <c r="J87" s="329"/>
    </row>
    <row r="88" spans="1:10" x14ac:dyDescent="0.2">
      <c r="A88" s="327"/>
      <c r="B88" s="328"/>
      <c r="C88" s="328"/>
      <c r="D88" s="328"/>
      <c r="E88" s="328"/>
      <c r="F88" s="328"/>
      <c r="G88" s="328"/>
      <c r="H88" s="328"/>
      <c r="I88" s="328"/>
      <c r="J88" s="329"/>
    </row>
    <row r="89" spans="1:10" x14ac:dyDescent="0.2">
      <c r="A89" s="327"/>
      <c r="B89" s="328"/>
      <c r="C89" s="328"/>
      <c r="D89" s="328"/>
      <c r="E89" s="328"/>
      <c r="F89" s="328"/>
      <c r="G89" s="328"/>
      <c r="H89" s="328"/>
      <c r="I89" s="328"/>
      <c r="J89" s="329"/>
    </row>
    <row r="90" spans="1:10" x14ac:dyDescent="0.2">
      <c r="A90" s="327"/>
      <c r="B90" s="328"/>
      <c r="C90" s="328"/>
      <c r="D90" s="328"/>
      <c r="E90" s="328"/>
      <c r="F90" s="328"/>
      <c r="G90" s="328"/>
      <c r="H90" s="328"/>
      <c r="I90" s="328"/>
      <c r="J90" s="329"/>
    </row>
    <row r="91" spans="1:10" x14ac:dyDescent="0.2">
      <c r="A91" s="327"/>
      <c r="B91" s="328"/>
      <c r="C91" s="328"/>
      <c r="D91" s="328"/>
      <c r="E91" s="328"/>
      <c r="F91" s="328"/>
      <c r="G91" s="328"/>
      <c r="H91" s="328"/>
      <c r="I91" s="328"/>
      <c r="J91" s="329"/>
    </row>
    <row r="92" spans="1:10" x14ac:dyDescent="0.2">
      <c r="A92" s="327"/>
      <c r="B92" s="328"/>
      <c r="C92" s="328"/>
      <c r="D92" s="328"/>
      <c r="E92" s="328"/>
      <c r="F92" s="328"/>
      <c r="G92" s="328"/>
      <c r="H92" s="328"/>
      <c r="I92" s="328"/>
      <c r="J92" s="329"/>
    </row>
    <row r="93" spans="1:10" x14ac:dyDescent="0.2">
      <c r="A93" s="327"/>
      <c r="B93" s="328"/>
      <c r="C93" s="328"/>
      <c r="D93" s="328"/>
      <c r="E93" s="328"/>
      <c r="F93" s="328"/>
      <c r="G93" s="328"/>
      <c r="H93" s="328"/>
      <c r="I93" s="328"/>
      <c r="J93" s="329"/>
    </row>
    <row r="94" spans="1:10" x14ac:dyDescent="0.2">
      <c r="A94" s="327"/>
      <c r="B94" s="328"/>
      <c r="C94" s="328"/>
      <c r="D94" s="328"/>
      <c r="E94" s="328"/>
      <c r="F94" s="328"/>
      <c r="G94" s="328"/>
      <c r="H94" s="328"/>
      <c r="I94" s="328"/>
      <c r="J94" s="329"/>
    </row>
    <row r="95" spans="1:10" x14ac:dyDescent="0.2">
      <c r="A95" s="327"/>
      <c r="B95" s="328"/>
      <c r="C95" s="328"/>
      <c r="D95" s="328"/>
      <c r="E95" s="328"/>
      <c r="F95" s="328"/>
      <c r="G95" s="328"/>
      <c r="H95" s="328"/>
      <c r="I95" s="328"/>
      <c r="J95" s="329"/>
    </row>
    <row r="96" spans="1:10" ht="15" thickBot="1" x14ac:dyDescent="0.25">
      <c r="A96" s="330"/>
      <c r="B96" s="331"/>
      <c r="C96" s="331"/>
      <c r="D96" s="331"/>
      <c r="E96" s="331"/>
      <c r="F96" s="331"/>
      <c r="G96" s="331"/>
      <c r="H96" s="331"/>
      <c r="I96" s="331"/>
      <c r="J96" s="332"/>
    </row>
  </sheetData>
  <sheetProtection algorithmName="SHA-512" hashValue="PlWaipf76BE8eQfdQ6+k+DBnYQiO49rLgbmQpnbHG4MtV0rjLOSzRAciYicQEHacytCZEBlqR9qufT8Mld5sOA==" saltValue="YB0IFYDwkgFrnJTPD2lS4g==" spinCount="100000" sheet="1" objects="1" scenarios="1"/>
  <mergeCells count="10">
    <mergeCell ref="C48:I50"/>
    <mergeCell ref="G51:I51"/>
    <mergeCell ref="G52:I52"/>
    <mergeCell ref="A54:J54"/>
    <mergeCell ref="A55:J96"/>
    <mergeCell ref="A7:J7"/>
    <mergeCell ref="A8:J47"/>
    <mergeCell ref="C1:I3"/>
    <mergeCell ref="G4:I4"/>
    <mergeCell ref="G5:I5"/>
  </mergeCells>
  <pageMargins left="0.34375" right="1.0416666666666666E-2" top="0.75" bottom="0.812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FX250"/>
  <sheetViews>
    <sheetView view="pageLayout" topLeftCell="DZ1" zoomScaleNormal="100" workbookViewId="0">
      <selection activeCell="U8" sqref="T8:U8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17" customWidth="1"/>
    <col min="6" max="6" width="3.125" customWidth="1"/>
    <col min="7" max="8" width="3" customWidth="1"/>
    <col min="9" max="9" width="4.5" style="118" customWidth="1"/>
    <col min="10" max="10" width="3.125" customWidth="1"/>
    <col min="11" max="12" width="3" customWidth="1"/>
    <col min="13" max="13" width="4.5" style="118" customWidth="1"/>
    <col min="14" max="14" width="3.125" customWidth="1"/>
    <col min="15" max="16" width="3" customWidth="1"/>
    <col min="17" max="17" width="4.5" style="118" customWidth="1"/>
    <col min="18" max="18" width="3.125" customWidth="1"/>
    <col min="19" max="20" width="3" customWidth="1"/>
    <col min="21" max="21" width="4.5" style="118" customWidth="1"/>
    <col min="22" max="22" width="3.125" customWidth="1"/>
    <col min="23" max="24" width="3" customWidth="1"/>
    <col min="25" max="25" width="4.5" style="118" customWidth="1"/>
    <col min="26" max="26" width="3.125" customWidth="1"/>
    <col min="27" max="28" width="3" customWidth="1"/>
    <col min="29" max="29" width="4.5" style="118" customWidth="1"/>
    <col min="30" max="30" width="11.625" customWidth="1"/>
    <col min="31" max="31" width="3.5" customWidth="1"/>
    <col min="32" max="32" width="3.125" customWidth="1"/>
    <col min="33" max="34" width="3" customWidth="1"/>
    <col min="35" max="35" width="4.5" style="117" customWidth="1"/>
    <col min="36" max="36" width="3.125" customWidth="1"/>
    <col min="37" max="38" width="3" customWidth="1"/>
    <col min="39" max="39" width="4.5" style="118" customWidth="1"/>
    <col min="40" max="40" width="3.125" customWidth="1"/>
    <col min="41" max="42" width="3" customWidth="1"/>
    <col min="43" max="43" width="4.5" style="118" customWidth="1"/>
    <col min="44" max="44" width="3.125" customWidth="1"/>
    <col min="45" max="46" width="3" customWidth="1"/>
    <col min="47" max="47" width="4.5" style="118" customWidth="1"/>
    <col min="48" max="48" width="3.125" customWidth="1"/>
    <col min="49" max="50" width="3" customWidth="1"/>
    <col min="51" max="51" width="4.5" style="118" customWidth="1"/>
    <col min="52" max="52" width="3.125" customWidth="1"/>
    <col min="53" max="54" width="3" customWidth="1"/>
    <col min="55" max="55" width="4.5" style="118" customWidth="1"/>
    <col min="56" max="56" width="3.125" customWidth="1"/>
    <col min="57" max="58" width="3" customWidth="1"/>
    <col min="59" max="59" width="4.5" style="118" customWidth="1"/>
    <col min="60" max="60" width="11.5" customWidth="1"/>
    <col min="61" max="61" width="3.5" customWidth="1"/>
    <col min="62" max="62" width="3.125" customWidth="1"/>
    <col min="63" max="64" width="3" customWidth="1"/>
    <col min="65" max="65" width="4.5" style="117" customWidth="1"/>
    <col min="66" max="66" width="3.125" customWidth="1"/>
    <col min="67" max="68" width="3" customWidth="1"/>
    <col min="69" max="69" width="4.5" style="118" customWidth="1"/>
    <col min="70" max="70" width="3.125" customWidth="1"/>
    <col min="71" max="72" width="3" customWidth="1"/>
    <col min="73" max="73" width="4.5" style="118" customWidth="1"/>
    <col min="74" max="74" width="3.125" customWidth="1"/>
    <col min="75" max="76" width="3" customWidth="1"/>
    <col min="77" max="77" width="4.5" style="118" customWidth="1"/>
    <col min="78" max="78" width="3.125" customWidth="1"/>
    <col min="79" max="80" width="3" customWidth="1"/>
    <col min="81" max="81" width="4.5" style="118" customWidth="1"/>
    <col min="82" max="82" width="3.125" customWidth="1"/>
    <col min="83" max="84" width="3" customWidth="1"/>
    <col min="85" max="85" width="4.5" style="118" customWidth="1"/>
    <col min="86" max="86" width="3.125" customWidth="1"/>
    <col min="87" max="88" width="3" customWidth="1"/>
    <col min="89" max="89" width="4.5" style="118" customWidth="1"/>
    <col min="90" max="90" width="12.625" customWidth="1"/>
    <col min="91" max="91" width="3.5" customWidth="1"/>
    <col min="92" max="92" width="3.125" customWidth="1"/>
    <col min="93" max="94" width="3" customWidth="1"/>
    <col min="95" max="95" width="4.5" style="117" customWidth="1"/>
    <col min="96" max="96" width="3.125" customWidth="1"/>
    <col min="97" max="98" width="3" customWidth="1"/>
    <col min="99" max="99" width="4.5" style="118" customWidth="1"/>
    <col min="100" max="100" width="3.125" customWidth="1"/>
    <col min="101" max="102" width="3" customWidth="1"/>
    <col min="103" max="103" width="4.5" style="118" customWidth="1"/>
    <col min="104" max="104" width="3.125" customWidth="1"/>
    <col min="105" max="106" width="3" customWidth="1"/>
    <col min="107" max="107" width="4.5" style="118" customWidth="1"/>
    <col min="108" max="108" width="3.125" customWidth="1"/>
    <col min="109" max="110" width="3" customWidth="1"/>
    <col min="111" max="111" width="4.5" style="118" customWidth="1"/>
    <col min="112" max="112" width="3.125" customWidth="1"/>
    <col min="113" max="114" width="3" customWidth="1"/>
    <col min="115" max="115" width="4.5" style="118" customWidth="1"/>
    <col min="116" max="116" width="3.125" customWidth="1"/>
    <col min="117" max="118" width="3" customWidth="1"/>
    <col min="119" max="119" width="4.5" style="118" customWidth="1"/>
    <col min="120" max="120" width="13.125" customWidth="1"/>
    <col min="121" max="121" width="3.5" customWidth="1"/>
    <col min="122" max="122" width="3.125" customWidth="1"/>
    <col min="123" max="124" width="3" customWidth="1"/>
    <col min="125" max="125" width="4.5" customWidth="1"/>
    <col min="126" max="126" width="3.125" customWidth="1"/>
    <col min="127" max="128" width="3" customWidth="1"/>
    <col min="129" max="129" width="4.5" customWidth="1"/>
    <col min="130" max="130" width="3.125" customWidth="1"/>
    <col min="131" max="132" width="3" customWidth="1"/>
    <col min="133" max="133" width="4.5" customWidth="1"/>
    <col min="134" max="134" width="3.125" customWidth="1"/>
    <col min="135" max="136" width="3" customWidth="1"/>
    <col min="137" max="137" width="4.5" customWidth="1"/>
    <col min="138" max="138" width="3.125" customWidth="1"/>
    <col min="139" max="140" width="3" customWidth="1"/>
    <col min="141" max="141" width="4.5" customWidth="1"/>
    <col min="142" max="142" width="3.125" customWidth="1"/>
    <col min="143" max="144" width="3" customWidth="1"/>
    <col min="145" max="145" width="4.5" customWidth="1"/>
    <col min="146" max="146" width="3.125" customWidth="1"/>
    <col min="147" max="148" width="3" customWidth="1"/>
    <col min="149" max="149" width="4.5" customWidth="1"/>
    <col min="150" max="150" width="13.5" customWidth="1"/>
    <col min="151" max="151" width="3.5" customWidth="1"/>
    <col min="152" max="152" width="3.125" customWidth="1"/>
    <col min="153" max="154" width="3" customWidth="1"/>
    <col min="155" max="155" width="4.5" customWidth="1"/>
    <col min="156" max="156" width="3.125" customWidth="1"/>
    <col min="157" max="158" width="3" customWidth="1"/>
    <col min="159" max="159" width="4.5" customWidth="1"/>
    <col min="160" max="160" width="3.125" customWidth="1"/>
    <col min="161" max="162" width="3" customWidth="1"/>
    <col min="163" max="163" width="4.5" customWidth="1"/>
    <col min="164" max="164" width="3.125" customWidth="1"/>
    <col min="165" max="166" width="3" customWidth="1"/>
    <col min="167" max="167" width="4.5" customWidth="1"/>
    <col min="168" max="168" width="3.125" customWidth="1"/>
    <col min="169" max="170" width="3" customWidth="1"/>
    <col min="171" max="171" width="4.5" customWidth="1"/>
    <col min="172" max="172" width="3.125" customWidth="1"/>
    <col min="173" max="174" width="3" customWidth="1"/>
    <col min="175" max="175" width="4.5" customWidth="1"/>
    <col min="176" max="176" width="3.125" customWidth="1"/>
    <col min="177" max="178" width="3" customWidth="1"/>
    <col min="179" max="179" width="4.5" customWidth="1"/>
    <col min="180" max="180" width="5.125" customWidth="1"/>
  </cols>
  <sheetData>
    <row r="1" spans="1:180" ht="24" x14ac:dyDescent="0.2">
      <c r="A1" s="338" t="s">
        <v>291</v>
      </c>
      <c r="B1" s="338"/>
      <c r="C1" s="338"/>
      <c r="D1" s="338"/>
      <c r="E1" s="338"/>
      <c r="F1" s="338"/>
      <c r="G1" s="338"/>
      <c r="H1" s="338"/>
      <c r="I1" s="338"/>
      <c r="J1" s="339" t="str">
        <f>IF(ตั้งค่าปพ5!I12="","",ตั้งค่าปพ5!I12)</f>
        <v>ภาษาอังกฤษ 5</v>
      </c>
      <c r="K1" s="339"/>
      <c r="L1" s="339"/>
      <c r="M1" s="339"/>
      <c r="N1" s="339"/>
      <c r="O1" s="339"/>
      <c r="P1" s="339"/>
      <c r="Q1" s="338" t="s">
        <v>128</v>
      </c>
      <c r="R1" s="338"/>
      <c r="S1" s="340" t="str">
        <f>IF(ตั้งค่าปพ5!$I$9="","",ตั้งค่าปพ5!$I$9)</f>
        <v>ประถมศึกษาปีที่ 1/1</v>
      </c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38" t="s">
        <v>291</v>
      </c>
      <c r="AF1" s="338"/>
      <c r="AG1" s="338"/>
      <c r="AH1" s="338"/>
      <c r="AI1" s="338"/>
      <c r="AJ1" s="338"/>
      <c r="AK1" s="338"/>
      <c r="AL1" s="338"/>
      <c r="AM1" s="338"/>
      <c r="AN1" s="339" t="str">
        <f>IF(ตั้งค่าปพ5!I12="","",ตั้งค่าปพ5!I12)</f>
        <v>ภาษาอังกฤษ 5</v>
      </c>
      <c r="AO1" s="339"/>
      <c r="AP1" s="339"/>
      <c r="AQ1" s="339"/>
      <c r="AR1" s="339"/>
      <c r="AS1" s="339"/>
      <c r="AT1" s="339"/>
      <c r="AU1" s="338" t="s">
        <v>128</v>
      </c>
      <c r="AV1" s="338"/>
      <c r="AW1" s="340" t="str">
        <f>IF(ตั้งค่าปพ5!$I$9="","",ตั้งค่าปพ5!$I$9)</f>
        <v>ประถมศึกษาปีที่ 1/1</v>
      </c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38" t="s">
        <v>291</v>
      </c>
      <c r="BJ1" s="338"/>
      <c r="BK1" s="338"/>
      <c r="BL1" s="338"/>
      <c r="BM1" s="338"/>
      <c r="BN1" s="338"/>
      <c r="BO1" s="338"/>
      <c r="BP1" s="338"/>
      <c r="BQ1" s="338"/>
      <c r="BR1" s="339" t="str">
        <f>IF(ตั้งค่าปพ5!I12="","",ตั้งค่าปพ5!I12)</f>
        <v>ภาษาอังกฤษ 5</v>
      </c>
      <c r="BS1" s="339"/>
      <c r="BT1" s="339"/>
      <c r="BU1" s="339"/>
      <c r="BV1" s="339"/>
      <c r="BW1" s="339"/>
      <c r="BX1" s="339"/>
      <c r="BY1" s="338" t="s">
        <v>128</v>
      </c>
      <c r="BZ1" s="338"/>
      <c r="CA1" s="340" t="str">
        <f>IF(ตั้งค่าปพ5!$I$9="","",ตั้งค่าปพ5!$I$9)</f>
        <v>ประถมศึกษาปีที่ 1/1</v>
      </c>
      <c r="CB1" s="340"/>
      <c r="CC1" s="340"/>
      <c r="CD1" s="340"/>
      <c r="CE1" s="340"/>
      <c r="CF1" s="340"/>
      <c r="CG1" s="340"/>
      <c r="CH1" s="340"/>
      <c r="CI1" s="340"/>
      <c r="CJ1" s="340"/>
      <c r="CK1" s="340"/>
      <c r="CL1" s="340"/>
      <c r="CM1" s="338" t="s">
        <v>291</v>
      </c>
      <c r="CN1" s="338"/>
      <c r="CO1" s="338"/>
      <c r="CP1" s="338"/>
      <c r="CQ1" s="338"/>
      <c r="CR1" s="338"/>
      <c r="CS1" s="338"/>
      <c r="CT1" s="338"/>
      <c r="CU1" s="338"/>
      <c r="CV1" s="339" t="str">
        <f>IF(ตั้งค่าปพ5!I12="","",ตั้งค่าปพ5!I12)</f>
        <v>ภาษาอังกฤษ 5</v>
      </c>
      <c r="CW1" s="339"/>
      <c r="CX1" s="339"/>
      <c r="CY1" s="339"/>
      <c r="CZ1" s="339"/>
      <c r="DA1" s="339"/>
      <c r="DB1" s="339"/>
      <c r="DC1" s="338" t="s">
        <v>128</v>
      </c>
      <c r="DD1" s="338"/>
      <c r="DE1" s="340" t="str">
        <f>IF(ตั้งค่าปพ5!$I$9="","",ตั้งค่าปพ5!$I$9)</f>
        <v>ประถมศึกษาปีที่ 1/1</v>
      </c>
      <c r="DF1" s="340"/>
      <c r="DG1" s="340"/>
      <c r="DH1" s="340"/>
      <c r="DI1" s="340"/>
      <c r="DJ1" s="340"/>
      <c r="DK1" s="340"/>
      <c r="DL1" s="340"/>
      <c r="DM1" s="340"/>
      <c r="DN1" s="340"/>
      <c r="DO1" s="340"/>
      <c r="DP1" s="340"/>
      <c r="DQ1" s="338" t="s">
        <v>291</v>
      </c>
      <c r="DR1" s="338"/>
      <c r="DS1" s="338"/>
      <c r="DT1" s="338"/>
      <c r="DU1" s="338"/>
      <c r="DV1" s="338"/>
      <c r="DW1" s="338"/>
      <c r="DX1" s="338"/>
      <c r="DY1" s="338"/>
      <c r="DZ1" s="339" t="str">
        <f>IF(ตั้งค่าปพ5!AM12="","",ตั้งค่าปพ5!AM12)</f>
        <v/>
      </c>
      <c r="EA1" s="339"/>
      <c r="EB1" s="339"/>
      <c r="EC1" s="339"/>
      <c r="ED1" s="339"/>
      <c r="EE1" s="339"/>
      <c r="EF1" s="339"/>
      <c r="EG1" s="338" t="s">
        <v>128</v>
      </c>
      <c r="EH1" s="338"/>
      <c r="EI1" s="340" t="str">
        <f>IF(ตั้งค่าปพ5!$I$9="","",ตั้งค่าปพ5!$I$9)</f>
        <v>ประถมศึกษาปีที่ 1/1</v>
      </c>
      <c r="EJ1" s="340"/>
      <c r="EK1" s="340"/>
      <c r="EL1" s="340"/>
      <c r="EM1" s="340"/>
      <c r="EN1" s="340"/>
      <c r="EO1" s="340"/>
      <c r="EP1" s="340"/>
      <c r="EQ1" s="340"/>
      <c r="ER1" s="340"/>
      <c r="ES1" s="340"/>
      <c r="ET1" s="340"/>
      <c r="EU1" s="338" t="s">
        <v>291</v>
      </c>
      <c r="EV1" s="338"/>
      <c r="EW1" s="338"/>
      <c r="EX1" s="338"/>
      <c r="EY1" s="338"/>
      <c r="EZ1" s="338"/>
      <c r="FA1" s="338"/>
      <c r="FB1" s="338"/>
      <c r="FC1" s="338"/>
      <c r="FD1" s="339" t="str">
        <f>IF(ตั้งค่าปพ5!BQ12="","",ตั้งค่าปพ5!BQ12)</f>
        <v/>
      </c>
      <c r="FE1" s="339"/>
      <c r="FF1" s="339"/>
      <c r="FG1" s="339"/>
      <c r="FH1" s="339"/>
      <c r="FI1" s="339"/>
      <c r="FJ1" s="339"/>
      <c r="FK1" s="338" t="s">
        <v>128</v>
      </c>
      <c r="FL1" s="338"/>
      <c r="FM1" s="340" t="str">
        <f>IF(ตั้งค่าปพ5!$I$9="","",ตั้งค่าปพ5!$I$9)</f>
        <v>ประถมศึกษาปีที่ 1/1</v>
      </c>
      <c r="FN1" s="340"/>
      <c r="FO1" s="340"/>
      <c r="FP1" s="340"/>
      <c r="FQ1" s="340"/>
      <c r="FR1" s="340"/>
      <c r="FS1" s="340"/>
      <c r="FT1" s="340"/>
      <c r="FU1" s="340"/>
      <c r="FV1" s="340"/>
      <c r="FW1" s="340"/>
      <c r="FX1" s="340"/>
    </row>
    <row r="2" spans="1:180" ht="18.75" customHeight="1" x14ac:dyDescent="0.2">
      <c r="A2" s="341" t="s">
        <v>32</v>
      </c>
      <c r="B2" s="336" t="s">
        <v>314</v>
      </c>
      <c r="C2" s="336"/>
      <c r="D2" s="336"/>
      <c r="E2" s="336"/>
      <c r="F2" s="336" t="s">
        <v>315</v>
      </c>
      <c r="G2" s="336"/>
      <c r="H2" s="336"/>
      <c r="I2" s="336"/>
      <c r="J2" s="336" t="s">
        <v>316</v>
      </c>
      <c r="K2" s="336"/>
      <c r="L2" s="336"/>
      <c r="M2" s="336"/>
      <c r="N2" s="336" t="s">
        <v>317</v>
      </c>
      <c r="O2" s="336"/>
      <c r="P2" s="336"/>
      <c r="Q2" s="336"/>
      <c r="R2" s="336" t="s">
        <v>318</v>
      </c>
      <c r="S2" s="336"/>
      <c r="T2" s="336"/>
      <c r="U2" s="336"/>
      <c r="V2" s="336" t="s">
        <v>319</v>
      </c>
      <c r="W2" s="336"/>
      <c r="X2" s="336"/>
      <c r="Y2" s="336"/>
      <c r="Z2" s="336" t="s">
        <v>320</v>
      </c>
      <c r="AA2" s="336"/>
      <c r="AB2" s="336"/>
      <c r="AC2" s="336"/>
      <c r="AD2" s="111" t="s">
        <v>75</v>
      </c>
      <c r="AE2" s="341" t="s">
        <v>32</v>
      </c>
      <c r="AF2" s="336" t="s">
        <v>321</v>
      </c>
      <c r="AG2" s="336"/>
      <c r="AH2" s="336"/>
      <c r="AI2" s="336"/>
      <c r="AJ2" s="336" t="s">
        <v>322</v>
      </c>
      <c r="AK2" s="336"/>
      <c r="AL2" s="336"/>
      <c r="AM2" s="336"/>
      <c r="AN2" s="336" t="s">
        <v>323</v>
      </c>
      <c r="AO2" s="336"/>
      <c r="AP2" s="336"/>
      <c r="AQ2" s="336"/>
      <c r="AR2" s="336" t="s">
        <v>324</v>
      </c>
      <c r="AS2" s="336"/>
      <c r="AT2" s="336"/>
      <c r="AU2" s="336"/>
      <c r="AV2" s="336" t="s">
        <v>325</v>
      </c>
      <c r="AW2" s="336"/>
      <c r="AX2" s="336"/>
      <c r="AY2" s="336"/>
      <c r="AZ2" s="336" t="s">
        <v>326</v>
      </c>
      <c r="BA2" s="336"/>
      <c r="BB2" s="336"/>
      <c r="BC2" s="336"/>
      <c r="BD2" s="336" t="s">
        <v>327</v>
      </c>
      <c r="BE2" s="336"/>
      <c r="BF2" s="336"/>
      <c r="BG2" s="336"/>
      <c r="BH2" s="111" t="s">
        <v>75</v>
      </c>
      <c r="BI2" s="341" t="s">
        <v>32</v>
      </c>
      <c r="BJ2" s="336" t="s">
        <v>328</v>
      </c>
      <c r="BK2" s="336"/>
      <c r="BL2" s="336"/>
      <c r="BM2" s="336"/>
      <c r="BN2" s="336" t="s">
        <v>329</v>
      </c>
      <c r="BO2" s="336"/>
      <c r="BP2" s="336"/>
      <c r="BQ2" s="336"/>
      <c r="BR2" s="336" t="s">
        <v>330</v>
      </c>
      <c r="BS2" s="336"/>
      <c r="BT2" s="336"/>
      <c r="BU2" s="336"/>
      <c r="BV2" s="336" t="s">
        <v>331</v>
      </c>
      <c r="BW2" s="336"/>
      <c r="BX2" s="336"/>
      <c r="BY2" s="336"/>
      <c r="BZ2" s="336" t="s">
        <v>332</v>
      </c>
      <c r="CA2" s="336"/>
      <c r="CB2" s="336"/>
      <c r="CC2" s="336"/>
      <c r="CD2" s="336" t="s">
        <v>333</v>
      </c>
      <c r="CE2" s="336"/>
      <c r="CF2" s="336"/>
      <c r="CG2" s="336"/>
      <c r="CH2" s="336" t="s">
        <v>292</v>
      </c>
      <c r="CI2" s="336"/>
      <c r="CJ2" s="336"/>
      <c r="CK2" s="336"/>
      <c r="CL2" s="111" t="s">
        <v>75</v>
      </c>
      <c r="CM2" s="341" t="s">
        <v>32</v>
      </c>
      <c r="CN2" s="336" t="s">
        <v>292</v>
      </c>
      <c r="CO2" s="336"/>
      <c r="CP2" s="336"/>
      <c r="CQ2" s="336"/>
      <c r="CR2" s="336" t="s">
        <v>292</v>
      </c>
      <c r="CS2" s="336"/>
      <c r="CT2" s="336"/>
      <c r="CU2" s="336"/>
      <c r="CV2" s="336" t="s">
        <v>292</v>
      </c>
      <c r="CW2" s="336"/>
      <c r="CX2" s="336"/>
      <c r="CY2" s="336"/>
      <c r="CZ2" s="336" t="s">
        <v>292</v>
      </c>
      <c r="DA2" s="336"/>
      <c r="DB2" s="336"/>
      <c r="DC2" s="336"/>
      <c r="DD2" s="336" t="s">
        <v>292</v>
      </c>
      <c r="DE2" s="336"/>
      <c r="DF2" s="336"/>
      <c r="DG2" s="336"/>
      <c r="DH2" s="336" t="s">
        <v>292</v>
      </c>
      <c r="DI2" s="336"/>
      <c r="DJ2" s="336"/>
      <c r="DK2" s="336"/>
      <c r="DL2" s="336" t="s">
        <v>292</v>
      </c>
      <c r="DM2" s="336"/>
      <c r="DN2" s="336"/>
      <c r="DO2" s="336"/>
      <c r="DP2" s="111" t="s">
        <v>75</v>
      </c>
      <c r="DQ2" s="341" t="s">
        <v>32</v>
      </c>
      <c r="DR2" s="336" t="s">
        <v>292</v>
      </c>
      <c r="DS2" s="336"/>
      <c r="DT2" s="336"/>
      <c r="DU2" s="336"/>
      <c r="DV2" s="336" t="s">
        <v>292</v>
      </c>
      <c r="DW2" s="336"/>
      <c r="DX2" s="336"/>
      <c r="DY2" s="336"/>
      <c r="DZ2" s="336" t="s">
        <v>292</v>
      </c>
      <c r="EA2" s="336"/>
      <c r="EB2" s="336"/>
      <c r="EC2" s="336"/>
      <c r="ED2" s="336" t="s">
        <v>292</v>
      </c>
      <c r="EE2" s="336"/>
      <c r="EF2" s="336"/>
      <c r="EG2" s="336"/>
      <c r="EH2" s="336" t="s">
        <v>292</v>
      </c>
      <c r="EI2" s="336"/>
      <c r="EJ2" s="336"/>
      <c r="EK2" s="336"/>
      <c r="EL2" s="336" t="s">
        <v>292</v>
      </c>
      <c r="EM2" s="336"/>
      <c r="EN2" s="336"/>
      <c r="EO2" s="336"/>
      <c r="EP2" s="336" t="s">
        <v>292</v>
      </c>
      <c r="EQ2" s="336"/>
      <c r="ER2" s="336"/>
      <c r="ES2" s="336"/>
      <c r="ET2" s="111" t="s">
        <v>75</v>
      </c>
      <c r="EU2" s="341" t="s">
        <v>32</v>
      </c>
      <c r="EV2" s="336" t="s">
        <v>292</v>
      </c>
      <c r="EW2" s="336"/>
      <c r="EX2" s="336"/>
      <c r="EY2" s="336"/>
      <c r="EZ2" s="336" t="s">
        <v>292</v>
      </c>
      <c r="FA2" s="336"/>
      <c r="FB2" s="336"/>
      <c r="FC2" s="336"/>
      <c r="FD2" s="336" t="s">
        <v>292</v>
      </c>
      <c r="FE2" s="336"/>
      <c r="FF2" s="336"/>
      <c r="FG2" s="336"/>
      <c r="FH2" s="336" t="s">
        <v>292</v>
      </c>
      <c r="FI2" s="336"/>
      <c r="FJ2" s="336"/>
      <c r="FK2" s="336"/>
      <c r="FL2" s="336" t="s">
        <v>292</v>
      </c>
      <c r="FM2" s="336"/>
      <c r="FN2" s="336"/>
      <c r="FO2" s="336"/>
      <c r="FP2" s="336" t="s">
        <v>292</v>
      </c>
      <c r="FQ2" s="336"/>
      <c r="FR2" s="336"/>
      <c r="FS2" s="336"/>
      <c r="FT2" s="336" t="s">
        <v>292</v>
      </c>
      <c r="FU2" s="336"/>
      <c r="FV2" s="336"/>
      <c r="FW2" s="336"/>
      <c r="FX2" s="111" t="s">
        <v>75</v>
      </c>
    </row>
    <row r="3" spans="1:180" ht="18.75" customHeight="1" x14ac:dyDescent="0.2">
      <c r="A3" s="341"/>
      <c r="B3" s="336" t="s">
        <v>304</v>
      </c>
      <c r="C3" s="336"/>
      <c r="D3" s="336"/>
      <c r="E3" s="337" t="s">
        <v>290</v>
      </c>
      <c r="F3" s="336" t="s">
        <v>304</v>
      </c>
      <c r="G3" s="336"/>
      <c r="H3" s="336"/>
      <c r="I3" s="337" t="s">
        <v>290</v>
      </c>
      <c r="J3" s="336" t="s">
        <v>304</v>
      </c>
      <c r="K3" s="336"/>
      <c r="L3" s="336"/>
      <c r="M3" s="337" t="s">
        <v>290</v>
      </c>
      <c r="N3" s="336" t="s">
        <v>304</v>
      </c>
      <c r="O3" s="336"/>
      <c r="P3" s="336"/>
      <c r="Q3" s="337" t="s">
        <v>290</v>
      </c>
      <c r="R3" s="336" t="s">
        <v>304</v>
      </c>
      <c r="S3" s="336"/>
      <c r="T3" s="336"/>
      <c r="U3" s="337" t="s">
        <v>290</v>
      </c>
      <c r="V3" s="336" t="s">
        <v>304</v>
      </c>
      <c r="W3" s="336"/>
      <c r="X3" s="336"/>
      <c r="Y3" s="337" t="s">
        <v>290</v>
      </c>
      <c r="Z3" s="336" t="s">
        <v>304</v>
      </c>
      <c r="AA3" s="336"/>
      <c r="AB3" s="336"/>
      <c r="AC3" s="337" t="s">
        <v>290</v>
      </c>
      <c r="AD3" s="111" t="s">
        <v>293</v>
      </c>
      <c r="AE3" s="341"/>
      <c r="AF3" s="336" t="s">
        <v>304</v>
      </c>
      <c r="AG3" s="336"/>
      <c r="AH3" s="336"/>
      <c r="AI3" s="337" t="s">
        <v>290</v>
      </c>
      <c r="AJ3" s="336" t="s">
        <v>304</v>
      </c>
      <c r="AK3" s="336"/>
      <c r="AL3" s="336"/>
      <c r="AM3" s="337" t="s">
        <v>290</v>
      </c>
      <c r="AN3" s="336" t="s">
        <v>304</v>
      </c>
      <c r="AO3" s="336"/>
      <c r="AP3" s="336"/>
      <c r="AQ3" s="337" t="s">
        <v>290</v>
      </c>
      <c r="AR3" s="336" t="s">
        <v>304</v>
      </c>
      <c r="AS3" s="336"/>
      <c r="AT3" s="336"/>
      <c r="AU3" s="337" t="s">
        <v>290</v>
      </c>
      <c r="AV3" s="336" t="s">
        <v>304</v>
      </c>
      <c r="AW3" s="336"/>
      <c r="AX3" s="336"/>
      <c r="AY3" s="337" t="s">
        <v>290</v>
      </c>
      <c r="AZ3" s="336" t="s">
        <v>304</v>
      </c>
      <c r="BA3" s="336"/>
      <c r="BB3" s="336"/>
      <c r="BC3" s="337" t="s">
        <v>290</v>
      </c>
      <c r="BD3" s="336" t="s">
        <v>304</v>
      </c>
      <c r="BE3" s="336"/>
      <c r="BF3" s="336"/>
      <c r="BG3" s="337" t="s">
        <v>290</v>
      </c>
      <c r="BH3" s="111" t="s">
        <v>293</v>
      </c>
      <c r="BI3" s="341"/>
      <c r="BJ3" s="336" t="s">
        <v>304</v>
      </c>
      <c r="BK3" s="336"/>
      <c r="BL3" s="336"/>
      <c r="BM3" s="337" t="s">
        <v>290</v>
      </c>
      <c r="BN3" s="336" t="s">
        <v>304</v>
      </c>
      <c r="BO3" s="336"/>
      <c r="BP3" s="336"/>
      <c r="BQ3" s="337" t="s">
        <v>290</v>
      </c>
      <c r="BR3" s="336" t="s">
        <v>304</v>
      </c>
      <c r="BS3" s="336"/>
      <c r="BT3" s="336"/>
      <c r="BU3" s="337" t="s">
        <v>290</v>
      </c>
      <c r="BV3" s="336" t="s">
        <v>304</v>
      </c>
      <c r="BW3" s="336"/>
      <c r="BX3" s="336"/>
      <c r="BY3" s="337" t="s">
        <v>290</v>
      </c>
      <c r="BZ3" s="336" t="s">
        <v>304</v>
      </c>
      <c r="CA3" s="336"/>
      <c r="CB3" s="336"/>
      <c r="CC3" s="337" t="s">
        <v>290</v>
      </c>
      <c r="CD3" s="336" t="s">
        <v>304</v>
      </c>
      <c r="CE3" s="336"/>
      <c r="CF3" s="336"/>
      <c r="CG3" s="337" t="s">
        <v>290</v>
      </c>
      <c r="CH3" s="336" t="s">
        <v>304</v>
      </c>
      <c r="CI3" s="336"/>
      <c r="CJ3" s="336"/>
      <c r="CK3" s="337" t="s">
        <v>290</v>
      </c>
      <c r="CL3" s="111" t="s">
        <v>293</v>
      </c>
      <c r="CM3" s="341"/>
      <c r="CN3" s="336" t="s">
        <v>304</v>
      </c>
      <c r="CO3" s="336"/>
      <c r="CP3" s="336"/>
      <c r="CQ3" s="337" t="s">
        <v>290</v>
      </c>
      <c r="CR3" s="336" t="s">
        <v>304</v>
      </c>
      <c r="CS3" s="336"/>
      <c r="CT3" s="336"/>
      <c r="CU3" s="337" t="s">
        <v>290</v>
      </c>
      <c r="CV3" s="336" t="s">
        <v>304</v>
      </c>
      <c r="CW3" s="336"/>
      <c r="CX3" s="336"/>
      <c r="CY3" s="337" t="s">
        <v>290</v>
      </c>
      <c r="CZ3" s="336" t="s">
        <v>304</v>
      </c>
      <c r="DA3" s="336"/>
      <c r="DB3" s="336"/>
      <c r="DC3" s="337" t="s">
        <v>290</v>
      </c>
      <c r="DD3" s="336" t="s">
        <v>304</v>
      </c>
      <c r="DE3" s="336"/>
      <c r="DF3" s="336"/>
      <c r="DG3" s="337" t="s">
        <v>290</v>
      </c>
      <c r="DH3" s="336" t="s">
        <v>304</v>
      </c>
      <c r="DI3" s="336"/>
      <c r="DJ3" s="336"/>
      <c r="DK3" s="337" t="s">
        <v>290</v>
      </c>
      <c r="DL3" s="336" t="s">
        <v>304</v>
      </c>
      <c r="DM3" s="336"/>
      <c r="DN3" s="336"/>
      <c r="DO3" s="337" t="s">
        <v>290</v>
      </c>
      <c r="DP3" s="111" t="s">
        <v>293</v>
      </c>
      <c r="DQ3" s="341"/>
      <c r="DR3" s="336" t="s">
        <v>304</v>
      </c>
      <c r="DS3" s="336"/>
      <c r="DT3" s="336"/>
      <c r="DU3" s="337" t="s">
        <v>290</v>
      </c>
      <c r="DV3" s="336" t="s">
        <v>304</v>
      </c>
      <c r="DW3" s="336"/>
      <c r="DX3" s="336"/>
      <c r="DY3" s="337" t="s">
        <v>290</v>
      </c>
      <c r="DZ3" s="336" t="s">
        <v>304</v>
      </c>
      <c r="EA3" s="336"/>
      <c r="EB3" s="336"/>
      <c r="EC3" s="337" t="s">
        <v>290</v>
      </c>
      <c r="ED3" s="336" t="s">
        <v>304</v>
      </c>
      <c r="EE3" s="336"/>
      <c r="EF3" s="336"/>
      <c r="EG3" s="337" t="s">
        <v>290</v>
      </c>
      <c r="EH3" s="336" t="s">
        <v>304</v>
      </c>
      <c r="EI3" s="336"/>
      <c r="EJ3" s="336"/>
      <c r="EK3" s="337" t="s">
        <v>290</v>
      </c>
      <c r="EL3" s="336" t="s">
        <v>304</v>
      </c>
      <c r="EM3" s="336"/>
      <c r="EN3" s="336"/>
      <c r="EO3" s="337" t="s">
        <v>290</v>
      </c>
      <c r="EP3" s="336" t="s">
        <v>304</v>
      </c>
      <c r="EQ3" s="336"/>
      <c r="ER3" s="336"/>
      <c r="ES3" s="337" t="s">
        <v>290</v>
      </c>
      <c r="ET3" s="111" t="s">
        <v>293</v>
      </c>
      <c r="EU3" s="341"/>
      <c r="EV3" s="336" t="s">
        <v>304</v>
      </c>
      <c r="EW3" s="336"/>
      <c r="EX3" s="336"/>
      <c r="EY3" s="337" t="s">
        <v>290</v>
      </c>
      <c r="EZ3" s="336" t="s">
        <v>304</v>
      </c>
      <c r="FA3" s="336"/>
      <c r="FB3" s="336"/>
      <c r="FC3" s="337" t="s">
        <v>290</v>
      </c>
      <c r="FD3" s="336" t="s">
        <v>304</v>
      </c>
      <c r="FE3" s="336"/>
      <c r="FF3" s="336"/>
      <c r="FG3" s="337" t="s">
        <v>290</v>
      </c>
      <c r="FH3" s="336" t="s">
        <v>304</v>
      </c>
      <c r="FI3" s="336"/>
      <c r="FJ3" s="336"/>
      <c r="FK3" s="337" t="s">
        <v>290</v>
      </c>
      <c r="FL3" s="336" t="s">
        <v>304</v>
      </c>
      <c r="FM3" s="336"/>
      <c r="FN3" s="336"/>
      <c r="FO3" s="337" t="s">
        <v>290</v>
      </c>
      <c r="FP3" s="336" t="s">
        <v>304</v>
      </c>
      <c r="FQ3" s="336"/>
      <c r="FR3" s="336"/>
      <c r="FS3" s="337" t="s">
        <v>290</v>
      </c>
      <c r="FT3" s="336" t="s">
        <v>304</v>
      </c>
      <c r="FU3" s="336"/>
      <c r="FV3" s="336"/>
      <c r="FW3" s="337" t="s">
        <v>290</v>
      </c>
      <c r="FX3" s="111" t="s">
        <v>293</v>
      </c>
    </row>
    <row r="4" spans="1:180" ht="18.75" customHeight="1" x14ac:dyDescent="0.2">
      <c r="A4" s="341"/>
      <c r="B4" s="112">
        <v>1</v>
      </c>
      <c r="C4" s="112">
        <v>2</v>
      </c>
      <c r="D4" s="112">
        <v>3</v>
      </c>
      <c r="E4" s="337"/>
      <c r="F4" s="112">
        <v>1</v>
      </c>
      <c r="G4" s="112">
        <v>2</v>
      </c>
      <c r="H4" s="112">
        <v>3</v>
      </c>
      <c r="I4" s="337"/>
      <c r="J4" s="112">
        <v>1</v>
      </c>
      <c r="K4" s="112">
        <v>2</v>
      </c>
      <c r="L4" s="112">
        <v>3</v>
      </c>
      <c r="M4" s="337"/>
      <c r="N4" s="112">
        <v>1</v>
      </c>
      <c r="O4" s="112">
        <v>2</v>
      </c>
      <c r="P4" s="112">
        <v>3</v>
      </c>
      <c r="Q4" s="337"/>
      <c r="R4" s="112">
        <v>1</v>
      </c>
      <c r="S4" s="112">
        <v>2</v>
      </c>
      <c r="T4" s="112">
        <v>3</v>
      </c>
      <c r="U4" s="337"/>
      <c r="V4" s="112">
        <v>1</v>
      </c>
      <c r="W4" s="112">
        <v>2</v>
      </c>
      <c r="X4" s="112">
        <v>3</v>
      </c>
      <c r="Y4" s="337"/>
      <c r="Z4" s="112">
        <v>1</v>
      </c>
      <c r="AA4" s="112">
        <v>2</v>
      </c>
      <c r="AB4" s="112">
        <v>3</v>
      </c>
      <c r="AC4" s="337"/>
      <c r="AD4" s="111" t="s">
        <v>294</v>
      </c>
      <c r="AE4" s="341"/>
      <c r="AF4" s="112">
        <v>1</v>
      </c>
      <c r="AG4" s="112">
        <v>2</v>
      </c>
      <c r="AH4" s="112">
        <v>3</v>
      </c>
      <c r="AI4" s="337"/>
      <c r="AJ4" s="112">
        <v>1</v>
      </c>
      <c r="AK4" s="112">
        <v>2</v>
      </c>
      <c r="AL4" s="112">
        <v>3</v>
      </c>
      <c r="AM4" s="337"/>
      <c r="AN4" s="112">
        <v>1</v>
      </c>
      <c r="AO4" s="112">
        <v>2</v>
      </c>
      <c r="AP4" s="112">
        <v>3</v>
      </c>
      <c r="AQ4" s="337"/>
      <c r="AR4" s="112">
        <v>1</v>
      </c>
      <c r="AS4" s="112">
        <v>2</v>
      </c>
      <c r="AT4" s="112">
        <v>3</v>
      </c>
      <c r="AU4" s="337"/>
      <c r="AV4" s="112">
        <v>1</v>
      </c>
      <c r="AW4" s="112">
        <v>2</v>
      </c>
      <c r="AX4" s="112">
        <v>3</v>
      </c>
      <c r="AY4" s="337"/>
      <c r="AZ4" s="112">
        <v>1</v>
      </c>
      <c r="BA4" s="112">
        <v>2</v>
      </c>
      <c r="BB4" s="112">
        <v>3</v>
      </c>
      <c r="BC4" s="337"/>
      <c r="BD4" s="112">
        <v>1</v>
      </c>
      <c r="BE4" s="112">
        <v>2</v>
      </c>
      <c r="BF4" s="112">
        <v>3</v>
      </c>
      <c r="BG4" s="337"/>
      <c r="BH4" s="111" t="s">
        <v>294</v>
      </c>
      <c r="BI4" s="341"/>
      <c r="BJ4" s="112">
        <v>1</v>
      </c>
      <c r="BK4" s="112">
        <v>2</v>
      </c>
      <c r="BL4" s="112">
        <v>3</v>
      </c>
      <c r="BM4" s="337"/>
      <c r="BN4" s="112">
        <v>1</v>
      </c>
      <c r="BO4" s="112">
        <v>2</v>
      </c>
      <c r="BP4" s="112">
        <v>3</v>
      </c>
      <c r="BQ4" s="337"/>
      <c r="BR4" s="112">
        <v>1</v>
      </c>
      <c r="BS4" s="112">
        <v>2</v>
      </c>
      <c r="BT4" s="112">
        <v>3</v>
      </c>
      <c r="BU4" s="337"/>
      <c r="BV4" s="112">
        <v>1</v>
      </c>
      <c r="BW4" s="112">
        <v>2</v>
      </c>
      <c r="BX4" s="112">
        <v>3</v>
      </c>
      <c r="BY4" s="337"/>
      <c r="BZ4" s="112">
        <v>1</v>
      </c>
      <c r="CA4" s="112">
        <v>2</v>
      </c>
      <c r="CB4" s="112">
        <v>3</v>
      </c>
      <c r="CC4" s="337"/>
      <c r="CD4" s="112">
        <v>1</v>
      </c>
      <c r="CE4" s="112">
        <v>2</v>
      </c>
      <c r="CF4" s="112">
        <v>3</v>
      </c>
      <c r="CG4" s="337"/>
      <c r="CH4" s="112">
        <v>1</v>
      </c>
      <c r="CI4" s="112">
        <v>2</v>
      </c>
      <c r="CJ4" s="112">
        <v>3</v>
      </c>
      <c r="CK4" s="337"/>
      <c r="CL4" s="111" t="s">
        <v>294</v>
      </c>
      <c r="CM4" s="341"/>
      <c r="CN4" s="112">
        <v>1</v>
      </c>
      <c r="CO4" s="112">
        <v>2</v>
      </c>
      <c r="CP4" s="112">
        <v>3</v>
      </c>
      <c r="CQ4" s="337"/>
      <c r="CR4" s="112">
        <v>1</v>
      </c>
      <c r="CS4" s="112">
        <v>2</v>
      </c>
      <c r="CT4" s="112">
        <v>3</v>
      </c>
      <c r="CU4" s="337"/>
      <c r="CV4" s="112">
        <v>1</v>
      </c>
      <c r="CW4" s="112">
        <v>2</v>
      </c>
      <c r="CX4" s="112">
        <v>3</v>
      </c>
      <c r="CY4" s="337"/>
      <c r="CZ4" s="112">
        <v>1</v>
      </c>
      <c r="DA4" s="112">
        <v>2</v>
      </c>
      <c r="DB4" s="112">
        <v>3</v>
      </c>
      <c r="DC4" s="337"/>
      <c r="DD4" s="112">
        <v>1</v>
      </c>
      <c r="DE4" s="112">
        <v>2</v>
      </c>
      <c r="DF4" s="112">
        <v>3</v>
      </c>
      <c r="DG4" s="337"/>
      <c r="DH4" s="112">
        <v>1</v>
      </c>
      <c r="DI4" s="112">
        <v>2</v>
      </c>
      <c r="DJ4" s="112">
        <v>3</v>
      </c>
      <c r="DK4" s="337"/>
      <c r="DL4" s="112">
        <v>1</v>
      </c>
      <c r="DM4" s="112">
        <v>2</v>
      </c>
      <c r="DN4" s="112">
        <v>3</v>
      </c>
      <c r="DO4" s="337"/>
      <c r="DP4" s="111" t="s">
        <v>294</v>
      </c>
      <c r="DQ4" s="341"/>
      <c r="DR4" s="112">
        <v>1</v>
      </c>
      <c r="DS4" s="112">
        <v>2</v>
      </c>
      <c r="DT4" s="112">
        <v>3</v>
      </c>
      <c r="DU4" s="337"/>
      <c r="DV4" s="112">
        <v>1</v>
      </c>
      <c r="DW4" s="112">
        <v>2</v>
      </c>
      <c r="DX4" s="112">
        <v>3</v>
      </c>
      <c r="DY4" s="337"/>
      <c r="DZ4" s="112">
        <v>1</v>
      </c>
      <c r="EA4" s="112">
        <v>2</v>
      </c>
      <c r="EB4" s="112">
        <v>3</v>
      </c>
      <c r="EC4" s="337"/>
      <c r="ED4" s="112">
        <v>1</v>
      </c>
      <c r="EE4" s="112">
        <v>2</v>
      </c>
      <c r="EF4" s="112">
        <v>3</v>
      </c>
      <c r="EG4" s="337"/>
      <c r="EH4" s="112">
        <v>1</v>
      </c>
      <c r="EI4" s="112">
        <v>2</v>
      </c>
      <c r="EJ4" s="112">
        <v>3</v>
      </c>
      <c r="EK4" s="337"/>
      <c r="EL4" s="112">
        <v>1</v>
      </c>
      <c r="EM4" s="112">
        <v>2</v>
      </c>
      <c r="EN4" s="112">
        <v>3</v>
      </c>
      <c r="EO4" s="337"/>
      <c r="EP4" s="112">
        <v>1</v>
      </c>
      <c r="EQ4" s="112">
        <v>2</v>
      </c>
      <c r="ER4" s="112">
        <v>3</v>
      </c>
      <c r="ES4" s="337"/>
      <c r="ET4" s="111" t="s">
        <v>294</v>
      </c>
      <c r="EU4" s="341"/>
      <c r="EV4" s="112">
        <v>1</v>
      </c>
      <c r="EW4" s="112">
        <v>2</v>
      </c>
      <c r="EX4" s="112">
        <v>3</v>
      </c>
      <c r="EY4" s="337"/>
      <c r="EZ4" s="112">
        <v>1</v>
      </c>
      <c r="FA4" s="112">
        <v>2</v>
      </c>
      <c r="FB4" s="112">
        <v>3</v>
      </c>
      <c r="FC4" s="337"/>
      <c r="FD4" s="112">
        <v>1</v>
      </c>
      <c r="FE4" s="112">
        <v>2</v>
      </c>
      <c r="FF4" s="112">
        <v>3</v>
      </c>
      <c r="FG4" s="337"/>
      <c r="FH4" s="112">
        <v>1</v>
      </c>
      <c r="FI4" s="112">
        <v>2</v>
      </c>
      <c r="FJ4" s="112">
        <v>3</v>
      </c>
      <c r="FK4" s="337"/>
      <c r="FL4" s="112">
        <v>1</v>
      </c>
      <c r="FM4" s="112">
        <v>2</v>
      </c>
      <c r="FN4" s="112">
        <v>3</v>
      </c>
      <c r="FO4" s="337"/>
      <c r="FP4" s="112">
        <v>1</v>
      </c>
      <c r="FQ4" s="112">
        <v>2</v>
      </c>
      <c r="FR4" s="112">
        <v>3</v>
      </c>
      <c r="FS4" s="337"/>
      <c r="FT4" s="112">
        <v>1</v>
      </c>
      <c r="FU4" s="112">
        <v>2</v>
      </c>
      <c r="FV4" s="112">
        <v>3</v>
      </c>
      <c r="FW4" s="337"/>
      <c r="FX4" s="111" t="s">
        <v>294</v>
      </c>
    </row>
    <row r="5" spans="1:180" ht="18.75" x14ac:dyDescent="0.2">
      <c r="A5" s="113">
        <f>IF(E5="","",1)</f>
        <v>1</v>
      </c>
      <c r="B5" s="129"/>
      <c r="C5" s="129" t="s">
        <v>75</v>
      </c>
      <c r="D5" s="129"/>
      <c r="E5" s="129" t="s">
        <v>294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11" t="s">
        <v>295</v>
      </c>
      <c r="AE5" s="113">
        <f>IF(AI5="","",1)</f>
        <v>1</v>
      </c>
      <c r="AF5" s="129"/>
      <c r="AG5" s="129" t="s">
        <v>75</v>
      </c>
      <c r="AH5" s="129"/>
      <c r="AI5" s="129" t="s">
        <v>294</v>
      </c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11" t="s">
        <v>295</v>
      </c>
      <c r="BI5" s="113" t="str">
        <f>IF(BM5="","",1)</f>
        <v/>
      </c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11" t="s">
        <v>295</v>
      </c>
      <c r="CM5" s="113">
        <f>IF(CQ5="","",1)</f>
        <v>1</v>
      </c>
      <c r="CN5" s="129"/>
      <c r="CO5" s="129"/>
      <c r="CP5" s="129"/>
      <c r="CQ5" s="129" t="s">
        <v>294</v>
      </c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30" t="s">
        <v>295</v>
      </c>
      <c r="DQ5" s="113">
        <f>IF(DU5="","",1)</f>
        <v>1</v>
      </c>
      <c r="DR5" s="129"/>
      <c r="DS5" s="129" t="s">
        <v>75</v>
      </c>
      <c r="DT5" s="129"/>
      <c r="DU5" s="129" t="s">
        <v>294</v>
      </c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30" t="s">
        <v>295</v>
      </c>
      <c r="EU5" s="113">
        <f>IF(EY5="","",1)</f>
        <v>1</v>
      </c>
      <c r="EV5" s="129"/>
      <c r="EW5" s="129" t="s">
        <v>75</v>
      </c>
      <c r="EX5" s="129"/>
      <c r="EY5" s="129" t="s">
        <v>294</v>
      </c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30" t="s">
        <v>295</v>
      </c>
    </row>
    <row r="6" spans="1:180" ht="18.75" x14ac:dyDescent="0.2">
      <c r="A6" s="113">
        <f>IF(E6="","",IF(A5="","",A5+1))</f>
        <v>2</v>
      </c>
      <c r="B6" s="129"/>
      <c r="C6" s="129" t="s">
        <v>75</v>
      </c>
      <c r="D6" s="129"/>
      <c r="E6" s="129" t="s">
        <v>294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1"/>
      <c r="AE6" s="113">
        <f>IF(AI6="","",IF(AE5="","",AE5+1))</f>
        <v>2</v>
      </c>
      <c r="AF6" s="129"/>
      <c r="AG6" s="129" t="s">
        <v>75</v>
      </c>
      <c r="AH6" s="129"/>
      <c r="AI6" s="129" t="s">
        <v>294</v>
      </c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31"/>
      <c r="BI6" s="113" t="str">
        <f>IF(BM6="","",IF(BI5="","",BI5+1))</f>
        <v/>
      </c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31"/>
      <c r="CM6" s="113" t="str">
        <f>IF(CQ6="","",IF(CM5="","",CM5+1))</f>
        <v/>
      </c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32"/>
      <c r="DQ6" s="113">
        <f>IF(DU6="","",IF(DQ5="","",DQ5+1))</f>
        <v>2</v>
      </c>
      <c r="DR6" s="129"/>
      <c r="DS6" s="129"/>
      <c r="DT6" s="129"/>
      <c r="DU6" s="129" t="s">
        <v>294</v>
      </c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32"/>
      <c r="EU6" s="113">
        <f>IF(EY6="","",IF(EU5="","",EU5+1))</f>
        <v>2</v>
      </c>
      <c r="EV6" s="129"/>
      <c r="EW6" s="129"/>
      <c r="EX6" s="129"/>
      <c r="EY6" s="129" t="s">
        <v>294</v>
      </c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32"/>
    </row>
    <row r="7" spans="1:180" ht="18.75" x14ac:dyDescent="0.2">
      <c r="A7" s="113" t="str">
        <f t="shared" ref="A7:A39" si="0">IF(E7="","",IF(A6="","",A6+1))</f>
        <v/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31"/>
      <c r="AE7" s="113" t="str">
        <f t="shared" ref="AE7:AE39" si="1">IF(AI7="","",IF(AE6="","",AE6+1))</f>
        <v/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1"/>
      <c r="BI7" s="113" t="str">
        <f t="shared" ref="BI7:BI39" si="2">IF(BM7="","",IF(BI6="","",BI6+1))</f>
        <v/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31"/>
      <c r="CM7" s="113" t="str">
        <f t="shared" ref="CM7:CM39" si="3">IF(CQ7="","",IF(CM6="","",CM6+1))</f>
        <v/>
      </c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32"/>
      <c r="DQ7" s="113">
        <f t="shared" ref="DQ7:DQ39" si="4">IF(DU7="","",IF(DQ6="","",DQ6+1))</f>
        <v>3</v>
      </c>
      <c r="DR7" s="129"/>
      <c r="DS7" s="129"/>
      <c r="DT7" s="129"/>
      <c r="DU7" s="129" t="s">
        <v>294</v>
      </c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32"/>
      <c r="EU7" s="113">
        <f t="shared" ref="EU7:EU39" si="5">IF(EY7="","",IF(EU6="","",EU6+1))</f>
        <v>3</v>
      </c>
      <c r="EV7" s="129"/>
      <c r="EW7" s="129"/>
      <c r="EX7" s="129"/>
      <c r="EY7" s="129" t="s">
        <v>294</v>
      </c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32"/>
    </row>
    <row r="8" spans="1:180" ht="18.75" x14ac:dyDescent="0.2">
      <c r="A8" s="113" t="str">
        <f t="shared" si="0"/>
        <v/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31"/>
      <c r="AE8" s="113" t="str">
        <f t="shared" si="1"/>
        <v/>
      </c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1"/>
      <c r="BI8" s="113" t="str">
        <f t="shared" si="2"/>
        <v/>
      </c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31"/>
      <c r="CM8" s="113" t="str">
        <f t="shared" si="3"/>
        <v/>
      </c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32"/>
      <c r="DQ8" s="113">
        <f t="shared" si="4"/>
        <v>4</v>
      </c>
      <c r="DR8" s="129"/>
      <c r="DS8" s="129"/>
      <c r="DT8" s="129"/>
      <c r="DU8" s="129" t="s">
        <v>294</v>
      </c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32"/>
      <c r="EU8" s="113">
        <f t="shared" si="5"/>
        <v>4</v>
      </c>
      <c r="EV8" s="129"/>
      <c r="EW8" s="129"/>
      <c r="EX8" s="129"/>
      <c r="EY8" s="129" t="s">
        <v>294</v>
      </c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32"/>
    </row>
    <row r="9" spans="1:180" ht="18.75" x14ac:dyDescent="0.2">
      <c r="A9" s="113" t="str">
        <f t="shared" si="0"/>
        <v/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31"/>
      <c r="AE9" s="113" t="str">
        <f t="shared" si="1"/>
        <v/>
      </c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1"/>
      <c r="BI9" s="113" t="str">
        <f t="shared" si="2"/>
        <v/>
      </c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31"/>
      <c r="CM9" s="113" t="str">
        <f t="shared" si="3"/>
        <v/>
      </c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32"/>
      <c r="DQ9" s="113">
        <f t="shared" si="4"/>
        <v>5</v>
      </c>
      <c r="DR9" s="129"/>
      <c r="DS9" s="129"/>
      <c r="DT9" s="129"/>
      <c r="DU9" s="129" t="s">
        <v>294</v>
      </c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32"/>
      <c r="EU9" s="113">
        <f t="shared" si="5"/>
        <v>5</v>
      </c>
      <c r="EV9" s="129"/>
      <c r="EW9" s="129"/>
      <c r="EX9" s="129"/>
      <c r="EY9" s="129" t="s">
        <v>294</v>
      </c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32"/>
    </row>
    <row r="10" spans="1:180" ht="18.75" x14ac:dyDescent="0.2">
      <c r="A10" s="113" t="str">
        <f t="shared" si="0"/>
        <v/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31"/>
      <c r="AE10" s="113" t="str">
        <f t="shared" si="1"/>
        <v/>
      </c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1"/>
      <c r="BI10" s="113" t="str">
        <f t="shared" si="2"/>
        <v/>
      </c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31"/>
      <c r="CM10" s="113" t="str">
        <f t="shared" si="3"/>
        <v/>
      </c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32"/>
      <c r="DQ10" s="113" t="str">
        <f t="shared" si="4"/>
        <v/>
      </c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32"/>
      <c r="EU10" s="113" t="str">
        <f t="shared" si="5"/>
        <v/>
      </c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32"/>
    </row>
    <row r="11" spans="1:180" ht="18.75" x14ac:dyDescent="0.2">
      <c r="A11" s="113" t="str">
        <f t="shared" si="0"/>
        <v/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31"/>
      <c r="AE11" s="113" t="str">
        <f t="shared" si="1"/>
        <v/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31"/>
      <c r="BI11" s="113" t="str">
        <f t="shared" si="2"/>
        <v/>
      </c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31"/>
      <c r="CM11" s="113" t="str">
        <f t="shared" si="3"/>
        <v/>
      </c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32"/>
      <c r="DQ11" s="113" t="str">
        <f t="shared" si="4"/>
        <v/>
      </c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32"/>
      <c r="EU11" s="113" t="str">
        <f t="shared" si="5"/>
        <v/>
      </c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32"/>
    </row>
    <row r="12" spans="1:180" ht="18.75" x14ac:dyDescent="0.2">
      <c r="A12" s="113" t="str">
        <f t="shared" si="0"/>
        <v/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1"/>
      <c r="AE12" s="113" t="str">
        <f t="shared" si="1"/>
        <v/>
      </c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31"/>
      <c r="BI12" s="113" t="str">
        <f t="shared" si="2"/>
        <v/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31"/>
      <c r="CM12" s="113" t="str">
        <f t="shared" si="3"/>
        <v/>
      </c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32"/>
      <c r="DQ12" s="113" t="str">
        <f t="shared" si="4"/>
        <v/>
      </c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32"/>
      <c r="EU12" s="113" t="str">
        <f t="shared" si="5"/>
        <v/>
      </c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32"/>
    </row>
    <row r="13" spans="1:180" ht="18.75" x14ac:dyDescent="0.2">
      <c r="A13" s="113" t="str">
        <f t="shared" si="0"/>
        <v/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1"/>
      <c r="AE13" s="113" t="str">
        <f t="shared" si="1"/>
        <v/>
      </c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31"/>
      <c r="BI13" s="113" t="str">
        <f t="shared" si="2"/>
        <v/>
      </c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31"/>
      <c r="CM13" s="113" t="str">
        <f t="shared" si="3"/>
        <v/>
      </c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32"/>
      <c r="DQ13" s="113" t="str">
        <f t="shared" si="4"/>
        <v/>
      </c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32"/>
      <c r="EU13" s="113" t="str">
        <f t="shared" si="5"/>
        <v/>
      </c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32"/>
    </row>
    <row r="14" spans="1:180" ht="18.75" x14ac:dyDescent="0.2">
      <c r="A14" s="113" t="str">
        <f t="shared" si="0"/>
        <v/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1"/>
      <c r="AE14" s="113" t="str">
        <f t="shared" si="1"/>
        <v/>
      </c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31"/>
      <c r="BI14" s="113" t="str">
        <f t="shared" si="2"/>
        <v/>
      </c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31"/>
      <c r="CM14" s="113" t="str">
        <f t="shared" si="3"/>
        <v/>
      </c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32"/>
      <c r="DQ14" s="113" t="str">
        <f t="shared" si="4"/>
        <v/>
      </c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32"/>
      <c r="EU14" s="113" t="str">
        <f t="shared" si="5"/>
        <v/>
      </c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32"/>
    </row>
    <row r="15" spans="1:180" ht="18.75" x14ac:dyDescent="0.2">
      <c r="A15" s="113" t="str">
        <f t="shared" si="0"/>
        <v/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1"/>
      <c r="AE15" s="113" t="str">
        <f t="shared" si="1"/>
        <v/>
      </c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31"/>
      <c r="BI15" s="113" t="str">
        <f t="shared" si="2"/>
        <v/>
      </c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31"/>
      <c r="CM15" s="113" t="str">
        <f t="shared" si="3"/>
        <v/>
      </c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32"/>
      <c r="DQ15" s="113" t="str">
        <f t="shared" si="4"/>
        <v/>
      </c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32"/>
      <c r="EU15" s="113" t="str">
        <f t="shared" si="5"/>
        <v/>
      </c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32"/>
    </row>
    <row r="16" spans="1:180" ht="18.75" x14ac:dyDescent="0.2">
      <c r="A16" s="113" t="str">
        <f t="shared" si="0"/>
        <v/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31"/>
      <c r="AE16" s="113" t="str">
        <f t="shared" si="1"/>
        <v/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31"/>
      <c r="BI16" s="113" t="str">
        <f t="shared" si="2"/>
        <v/>
      </c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31"/>
      <c r="CM16" s="113" t="str">
        <f t="shared" si="3"/>
        <v/>
      </c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32"/>
      <c r="DQ16" s="113" t="str">
        <f t="shared" si="4"/>
        <v/>
      </c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32"/>
      <c r="EU16" s="113" t="str">
        <f t="shared" si="5"/>
        <v/>
      </c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32"/>
    </row>
    <row r="17" spans="1:180" ht="18.75" x14ac:dyDescent="0.2">
      <c r="A17" s="113" t="str">
        <f t="shared" si="0"/>
        <v/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31"/>
      <c r="AE17" s="113" t="str">
        <f t="shared" si="1"/>
        <v/>
      </c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31"/>
      <c r="BI17" s="113" t="str">
        <f t="shared" si="2"/>
        <v/>
      </c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31"/>
      <c r="CM17" s="113" t="str">
        <f t="shared" si="3"/>
        <v/>
      </c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32"/>
      <c r="DQ17" s="113" t="str">
        <f t="shared" si="4"/>
        <v/>
      </c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32"/>
      <c r="EU17" s="113" t="str">
        <f t="shared" si="5"/>
        <v/>
      </c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32"/>
    </row>
    <row r="18" spans="1:180" ht="18.75" x14ac:dyDescent="0.2">
      <c r="A18" s="113" t="str">
        <f t="shared" si="0"/>
        <v/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1"/>
      <c r="AE18" s="113" t="str">
        <f t="shared" si="1"/>
        <v/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1"/>
      <c r="BI18" s="113" t="str">
        <f t="shared" si="2"/>
        <v/>
      </c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31"/>
      <c r="CM18" s="113" t="str">
        <f t="shared" si="3"/>
        <v/>
      </c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32"/>
      <c r="DQ18" s="113" t="str">
        <f t="shared" si="4"/>
        <v/>
      </c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32"/>
      <c r="EU18" s="113" t="str">
        <f t="shared" si="5"/>
        <v/>
      </c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32"/>
    </row>
    <row r="19" spans="1:180" ht="18.75" x14ac:dyDescent="0.2">
      <c r="A19" s="113" t="str">
        <f t="shared" si="0"/>
        <v/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31"/>
      <c r="AE19" s="113" t="str">
        <f t="shared" si="1"/>
        <v/>
      </c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31"/>
      <c r="BI19" s="113" t="str">
        <f t="shared" si="2"/>
        <v/>
      </c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31"/>
      <c r="CM19" s="113" t="str">
        <f t="shared" si="3"/>
        <v/>
      </c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32"/>
      <c r="DQ19" s="113" t="str">
        <f t="shared" si="4"/>
        <v/>
      </c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32"/>
      <c r="EU19" s="113" t="str">
        <f t="shared" si="5"/>
        <v/>
      </c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32"/>
    </row>
    <row r="20" spans="1:180" ht="18.75" x14ac:dyDescent="0.2">
      <c r="A20" s="113" t="str">
        <f t="shared" si="0"/>
        <v/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1"/>
      <c r="AE20" s="113" t="str">
        <f t="shared" si="1"/>
        <v/>
      </c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31"/>
      <c r="BI20" s="113" t="str">
        <f t="shared" si="2"/>
        <v/>
      </c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31"/>
      <c r="CM20" s="113" t="str">
        <f t="shared" si="3"/>
        <v/>
      </c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32"/>
      <c r="DQ20" s="113" t="str">
        <f t="shared" si="4"/>
        <v/>
      </c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32"/>
      <c r="EU20" s="113" t="str">
        <f t="shared" si="5"/>
        <v/>
      </c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32"/>
    </row>
    <row r="21" spans="1:180" ht="18.75" x14ac:dyDescent="0.2">
      <c r="A21" s="113" t="str">
        <f t="shared" si="0"/>
        <v/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31"/>
      <c r="AE21" s="113" t="str">
        <f t="shared" si="1"/>
        <v/>
      </c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31"/>
      <c r="BI21" s="113" t="str">
        <f t="shared" si="2"/>
        <v/>
      </c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31"/>
      <c r="CM21" s="113" t="str">
        <f t="shared" si="3"/>
        <v/>
      </c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32"/>
      <c r="DQ21" s="113" t="str">
        <f t="shared" si="4"/>
        <v/>
      </c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32"/>
      <c r="EU21" s="113" t="str">
        <f t="shared" si="5"/>
        <v/>
      </c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32"/>
    </row>
    <row r="22" spans="1:180" ht="18.75" x14ac:dyDescent="0.2">
      <c r="A22" s="113" t="str">
        <f t="shared" si="0"/>
        <v/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31"/>
      <c r="AE22" s="113" t="str">
        <f t="shared" si="1"/>
        <v/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31"/>
      <c r="BI22" s="113" t="str">
        <f t="shared" si="2"/>
        <v/>
      </c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31"/>
      <c r="CM22" s="113" t="str">
        <f t="shared" si="3"/>
        <v/>
      </c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32"/>
      <c r="DQ22" s="113" t="str">
        <f t="shared" si="4"/>
        <v/>
      </c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32"/>
      <c r="EU22" s="113" t="str">
        <f t="shared" si="5"/>
        <v/>
      </c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32"/>
    </row>
    <row r="23" spans="1:180" ht="18.75" x14ac:dyDescent="0.2">
      <c r="A23" s="113" t="str">
        <f t="shared" si="0"/>
        <v/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31"/>
      <c r="AE23" s="113" t="str">
        <f t="shared" si="1"/>
        <v/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1"/>
      <c r="BI23" s="113" t="str">
        <f t="shared" si="2"/>
        <v/>
      </c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31"/>
      <c r="CM23" s="113" t="str">
        <f t="shared" si="3"/>
        <v/>
      </c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32"/>
      <c r="DQ23" s="113" t="str">
        <f t="shared" si="4"/>
        <v/>
      </c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32"/>
      <c r="EU23" s="113" t="str">
        <f t="shared" si="5"/>
        <v/>
      </c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32"/>
    </row>
    <row r="24" spans="1:180" ht="18.75" x14ac:dyDescent="0.2">
      <c r="A24" s="113" t="str">
        <f t="shared" si="0"/>
        <v/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31"/>
      <c r="AE24" s="113" t="str">
        <f t="shared" si="1"/>
        <v/>
      </c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31"/>
      <c r="BI24" s="113" t="str">
        <f t="shared" si="2"/>
        <v/>
      </c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31"/>
      <c r="CM24" s="113" t="str">
        <f t="shared" si="3"/>
        <v/>
      </c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32"/>
      <c r="DQ24" s="113" t="str">
        <f t="shared" si="4"/>
        <v/>
      </c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32"/>
      <c r="EU24" s="113" t="str">
        <f t="shared" si="5"/>
        <v/>
      </c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32"/>
    </row>
    <row r="25" spans="1:180" ht="18.75" x14ac:dyDescent="0.2">
      <c r="A25" s="113" t="str">
        <f t="shared" si="0"/>
        <v/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31"/>
      <c r="AE25" s="113" t="str">
        <f t="shared" si="1"/>
        <v/>
      </c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31"/>
      <c r="BI25" s="113" t="str">
        <f t="shared" si="2"/>
        <v/>
      </c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31"/>
      <c r="CM25" s="113" t="str">
        <f t="shared" si="3"/>
        <v/>
      </c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32"/>
      <c r="DQ25" s="113" t="str">
        <f t="shared" si="4"/>
        <v/>
      </c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32"/>
      <c r="EU25" s="113" t="str">
        <f t="shared" si="5"/>
        <v/>
      </c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32"/>
    </row>
    <row r="26" spans="1:180" ht="18.75" x14ac:dyDescent="0.2">
      <c r="A26" s="113" t="str">
        <f t="shared" si="0"/>
        <v/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1"/>
      <c r="AE26" s="113" t="str">
        <f t="shared" si="1"/>
        <v/>
      </c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31"/>
      <c r="BI26" s="113" t="str">
        <f t="shared" si="2"/>
        <v/>
      </c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31"/>
      <c r="CM26" s="113" t="str">
        <f t="shared" si="3"/>
        <v/>
      </c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32"/>
      <c r="DQ26" s="113" t="str">
        <f t="shared" si="4"/>
        <v/>
      </c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32"/>
      <c r="EU26" s="113" t="str">
        <f t="shared" si="5"/>
        <v/>
      </c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32"/>
    </row>
    <row r="27" spans="1:180" ht="18.75" x14ac:dyDescent="0.2">
      <c r="A27" s="113" t="str">
        <f t="shared" si="0"/>
        <v/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31"/>
      <c r="AE27" s="113" t="str">
        <f t="shared" si="1"/>
        <v/>
      </c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31"/>
      <c r="BI27" s="113" t="str">
        <f t="shared" si="2"/>
        <v/>
      </c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31"/>
      <c r="CM27" s="113" t="str">
        <f t="shared" si="3"/>
        <v/>
      </c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32"/>
      <c r="DQ27" s="113" t="str">
        <f t="shared" si="4"/>
        <v/>
      </c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32"/>
      <c r="EU27" s="113" t="str">
        <f t="shared" si="5"/>
        <v/>
      </c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32"/>
    </row>
    <row r="28" spans="1:180" ht="18.75" x14ac:dyDescent="0.2">
      <c r="A28" s="113" t="str">
        <f t="shared" si="0"/>
        <v/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1"/>
      <c r="AE28" s="113" t="str">
        <f t="shared" si="1"/>
        <v/>
      </c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31"/>
      <c r="BI28" s="113" t="str">
        <f t="shared" si="2"/>
        <v/>
      </c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31"/>
      <c r="CM28" s="113" t="str">
        <f t="shared" si="3"/>
        <v/>
      </c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32"/>
      <c r="DQ28" s="113" t="str">
        <f t="shared" si="4"/>
        <v/>
      </c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32"/>
      <c r="EU28" s="113" t="str">
        <f t="shared" si="5"/>
        <v/>
      </c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32"/>
    </row>
    <row r="29" spans="1:180" ht="18.75" x14ac:dyDescent="0.2">
      <c r="A29" s="113" t="str">
        <f t="shared" si="0"/>
        <v/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31"/>
      <c r="AE29" s="113" t="str">
        <f t="shared" si="1"/>
        <v/>
      </c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31"/>
      <c r="BI29" s="113" t="str">
        <f t="shared" si="2"/>
        <v/>
      </c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31"/>
      <c r="CM29" s="113" t="str">
        <f t="shared" si="3"/>
        <v/>
      </c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32"/>
      <c r="DQ29" s="113" t="str">
        <f t="shared" si="4"/>
        <v/>
      </c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32"/>
      <c r="EU29" s="113" t="str">
        <f t="shared" si="5"/>
        <v/>
      </c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32"/>
    </row>
    <row r="30" spans="1:180" ht="18.75" x14ac:dyDescent="0.2">
      <c r="A30" s="113" t="str">
        <f t="shared" si="0"/>
        <v/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1"/>
      <c r="AE30" s="113" t="str">
        <f t="shared" si="1"/>
        <v/>
      </c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31"/>
      <c r="BI30" s="113" t="str">
        <f t="shared" si="2"/>
        <v/>
      </c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31"/>
      <c r="CM30" s="113" t="str">
        <f t="shared" si="3"/>
        <v/>
      </c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32"/>
      <c r="DQ30" s="113" t="str">
        <f t="shared" si="4"/>
        <v/>
      </c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32"/>
      <c r="EU30" s="113" t="str">
        <f t="shared" si="5"/>
        <v/>
      </c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32"/>
    </row>
    <row r="31" spans="1:180" ht="18.75" x14ac:dyDescent="0.2">
      <c r="A31" s="113" t="str">
        <f t="shared" si="0"/>
        <v/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31"/>
      <c r="AE31" s="113" t="str">
        <f t="shared" si="1"/>
        <v/>
      </c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31"/>
      <c r="BI31" s="113" t="str">
        <f t="shared" si="2"/>
        <v/>
      </c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31"/>
      <c r="CM31" s="113" t="str">
        <f t="shared" si="3"/>
        <v/>
      </c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32"/>
      <c r="DQ31" s="113" t="str">
        <f t="shared" si="4"/>
        <v/>
      </c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32"/>
      <c r="EU31" s="113" t="str">
        <f t="shared" si="5"/>
        <v/>
      </c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32"/>
    </row>
    <row r="32" spans="1:180" ht="18.75" x14ac:dyDescent="0.2">
      <c r="A32" s="113" t="str">
        <f t="shared" si="0"/>
        <v/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31"/>
      <c r="AE32" s="113" t="str">
        <f t="shared" si="1"/>
        <v/>
      </c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31"/>
      <c r="BI32" s="113" t="str">
        <f t="shared" si="2"/>
        <v/>
      </c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31"/>
      <c r="CM32" s="113" t="str">
        <f t="shared" si="3"/>
        <v/>
      </c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32"/>
      <c r="DQ32" s="113" t="str">
        <f t="shared" si="4"/>
        <v/>
      </c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32"/>
      <c r="EU32" s="113" t="str">
        <f t="shared" si="5"/>
        <v/>
      </c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32"/>
    </row>
    <row r="33" spans="1:180" ht="18.75" x14ac:dyDescent="0.2">
      <c r="A33" s="113" t="str">
        <f t="shared" si="0"/>
        <v/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1"/>
      <c r="AE33" s="113" t="str">
        <f t="shared" si="1"/>
        <v/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1"/>
      <c r="BI33" s="113" t="str">
        <f t="shared" si="2"/>
        <v/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1"/>
      <c r="CM33" s="113" t="str">
        <f t="shared" si="3"/>
        <v/>
      </c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32"/>
      <c r="DQ33" s="113" t="str">
        <f t="shared" si="4"/>
        <v/>
      </c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32"/>
      <c r="EU33" s="113" t="str">
        <f t="shared" si="5"/>
        <v/>
      </c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32"/>
    </row>
    <row r="34" spans="1:180" ht="18.75" x14ac:dyDescent="0.2">
      <c r="A34" s="113" t="str">
        <f t="shared" si="0"/>
        <v/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1"/>
      <c r="AE34" s="113" t="str">
        <f t="shared" si="1"/>
        <v/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1"/>
      <c r="BI34" s="113" t="str">
        <f t="shared" si="2"/>
        <v/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1"/>
      <c r="CM34" s="113" t="str">
        <f t="shared" si="3"/>
        <v/>
      </c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32"/>
      <c r="DQ34" s="113" t="str">
        <f t="shared" si="4"/>
        <v/>
      </c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32"/>
      <c r="EU34" s="113" t="str">
        <f t="shared" si="5"/>
        <v/>
      </c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32"/>
    </row>
    <row r="35" spans="1:180" ht="18.75" x14ac:dyDescent="0.2">
      <c r="A35" s="113" t="str">
        <f t="shared" si="0"/>
        <v/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31"/>
      <c r="AE35" s="113" t="str">
        <f t="shared" si="1"/>
        <v/>
      </c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31"/>
      <c r="BI35" s="113" t="str">
        <f t="shared" si="2"/>
        <v/>
      </c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31"/>
      <c r="CM35" s="113" t="str">
        <f t="shared" si="3"/>
        <v/>
      </c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32"/>
      <c r="DQ35" s="113" t="str">
        <f t="shared" si="4"/>
        <v/>
      </c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32"/>
      <c r="EU35" s="113" t="str">
        <f t="shared" si="5"/>
        <v/>
      </c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32"/>
    </row>
    <row r="36" spans="1:180" ht="18.75" x14ac:dyDescent="0.2">
      <c r="A36" s="113" t="str">
        <f t="shared" si="0"/>
        <v/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1"/>
      <c r="AE36" s="113" t="str">
        <f t="shared" si="1"/>
        <v/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31"/>
      <c r="BI36" s="113" t="str">
        <f t="shared" si="2"/>
        <v/>
      </c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1"/>
      <c r="CM36" s="113" t="str">
        <f t="shared" si="3"/>
        <v/>
      </c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32"/>
      <c r="DQ36" s="113" t="str">
        <f t="shared" si="4"/>
        <v/>
      </c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32"/>
      <c r="EU36" s="113" t="str">
        <f t="shared" si="5"/>
        <v/>
      </c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2"/>
    </row>
    <row r="37" spans="1:180" ht="18.75" x14ac:dyDescent="0.2">
      <c r="A37" s="113" t="str">
        <f t="shared" si="0"/>
        <v/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31"/>
      <c r="AE37" s="113" t="str">
        <f t="shared" si="1"/>
        <v/>
      </c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31"/>
      <c r="BI37" s="113" t="str">
        <f t="shared" si="2"/>
        <v/>
      </c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31"/>
      <c r="CM37" s="113" t="str">
        <f t="shared" si="3"/>
        <v/>
      </c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32"/>
      <c r="DQ37" s="113" t="str">
        <f t="shared" si="4"/>
        <v/>
      </c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32"/>
      <c r="EU37" s="113" t="str">
        <f t="shared" si="5"/>
        <v/>
      </c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32"/>
    </row>
    <row r="38" spans="1:180" ht="18.75" x14ac:dyDescent="0.2">
      <c r="A38" s="113" t="str">
        <f t="shared" si="0"/>
        <v/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1"/>
      <c r="AE38" s="113" t="str">
        <f t="shared" si="1"/>
        <v/>
      </c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31"/>
      <c r="BI38" s="113" t="str">
        <f t="shared" si="2"/>
        <v/>
      </c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31"/>
      <c r="CM38" s="113" t="str">
        <f t="shared" si="3"/>
        <v/>
      </c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32"/>
      <c r="DQ38" s="113" t="str">
        <f t="shared" si="4"/>
        <v/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32"/>
      <c r="EU38" s="113" t="str">
        <f t="shared" si="5"/>
        <v/>
      </c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32"/>
    </row>
    <row r="39" spans="1:180" ht="18.75" x14ac:dyDescent="0.2">
      <c r="A39" s="113" t="str">
        <f t="shared" si="0"/>
        <v/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31"/>
      <c r="AE39" s="113" t="str">
        <f t="shared" si="1"/>
        <v/>
      </c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31"/>
      <c r="BI39" s="113" t="str">
        <f t="shared" si="2"/>
        <v/>
      </c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31"/>
      <c r="CM39" s="113" t="str">
        <f t="shared" si="3"/>
        <v/>
      </c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32"/>
      <c r="DQ39" s="113" t="str">
        <f t="shared" si="4"/>
        <v/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32"/>
      <c r="EU39" s="113" t="str">
        <f t="shared" si="5"/>
        <v/>
      </c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32"/>
    </row>
    <row r="40" spans="1:180" ht="18.75" x14ac:dyDescent="0.45">
      <c r="A40" s="114"/>
      <c r="B40" s="114"/>
      <c r="C40" s="114"/>
      <c r="D40" s="114"/>
      <c r="E40" s="115"/>
      <c r="F40" s="114"/>
      <c r="G40" s="114"/>
      <c r="H40" s="114"/>
      <c r="I40" s="116"/>
      <c r="J40" s="114"/>
      <c r="K40" s="114"/>
      <c r="L40" s="114"/>
      <c r="M40" s="116"/>
      <c r="N40" s="114"/>
      <c r="O40" s="114"/>
      <c r="P40" s="114"/>
      <c r="Q40" s="116"/>
      <c r="R40" s="114"/>
      <c r="S40" s="114"/>
      <c r="T40" s="114"/>
      <c r="U40" s="116"/>
      <c r="V40" s="114"/>
      <c r="W40" s="114"/>
      <c r="X40" s="114"/>
      <c r="Y40" s="116"/>
      <c r="Z40" s="114"/>
      <c r="AA40" s="114"/>
      <c r="AB40" s="114"/>
      <c r="AC40" s="116"/>
      <c r="AE40" s="114"/>
      <c r="AF40" s="114"/>
      <c r="AG40" s="114"/>
      <c r="AH40" s="114"/>
      <c r="AI40" s="115"/>
      <c r="AJ40" s="114"/>
      <c r="AK40" s="114"/>
      <c r="AL40" s="114"/>
      <c r="AM40" s="116"/>
      <c r="AN40" s="114"/>
      <c r="AO40" s="114"/>
      <c r="AP40" s="114"/>
      <c r="AQ40" s="116"/>
      <c r="AR40" s="114"/>
      <c r="AS40" s="114"/>
      <c r="AT40" s="114"/>
      <c r="AU40" s="116"/>
      <c r="AV40" s="114"/>
      <c r="AW40" s="114"/>
      <c r="AX40" s="114"/>
      <c r="AY40" s="116"/>
      <c r="AZ40" s="114"/>
      <c r="BA40" s="114"/>
      <c r="BB40" s="114"/>
      <c r="BC40" s="116"/>
      <c r="BD40" s="114"/>
      <c r="BE40" s="114"/>
      <c r="BF40" s="114"/>
      <c r="BG40" s="116"/>
      <c r="BI40" s="114"/>
      <c r="BJ40" s="114"/>
      <c r="BK40" s="114"/>
      <c r="BL40" s="114"/>
      <c r="BM40" s="115"/>
      <c r="BN40" s="114"/>
      <c r="BO40" s="114"/>
      <c r="BP40" s="114"/>
      <c r="BQ40" s="116"/>
      <c r="BR40" s="114"/>
      <c r="BS40" s="114"/>
      <c r="BT40" s="114"/>
      <c r="BU40" s="116"/>
      <c r="BV40" s="114"/>
      <c r="BW40" s="114"/>
      <c r="BX40" s="114"/>
      <c r="BY40" s="116"/>
      <c r="BZ40" s="114"/>
      <c r="CA40" s="114"/>
      <c r="CB40" s="114"/>
      <c r="CC40" s="116"/>
      <c r="CD40" s="114"/>
      <c r="CE40" s="114"/>
      <c r="CF40" s="114"/>
      <c r="CG40" s="116"/>
      <c r="CH40" s="114"/>
      <c r="CI40" s="114"/>
      <c r="CJ40" s="114"/>
      <c r="CK40" s="116"/>
      <c r="CM40" s="114"/>
      <c r="CN40" s="114"/>
      <c r="CO40" s="114"/>
      <c r="CP40" s="114"/>
      <c r="CQ40" s="115"/>
      <c r="CR40" s="114"/>
      <c r="CS40" s="114"/>
      <c r="CT40" s="114"/>
      <c r="CU40" s="116"/>
      <c r="CV40" s="114"/>
      <c r="CW40" s="114"/>
      <c r="CX40" s="114"/>
      <c r="CY40" s="116"/>
      <c r="CZ40" s="114"/>
      <c r="DA40" s="114"/>
      <c r="DB40" s="114"/>
      <c r="DC40" s="116"/>
      <c r="DD40" s="114"/>
      <c r="DE40" s="114"/>
      <c r="DF40" s="114"/>
      <c r="DG40" s="116"/>
      <c r="DH40" s="114"/>
      <c r="DI40" s="114"/>
      <c r="DJ40" s="114"/>
      <c r="DK40" s="116"/>
      <c r="DL40" s="114"/>
      <c r="DM40" s="114"/>
      <c r="DN40" s="114"/>
      <c r="DO40" s="116"/>
    </row>
    <row r="41" spans="1:180" ht="18.75" x14ac:dyDescent="0.45">
      <c r="A41" s="114"/>
      <c r="B41" s="114"/>
      <c r="C41" s="114"/>
      <c r="D41" s="114"/>
      <c r="E41" s="115"/>
      <c r="F41" s="114"/>
      <c r="G41" s="114"/>
      <c r="H41" s="114"/>
      <c r="I41" s="116"/>
      <c r="J41" s="114"/>
      <c r="K41" s="114"/>
      <c r="L41" s="114"/>
      <c r="M41" s="116"/>
      <c r="N41" s="114"/>
      <c r="O41" s="114"/>
      <c r="P41" s="114"/>
      <c r="Q41" s="116"/>
      <c r="R41" s="114"/>
      <c r="S41" s="114"/>
      <c r="T41" s="114"/>
      <c r="U41" s="116"/>
      <c r="V41" s="114"/>
      <c r="W41" s="114"/>
      <c r="X41" s="114"/>
      <c r="Y41" s="116"/>
      <c r="Z41" s="114"/>
      <c r="AA41" s="114"/>
      <c r="AB41" s="114"/>
      <c r="AC41" s="116"/>
      <c r="AE41" s="114"/>
      <c r="AF41" s="114"/>
      <c r="AG41" s="114"/>
      <c r="AH41" s="114"/>
      <c r="AI41" s="115"/>
      <c r="AJ41" s="114"/>
      <c r="AK41" s="114"/>
      <c r="AL41" s="114"/>
      <c r="AM41" s="116"/>
      <c r="AN41" s="114"/>
      <c r="AO41" s="114"/>
      <c r="AP41" s="114"/>
      <c r="AQ41" s="116"/>
      <c r="AR41" s="114"/>
      <c r="AS41" s="114"/>
      <c r="AT41" s="114"/>
      <c r="AU41" s="116"/>
      <c r="AV41" s="114"/>
      <c r="AW41" s="114"/>
      <c r="AX41" s="114"/>
      <c r="AY41" s="116"/>
      <c r="AZ41" s="114"/>
      <c r="BA41" s="114"/>
      <c r="BB41" s="114"/>
      <c r="BC41" s="116"/>
      <c r="BD41" s="114"/>
      <c r="BE41" s="114"/>
      <c r="BF41" s="114"/>
      <c r="BG41" s="116"/>
      <c r="BI41" s="114"/>
      <c r="BJ41" s="114"/>
      <c r="BK41" s="114"/>
      <c r="BL41" s="114"/>
      <c r="BM41" s="115"/>
      <c r="BN41" s="114"/>
      <c r="BO41" s="114"/>
      <c r="BP41" s="114"/>
      <c r="BQ41" s="116"/>
      <c r="BR41" s="114"/>
      <c r="BS41" s="114"/>
      <c r="BT41" s="114"/>
      <c r="BU41" s="116"/>
      <c r="BV41" s="114"/>
      <c r="BW41" s="114"/>
      <c r="BX41" s="114"/>
      <c r="BY41" s="116"/>
      <c r="BZ41" s="114"/>
      <c r="CA41" s="114"/>
      <c r="CB41" s="114"/>
      <c r="CC41" s="116"/>
      <c r="CD41" s="114"/>
      <c r="CE41" s="114"/>
      <c r="CF41" s="114"/>
      <c r="CG41" s="116"/>
      <c r="CH41" s="114"/>
      <c r="CI41" s="114"/>
      <c r="CJ41" s="114"/>
      <c r="CK41" s="116"/>
      <c r="CM41" s="114"/>
      <c r="CN41" s="114"/>
      <c r="CO41" s="114"/>
      <c r="CP41" s="114"/>
      <c r="CQ41" s="115"/>
      <c r="CR41" s="114"/>
      <c r="CS41" s="114"/>
      <c r="CT41" s="114"/>
      <c r="CU41" s="116"/>
      <c r="CV41" s="114"/>
      <c r="CW41" s="114"/>
      <c r="CX41" s="114"/>
      <c r="CY41" s="116"/>
      <c r="CZ41" s="114"/>
      <c r="DA41" s="114"/>
      <c r="DB41" s="114"/>
      <c r="DC41" s="116"/>
      <c r="DD41" s="114"/>
      <c r="DE41" s="114"/>
      <c r="DF41" s="114"/>
      <c r="DG41" s="116"/>
      <c r="DH41" s="114"/>
      <c r="DI41" s="114"/>
      <c r="DJ41" s="114"/>
      <c r="DK41" s="116"/>
      <c r="DL41" s="114"/>
      <c r="DM41" s="114"/>
      <c r="DN41" s="114"/>
      <c r="DO41" s="116"/>
    </row>
    <row r="42" spans="1:180" ht="18.75" x14ac:dyDescent="0.45">
      <c r="A42" s="114"/>
      <c r="B42" s="114"/>
      <c r="C42" s="114"/>
      <c r="D42" s="114"/>
      <c r="E42" s="115"/>
      <c r="F42" s="114"/>
      <c r="G42" s="114"/>
      <c r="H42" s="114"/>
      <c r="I42" s="116"/>
      <c r="J42" s="114"/>
      <c r="K42" s="114"/>
      <c r="L42" s="114"/>
      <c r="M42" s="116"/>
      <c r="N42" s="114"/>
      <c r="O42" s="114"/>
      <c r="P42" s="114"/>
      <c r="Q42" s="116"/>
      <c r="R42" s="114"/>
      <c r="S42" s="114"/>
      <c r="T42" s="114"/>
      <c r="U42" s="116"/>
      <c r="V42" s="114"/>
      <c r="W42" s="114"/>
      <c r="X42" s="114"/>
      <c r="Y42" s="116"/>
      <c r="Z42" s="114"/>
      <c r="AA42" s="114"/>
      <c r="AB42" s="114"/>
      <c r="AC42" s="116"/>
      <c r="AE42" s="114"/>
      <c r="AF42" s="114"/>
      <c r="AG42" s="114"/>
      <c r="AH42" s="114"/>
      <c r="AI42" s="115"/>
      <c r="AJ42" s="114"/>
      <c r="AK42" s="114"/>
      <c r="AL42" s="114"/>
      <c r="AM42" s="116"/>
      <c r="AN42" s="114"/>
      <c r="AO42" s="114"/>
      <c r="AP42" s="114"/>
      <c r="AQ42" s="116"/>
      <c r="AR42" s="114"/>
      <c r="AS42" s="114"/>
      <c r="AT42" s="114"/>
      <c r="AU42" s="116"/>
      <c r="AV42" s="114"/>
      <c r="AW42" s="114"/>
      <c r="AX42" s="114"/>
      <c r="AY42" s="116"/>
      <c r="AZ42" s="114"/>
      <c r="BA42" s="114"/>
      <c r="BB42" s="114"/>
      <c r="BC42" s="116"/>
      <c r="BD42" s="114"/>
      <c r="BE42" s="114"/>
      <c r="BF42" s="114"/>
      <c r="BG42" s="116"/>
      <c r="BI42" s="114"/>
      <c r="BJ42" s="114"/>
      <c r="BK42" s="114"/>
      <c r="BL42" s="114"/>
      <c r="BM42" s="115"/>
      <c r="BN42" s="114"/>
      <c r="BO42" s="114"/>
      <c r="BP42" s="114"/>
      <c r="BQ42" s="116"/>
      <c r="BR42" s="114"/>
      <c r="BS42" s="114"/>
      <c r="BT42" s="114"/>
      <c r="BU42" s="116"/>
      <c r="BV42" s="114"/>
      <c r="BW42" s="114"/>
      <c r="BX42" s="114"/>
      <c r="BY42" s="116"/>
      <c r="BZ42" s="114"/>
      <c r="CA42" s="114"/>
      <c r="CB42" s="114"/>
      <c r="CC42" s="116"/>
      <c r="CD42" s="114"/>
      <c r="CE42" s="114"/>
      <c r="CF42" s="114"/>
      <c r="CG42" s="116"/>
      <c r="CH42" s="114"/>
      <c r="CI42" s="114"/>
      <c r="CJ42" s="114"/>
      <c r="CK42" s="116"/>
      <c r="CM42" s="114"/>
      <c r="CN42" s="114"/>
      <c r="CO42" s="114"/>
      <c r="CP42" s="114"/>
      <c r="CQ42" s="115"/>
      <c r="CR42" s="114"/>
      <c r="CS42" s="114"/>
      <c r="CT42" s="114"/>
      <c r="CU42" s="116"/>
      <c r="CV42" s="114"/>
      <c r="CW42" s="114"/>
      <c r="CX42" s="114"/>
      <c r="CY42" s="116"/>
      <c r="CZ42" s="114"/>
      <c r="DA42" s="114"/>
      <c r="DB42" s="114"/>
      <c r="DC42" s="116"/>
      <c r="DD42" s="114"/>
      <c r="DE42" s="114"/>
      <c r="DF42" s="114"/>
      <c r="DG42" s="116"/>
      <c r="DH42" s="114"/>
      <c r="DI42" s="114"/>
      <c r="DJ42" s="114"/>
      <c r="DK42" s="116"/>
      <c r="DL42" s="114"/>
      <c r="DM42" s="114"/>
      <c r="DN42" s="114"/>
      <c r="DO42" s="116"/>
    </row>
    <row r="43" spans="1:180" ht="18.75" x14ac:dyDescent="0.45">
      <c r="A43" s="114"/>
      <c r="B43" s="114"/>
      <c r="C43" s="114"/>
      <c r="D43" s="114"/>
      <c r="E43" s="115"/>
      <c r="F43" s="114"/>
      <c r="G43" s="114"/>
      <c r="H43" s="114"/>
      <c r="I43" s="116"/>
      <c r="J43" s="114"/>
      <c r="K43" s="114"/>
      <c r="L43" s="114"/>
      <c r="M43" s="116"/>
      <c r="N43" s="114"/>
      <c r="O43" s="114"/>
      <c r="P43" s="114"/>
      <c r="Q43" s="116"/>
      <c r="R43" s="114"/>
      <c r="S43" s="114"/>
      <c r="T43" s="114"/>
      <c r="U43" s="116"/>
      <c r="V43" s="114"/>
      <c r="W43" s="114"/>
      <c r="X43" s="114"/>
      <c r="Y43" s="116"/>
      <c r="Z43" s="114"/>
      <c r="AA43" s="114"/>
      <c r="AB43" s="114"/>
      <c r="AC43" s="116"/>
      <c r="AE43" s="114"/>
      <c r="AF43" s="114"/>
      <c r="AG43" s="114"/>
      <c r="AH43" s="114"/>
      <c r="AI43" s="115"/>
      <c r="AJ43" s="114"/>
      <c r="AK43" s="114"/>
      <c r="AL43" s="114"/>
      <c r="AM43" s="116"/>
      <c r="AN43" s="114"/>
      <c r="AO43" s="114"/>
      <c r="AP43" s="114"/>
      <c r="AQ43" s="116"/>
      <c r="AR43" s="114"/>
      <c r="AS43" s="114"/>
      <c r="AT43" s="114"/>
      <c r="AU43" s="116"/>
      <c r="AV43" s="114"/>
      <c r="AW43" s="114"/>
      <c r="AX43" s="114"/>
      <c r="AY43" s="116"/>
      <c r="AZ43" s="114"/>
      <c r="BA43" s="114"/>
      <c r="BB43" s="114"/>
      <c r="BC43" s="116"/>
      <c r="BD43" s="114"/>
      <c r="BE43" s="114"/>
      <c r="BF43" s="114"/>
      <c r="BG43" s="116"/>
      <c r="BI43" s="114"/>
      <c r="BJ43" s="114"/>
      <c r="BK43" s="114"/>
      <c r="BL43" s="114"/>
      <c r="BM43" s="115"/>
      <c r="BN43" s="114"/>
      <c r="BO43" s="114"/>
      <c r="BP43" s="114"/>
      <c r="BQ43" s="116"/>
      <c r="BR43" s="114"/>
      <c r="BS43" s="114"/>
      <c r="BT43" s="114"/>
      <c r="BU43" s="116"/>
      <c r="BV43" s="114"/>
      <c r="BW43" s="114"/>
      <c r="BX43" s="114"/>
      <c r="BY43" s="116"/>
      <c r="BZ43" s="114"/>
      <c r="CA43" s="114"/>
      <c r="CB43" s="114"/>
      <c r="CC43" s="116"/>
      <c r="CD43" s="114"/>
      <c r="CE43" s="114"/>
      <c r="CF43" s="114"/>
      <c r="CG43" s="116"/>
      <c r="CH43" s="114"/>
      <c r="CI43" s="114"/>
      <c r="CJ43" s="114"/>
      <c r="CK43" s="116"/>
      <c r="CM43" s="114"/>
      <c r="CN43" s="114"/>
      <c r="CO43" s="114"/>
      <c r="CP43" s="114"/>
      <c r="CQ43" s="115"/>
      <c r="CR43" s="114"/>
      <c r="CS43" s="114"/>
      <c r="CT43" s="114"/>
      <c r="CU43" s="116"/>
      <c r="CV43" s="114"/>
      <c r="CW43" s="114"/>
      <c r="CX43" s="114"/>
      <c r="CY43" s="116"/>
      <c r="CZ43" s="114"/>
      <c r="DA43" s="114"/>
      <c r="DB43" s="114"/>
      <c r="DC43" s="116"/>
      <c r="DD43" s="114"/>
      <c r="DE43" s="114"/>
      <c r="DF43" s="114"/>
      <c r="DG43" s="116"/>
      <c r="DH43" s="114"/>
      <c r="DI43" s="114"/>
      <c r="DJ43" s="114"/>
      <c r="DK43" s="116"/>
      <c r="DL43" s="114"/>
      <c r="DM43" s="114"/>
      <c r="DN43" s="114"/>
      <c r="DO43" s="116"/>
    </row>
    <row r="44" spans="1:180" ht="18.75" x14ac:dyDescent="0.45">
      <c r="A44" s="114"/>
      <c r="B44" s="114"/>
      <c r="C44" s="114"/>
      <c r="D44" s="114"/>
      <c r="E44" s="115"/>
      <c r="F44" s="114"/>
      <c r="G44" s="114"/>
      <c r="H44" s="114"/>
      <c r="I44" s="116"/>
      <c r="J44" s="114"/>
      <c r="K44" s="114"/>
      <c r="L44" s="114"/>
      <c r="M44" s="116"/>
      <c r="N44" s="114"/>
      <c r="O44" s="114"/>
      <c r="P44" s="114"/>
      <c r="Q44" s="116"/>
      <c r="R44" s="114"/>
      <c r="S44" s="114"/>
      <c r="T44" s="114"/>
      <c r="U44" s="116"/>
      <c r="V44" s="114"/>
      <c r="W44" s="114"/>
      <c r="X44" s="114"/>
      <c r="Y44" s="116"/>
      <c r="Z44" s="114"/>
      <c r="AA44" s="114"/>
      <c r="AB44" s="114"/>
      <c r="AC44" s="116"/>
      <c r="AE44" s="114"/>
      <c r="AF44" s="114"/>
      <c r="AG44" s="114"/>
      <c r="AH44" s="114"/>
      <c r="AI44" s="115"/>
      <c r="AJ44" s="114"/>
      <c r="AK44" s="114"/>
      <c r="AL44" s="114"/>
      <c r="AM44" s="116"/>
      <c r="AN44" s="114"/>
      <c r="AO44" s="114"/>
      <c r="AP44" s="114"/>
      <c r="AQ44" s="116"/>
      <c r="AR44" s="114"/>
      <c r="AS44" s="114"/>
      <c r="AT44" s="114"/>
      <c r="AU44" s="116"/>
      <c r="AV44" s="114"/>
      <c r="AW44" s="114"/>
      <c r="AX44" s="114"/>
      <c r="AY44" s="116"/>
      <c r="AZ44" s="114"/>
      <c r="BA44" s="114"/>
      <c r="BB44" s="114"/>
      <c r="BC44" s="116"/>
      <c r="BD44" s="114"/>
      <c r="BE44" s="114"/>
      <c r="BF44" s="114"/>
      <c r="BG44" s="116"/>
      <c r="BI44" s="114"/>
      <c r="BJ44" s="114"/>
      <c r="BK44" s="114"/>
      <c r="BL44" s="114"/>
      <c r="BM44" s="115"/>
      <c r="BN44" s="114"/>
      <c r="BO44" s="114"/>
      <c r="BP44" s="114"/>
      <c r="BQ44" s="116"/>
      <c r="BR44" s="114"/>
      <c r="BS44" s="114"/>
      <c r="BT44" s="114"/>
      <c r="BU44" s="116"/>
      <c r="BV44" s="114"/>
      <c r="BW44" s="114"/>
      <c r="BX44" s="114"/>
      <c r="BY44" s="116"/>
      <c r="BZ44" s="114"/>
      <c r="CA44" s="114"/>
      <c r="CB44" s="114"/>
      <c r="CC44" s="116"/>
      <c r="CD44" s="114"/>
      <c r="CE44" s="114"/>
      <c r="CF44" s="114"/>
      <c r="CG44" s="116"/>
      <c r="CH44" s="114"/>
      <c r="CI44" s="114"/>
      <c r="CJ44" s="114"/>
      <c r="CK44" s="116"/>
      <c r="CM44" s="114"/>
      <c r="CN44" s="114"/>
      <c r="CO44" s="114"/>
      <c r="CP44" s="114"/>
      <c r="CQ44" s="115"/>
      <c r="CR44" s="114"/>
      <c r="CS44" s="114"/>
      <c r="CT44" s="114"/>
      <c r="CU44" s="116"/>
      <c r="CV44" s="114"/>
      <c r="CW44" s="114"/>
      <c r="CX44" s="114"/>
      <c r="CY44" s="116"/>
      <c r="CZ44" s="114"/>
      <c r="DA44" s="114"/>
      <c r="DB44" s="114"/>
      <c r="DC44" s="116"/>
      <c r="DD44" s="114"/>
      <c r="DE44" s="114"/>
      <c r="DF44" s="114"/>
      <c r="DG44" s="116"/>
      <c r="DH44" s="114"/>
      <c r="DI44" s="114"/>
      <c r="DJ44" s="114"/>
      <c r="DK44" s="116"/>
      <c r="DL44" s="114"/>
      <c r="DM44" s="114"/>
      <c r="DN44" s="114"/>
      <c r="DO44" s="116"/>
    </row>
    <row r="45" spans="1:180" ht="18.75" x14ac:dyDescent="0.45">
      <c r="A45" s="114"/>
      <c r="B45" s="114"/>
      <c r="C45" s="114"/>
      <c r="D45" s="114"/>
      <c r="E45" s="115"/>
      <c r="F45" s="114"/>
      <c r="G45" s="114"/>
      <c r="H45" s="114"/>
      <c r="I45" s="116"/>
      <c r="J45" s="114"/>
      <c r="K45" s="114"/>
      <c r="L45" s="114"/>
      <c r="M45" s="116"/>
      <c r="N45" s="114"/>
      <c r="O45" s="114"/>
      <c r="P45" s="114"/>
      <c r="Q45" s="116"/>
      <c r="R45" s="114"/>
      <c r="S45" s="114"/>
      <c r="T45" s="114"/>
      <c r="U45" s="116"/>
      <c r="V45" s="114"/>
      <c r="W45" s="114"/>
      <c r="X45" s="114"/>
      <c r="Y45" s="116"/>
      <c r="Z45" s="114"/>
      <c r="AA45" s="114"/>
      <c r="AB45" s="114"/>
      <c r="AC45" s="116"/>
      <c r="AE45" s="114"/>
      <c r="AF45" s="114"/>
      <c r="AG45" s="114"/>
      <c r="AH45" s="114"/>
      <c r="AI45" s="115"/>
      <c r="AJ45" s="114"/>
      <c r="AK45" s="114"/>
      <c r="AL45" s="114"/>
      <c r="AM45" s="116"/>
      <c r="AN45" s="114"/>
      <c r="AO45" s="114"/>
      <c r="AP45" s="114"/>
      <c r="AQ45" s="116"/>
      <c r="AR45" s="114"/>
      <c r="AS45" s="114"/>
      <c r="AT45" s="114"/>
      <c r="AU45" s="116"/>
      <c r="AV45" s="114"/>
      <c r="AW45" s="114"/>
      <c r="AX45" s="114"/>
      <c r="AY45" s="116"/>
      <c r="AZ45" s="114"/>
      <c r="BA45" s="114"/>
      <c r="BB45" s="114"/>
      <c r="BC45" s="116"/>
      <c r="BD45" s="114"/>
      <c r="BE45" s="114"/>
      <c r="BF45" s="114"/>
      <c r="BG45" s="116"/>
      <c r="BI45" s="114"/>
      <c r="BJ45" s="114"/>
      <c r="BK45" s="114"/>
      <c r="BL45" s="114"/>
      <c r="BM45" s="115"/>
      <c r="BN45" s="114"/>
      <c r="BO45" s="114"/>
      <c r="BP45" s="114"/>
      <c r="BQ45" s="116"/>
      <c r="BR45" s="114"/>
      <c r="BS45" s="114"/>
      <c r="BT45" s="114"/>
      <c r="BU45" s="116"/>
      <c r="BV45" s="114"/>
      <c r="BW45" s="114"/>
      <c r="BX45" s="114"/>
      <c r="BY45" s="116"/>
      <c r="BZ45" s="114"/>
      <c r="CA45" s="114"/>
      <c r="CB45" s="114"/>
      <c r="CC45" s="116"/>
      <c r="CD45" s="114"/>
      <c r="CE45" s="114"/>
      <c r="CF45" s="114"/>
      <c r="CG45" s="116"/>
      <c r="CH45" s="114"/>
      <c r="CI45" s="114"/>
      <c r="CJ45" s="114"/>
      <c r="CK45" s="116"/>
      <c r="CM45" s="114"/>
      <c r="CN45" s="114"/>
      <c r="CO45" s="114"/>
      <c r="CP45" s="114"/>
      <c r="CQ45" s="115"/>
      <c r="CR45" s="114"/>
      <c r="CS45" s="114"/>
      <c r="CT45" s="114"/>
      <c r="CU45" s="116"/>
      <c r="CV45" s="114"/>
      <c r="CW45" s="114"/>
      <c r="CX45" s="114"/>
      <c r="CY45" s="116"/>
      <c r="CZ45" s="114"/>
      <c r="DA45" s="114"/>
      <c r="DB45" s="114"/>
      <c r="DC45" s="116"/>
      <c r="DD45" s="114"/>
      <c r="DE45" s="114"/>
      <c r="DF45" s="114"/>
      <c r="DG45" s="116"/>
      <c r="DH45" s="114"/>
      <c r="DI45" s="114"/>
      <c r="DJ45" s="114"/>
      <c r="DK45" s="116"/>
      <c r="DL45" s="114"/>
      <c r="DM45" s="114"/>
      <c r="DN45" s="114"/>
      <c r="DO45" s="116"/>
    </row>
    <row r="46" spans="1:180" ht="18.75" x14ac:dyDescent="0.45">
      <c r="A46" s="114"/>
      <c r="B46" s="114"/>
      <c r="C46" s="114"/>
      <c r="D46" s="114"/>
      <c r="E46" s="115"/>
      <c r="F46" s="114"/>
      <c r="G46" s="114"/>
      <c r="H46" s="114"/>
      <c r="I46" s="116"/>
      <c r="J46" s="114"/>
      <c r="K46" s="114"/>
      <c r="L46" s="114"/>
      <c r="M46" s="116"/>
      <c r="N46" s="114"/>
      <c r="O46" s="114"/>
      <c r="P46" s="114"/>
      <c r="Q46" s="116"/>
      <c r="R46" s="114"/>
      <c r="S46" s="114"/>
      <c r="T46" s="114"/>
      <c r="U46" s="116"/>
      <c r="V46" s="114"/>
      <c r="W46" s="114"/>
      <c r="X46" s="114"/>
      <c r="Y46" s="116"/>
      <c r="Z46" s="114"/>
      <c r="AA46" s="114"/>
      <c r="AB46" s="114"/>
      <c r="AC46" s="116"/>
      <c r="AE46" s="114"/>
      <c r="AF46" s="114"/>
      <c r="AG46" s="114"/>
      <c r="AH46" s="114"/>
      <c r="AI46" s="115"/>
      <c r="AJ46" s="114"/>
      <c r="AK46" s="114"/>
      <c r="AL46" s="114"/>
      <c r="AM46" s="116"/>
      <c r="AN46" s="114"/>
      <c r="AO46" s="114"/>
      <c r="AP46" s="114"/>
      <c r="AQ46" s="116"/>
      <c r="AR46" s="114"/>
      <c r="AS46" s="114"/>
      <c r="AT46" s="114"/>
      <c r="AU46" s="116"/>
      <c r="AV46" s="114"/>
      <c r="AW46" s="114"/>
      <c r="AX46" s="114"/>
      <c r="AY46" s="116"/>
      <c r="AZ46" s="114"/>
      <c r="BA46" s="114"/>
      <c r="BB46" s="114"/>
      <c r="BC46" s="116"/>
      <c r="BD46" s="114"/>
      <c r="BE46" s="114"/>
      <c r="BF46" s="114"/>
      <c r="BG46" s="116"/>
      <c r="BI46" s="114"/>
      <c r="BJ46" s="114"/>
      <c r="BK46" s="114"/>
      <c r="BL46" s="114"/>
      <c r="BM46" s="115"/>
      <c r="BN46" s="114"/>
      <c r="BO46" s="114"/>
      <c r="BP46" s="114"/>
      <c r="BQ46" s="116"/>
      <c r="BR46" s="114"/>
      <c r="BS46" s="114"/>
      <c r="BT46" s="114"/>
      <c r="BU46" s="116"/>
      <c r="BV46" s="114"/>
      <c r="BW46" s="114"/>
      <c r="BX46" s="114"/>
      <c r="BY46" s="116"/>
      <c r="BZ46" s="114"/>
      <c r="CA46" s="114"/>
      <c r="CB46" s="114"/>
      <c r="CC46" s="116"/>
      <c r="CD46" s="114"/>
      <c r="CE46" s="114"/>
      <c r="CF46" s="114"/>
      <c r="CG46" s="116"/>
      <c r="CH46" s="114"/>
      <c r="CI46" s="114"/>
      <c r="CJ46" s="114"/>
      <c r="CK46" s="116"/>
      <c r="CM46" s="114"/>
      <c r="CN46" s="114"/>
      <c r="CO46" s="114"/>
      <c r="CP46" s="114"/>
      <c r="CQ46" s="115"/>
      <c r="CR46" s="114"/>
      <c r="CS46" s="114"/>
      <c r="CT46" s="114"/>
      <c r="CU46" s="116"/>
      <c r="CV46" s="114"/>
      <c r="CW46" s="114"/>
      <c r="CX46" s="114"/>
      <c r="CY46" s="116"/>
      <c r="CZ46" s="114"/>
      <c r="DA46" s="114"/>
      <c r="DB46" s="114"/>
      <c r="DC46" s="116"/>
      <c r="DD46" s="114"/>
      <c r="DE46" s="114"/>
      <c r="DF46" s="114"/>
      <c r="DG46" s="116"/>
      <c r="DH46" s="114"/>
      <c r="DI46" s="114"/>
      <c r="DJ46" s="114"/>
      <c r="DK46" s="116"/>
      <c r="DL46" s="114"/>
      <c r="DM46" s="114"/>
      <c r="DN46" s="114"/>
      <c r="DO46" s="116"/>
    </row>
    <row r="47" spans="1:180" ht="18.75" x14ac:dyDescent="0.45">
      <c r="A47" s="114"/>
      <c r="B47" s="114"/>
      <c r="C47" s="114"/>
      <c r="D47" s="114"/>
      <c r="E47" s="115"/>
      <c r="F47" s="114"/>
      <c r="G47" s="114"/>
      <c r="H47" s="114"/>
      <c r="I47" s="116"/>
      <c r="J47" s="114"/>
      <c r="K47" s="114"/>
      <c r="L47" s="114"/>
      <c r="M47" s="116"/>
      <c r="N47" s="114"/>
      <c r="O47" s="114"/>
      <c r="P47" s="114"/>
      <c r="Q47" s="116"/>
      <c r="R47" s="114"/>
      <c r="S47" s="114"/>
      <c r="T47" s="114"/>
      <c r="U47" s="116"/>
      <c r="V47" s="114"/>
      <c r="W47" s="114"/>
      <c r="X47" s="114"/>
      <c r="Y47" s="116"/>
      <c r="Z47" s="114"/>
      <c r="AA47" s="114"/>
      <c r="AB47" s="114"/>
      <c r="AC47" s="116"/>
      <c r="AE47" s="114"/>
      <c r="AF47" s="114"/>
      <c r="AG47" s="114"/>
      <c r="AH47" s="114"/>
      <c r="AI47" s="115"/>
      <c r="AJ47" s="114"/>
      <c r="AK47" s="114"/>
      <c r="AL47" s="114"/>
      <c r="AM47" s="116"/>
      <c r="AN47" s="114"/>
      <c r="AO47" s="114"/>
      <c r="AP47" s="114"/>
      <c r="AQ47" s="116"/>
      <c r="AR47" s="114"/>
      <c r="AS47" s="114"/>
      <c r="AT47" s="114"/>
      <c r="AU47" s="116"/>
      <c r="AV47" s="114"/>
      <c r="AW47" s="114"/>
      <c r="AX47" s="114"/>
      <c r="AY47" s="116"/>
      <c r="AZ47" s="114"/>
      <c r="BA47" s="114"/>
      <c r="BB47" s="114"/>
      <c r="BC47" s="116"/>
      <c r="BD47" s="114"/>
      <c r="BE47" s="114"/>
      <c r="BF47" s="114"/>
      <c r="BG47" s="116"/>
      <c r="BI47" s="114"/>
      <c r="BJ47" s="114"/>
      <c r="BK47" s="114"/>
      <c r="BL47" s="114"/>
      <c r="BM47" s="115"/>
      <c r="BN47" s="114"/>
      <c r="BO47" s="114"/>
      <c r="BP47" s="114"/>
      <c r="BQ47" s="116"/>
      <c r="BR47" s="114"/>
      <c r="BS47" s="114"/>
      <c r="BT47" s="114"/>
      <c r="BU47" s="116"/>
      <c r="BV47" s="114"/>
      <c r="BW47" s="114"/>
      <c r="BX47" s="114"/>
      <c r="BY47" s="116"/>
      <c r="BZ47" s="114"/>
      <c r="CA47" s="114"/>
      <c r="CB47" s="114"/>
      <c r="CC47" s="116"/>
      <c r="CD47" s="114"/>
      <c r="CE47" s="114"/>
      <c r="CF47" s="114"/>
      <c r="CG47" s="116"/>
      <c r="CH47" s="114"/>
      <c r="CI47" s="114"/>
      <c r="CJ47" s="114"/>
      <c r="CK47" s="116"/>
      <c r="CM47" s="114"/>
      <c r="CN47" s="114"/>
      <c r="CO47" s="114"/>
      <c r="CP47" s="114"/>
      <c r="CQ47" s="115"/>
      <c r="CR47" s="114"/>
      <c r="CS47" s="114"/>
      <c r="CT47" s="114"/>
      <c r="CU47" s="116"/>
      <c r="CV47" s="114"/>
      <c r="CW47" s="114"/>
      <c r="CX47" s="114"/>
      <c r="CY47" s="116"/>
      <c r="CZ47" s="114"/>
      <c r="DA47" s="114"/>
      <c r="DB47" s="114"/>
      <c r="DC47" s="116"/>
      <c r="DD47" s="114"/>
      <c r="DE47" s="114"/>
      <c r="DF47" s="114"/>
      <c r="DG47" s="116"/>
      <c r="DH47" s="114"/>
      <c r="DI47" s="114"/>
      <c r="DJ47" s="114"/>
      <c r="DK47" s="116"/>
      <c r="DL47" s="114"/>
      <c r="DM47" s="114"/>
      <c r="DN47" s="114"/>
      <c r="DO47" s="116"/>
    </row>
    <row r="48" spans="1:180" ht="18.75" x14ac:dyDescent="0.45">
      <c r="A48" s="114"/>
      <c r="B48" s="114"/>
      <c r="C48" s="114"/>
      <c r="D48" s="114"/>
      <c r="E48" s="115"/>
      <c r="F48" s="114"/>
      <c r="G48" s="114"/>
      <c r="H48" s="114"/>
      <c r="I48" s="116"/>
      <c r="J48" s="114"/>
      <c r="K48" s="114"/>
      <c r="L48" s="114"/>
      <c r="M48" s="116"/>
      <c r="N48" s="114"/>
      <c r="O48" s="114"/>
      <c r="P48" s="114"/>
      <c r="Q48" s="116"/>
      <c r="R48" s="114"/>
      <c r="S48" s="114"/>
      <c r="T48" s="114"/>
      <c r="U48" s="116"/>
      <c r="V48" s="114"/>
      <c r="W48" s="114"/>
      <c r="X48" s="114"/>
      <c r="Y48" s="116"/>
      <c r="Z48" s="114"/>
      <c r="AA48" s="114"/>
      <c r="AB48" s="114"/>
      <c r="AC48" s="116"/>
      <c r="AE48" s="114"/>
      <c r="AF48" s="114"/>
      <c r="AG48" s="114"/>
      <c r="AH48" s="114"/>
      <c r="AI48" s="115"/>
      <c r="AJ48" s="114"/>
      <c r="AK48" s="114"/>
      <c r="AL48" s="114"/>
      <c r="AM48" s="116"/>
      <c r="AN48" s="114"/>
      <c r="AO48" s="114"/>
      <c r="AP48" s="114"/>
      <c r="AQ48" s="116"/>
      <c r="AR48" s="114"/>
      <c r="AS48" s="114"/>
      <c r="AT48" s="114"/>
      <c r="AU48" s="116"/>
      <c r="AV48" s="114"/>
      <c r="AW48" s="114"/>
      <c r="AX48" s="114"/>
      <c r="AY48" s="116"/>
      <c r="AZ48" s="114"/>
      <c r="BA48" s="114"/>
      <c r="BB48" s="114"/>
      <c r="BC48" s="116"/>
      <c r="BD48" s="114"/>
      <c r="BE48" s="114"/>
      <c r="BF48" s="114"/>
      <c r="BG48" s="116"/>
      <c r="BI48" s="114"/>
      <c r="BJ48" s="114"/>
      <c r="BK48" s="114"/>
      <c r="BL48" s="114"/>
      <c r="BM48" s="115"/>
      <c r="BN48" s="114"/>
      <c r="BO48" s="114"/>
      <c r="BP48" s="114"/>
      <c r="BQ48" s="116"/>
      <c r="BR48" s="114"/>
      <c r="BS48" s="114"/>
      <c r="BT48" s="114"/>
      <c r="BU48" s="116"/>
      <c r="BV48" s="114"/>
      <c r="BW48" s="114"/>
      <c r="BX48" s="114"/>
      <c r="BY48" s="116"/>
      <c r="BZ48" s="114"/>
      <c r="CA48" s="114"/>
      <c r="CB48" s="114"/>
      <c r="CC48" s="116"/>
      <c r="CD48" s="114"/>
      <c r="CE48" s="114"/>
      <c r="CF48" s="114"/>
      <c r="CG48" s="116"/>
      <c r="CH48" s="114"/>
      <c r="CI48" s="114"/>
      <c r="CJ48" s="114"/>
      <c r="CK48" s="116"/>
      <c r="CM48" s="114"/>
      <c r="CN48" s="114"/>
      <c r="CO48" s="114"/>
      <c r="CP48" s="114"/>
      <c r="CQ48" s="115"/>
      <c r="CR48" s="114"/>
      <c r="CS48" s="114"/>
      <c r="CT48" s="114"/>
      <c r="CU48" s="116"/>
      <c r="CV48" s="114"/>
      <c r="CW48" s="114"/>
      <c r="CX48" s="114"/>
      <c r="CY48" s="116"/>
      <c r="CZ48" s="114"/>
      <c r="DA48" s="114"/>
      <c r="DB48" s="114"/>
      <c r="DC48" s="116"/>
      <c r="DD48" s="114"/>
      <c r="DE48" s="114"/>
      <c r="DF48" s="114"/>
      <c r="DG48" s="116"/>
      <c r="DH48" s="114"/>
      <c r="DI48" s="114"/>
      <c r="DJ48" s="114"/>
      <c r="DK48" s="116"/>
      <c r="DL48" s="114"/>
      <c r="DM48" s="114"/>
      <c r="DN48" s="114"/>
      <c r="DO48" s="116"/>
    </row>
    <row r="49" spans="1:119" ht="18.75" x14ac:dyDescent="0.45">
      <c r="A49" s="114"/>
      <c r="B49" s="114"/>
      <c r="C49" s="114"/>
      <c r="D49" s="114"/>
      <c r="E49" s="115"/>
      <c r="F49" s="114"/>
      <c r="G49" s="114"/>
      <c r="H49" s="114"/>
      <c r="I49" s="116"/>
      <c r="J49" s="114"/>
      <c r="K49" s="114"/>
      <c r="L49" s="114"/>
      <c r="M49" s="116"/>
      <c r="N49" s="114"/>
      <c r="O49" s="114"/>
      <c r="P49" s="114"/>
      <c r="Q49" s="116"/>
      <c r="R49" s="114"/>
      <c r="S49" s="114"/>
      <c r="T49" s="114"/>
      <c r="U49" s="116"/>
      <c r="V49" s="114"/>
      <c r="W49" s="114"/>
      <c r="X49" s="114"/>
      <c r="Y49" s="116"/>
      <c r="Z49" s="114"/>
      <c r="AA49" s="114"/>
      <c r="AB49" s="114"/>
      <c r="AC49" s="116"/>
      <c r="AE49" s="114"/>
      <c r="AF49" s="114"/>
      <c r="AG49" s="114"/>
      <c r="AH49" s="114"/>
      <c r="AI49" s="115"/>
      <c r="AJ49" s="114"/>
      <c r="AK49" s="114"/>
      <c r="AL49" s="114"/>
      <c r="AM49" s="116"/>
      <c r="AN49" s="114"/>
      <c r="AO49" s="114"/>
      <c r="AP49" s="114"/>
      <c r="AQ49" s="116"/>
      <c r="AR49" s="114"/>
      <c r="AS49" s="114"/>
      <c r="AT49" s="114"/>
      <c r="AU49" s="116"/>
      <c r="AV49" s="114"/>
      <c r="AW49" s="114"/>
      <c r="AX49" s="114"/>
      <c r="AY49" s="116"/>
      <c r="AZ49" s="114"/>
      <c r="BA49" s="114"/>
      <c r="BB49" s="114"/>
      <c r="BC49" s="116"/>
      <c r="BD49" s="114"/>
      <c r="BE49" s="114"/>
      <c r="BF49" s="114"/>
      <c r="BG49" s="116"/>
      <c r="BI49" s="114"/>
      <c r="BJ49" s="114"/>
      <c r="BK49" s="114"/>
      <c r="BL49" s="114"/>
      <c r="BM49" s="115"/>
      <c r="BN49" s="114"/>
      <c r="BO49" s="114"/>
      <c r="BP49" s="114"/>
      <c r="BQ49" s="116"/>
      <c r="BR49" s="114"/>
      <c r="BS49" s="114"/>
      <c r="BT49" s="114"/>
      <c r="BU49" s="116"/>
      <c r="BV49" s="114"/>
      <c r="BW49" s="114"/>
      <c r="BX49" s="114"/>
      <c r="BY49" s="116"/>
      <c r="BZ49" s="114"/>
      <c r="CA49" s="114"/>
      <c r="CB49" s="114"/>
      <c r="CC49" s="116"/>
      <c r="CD49" s="114"/>
      <c r="CE49" s="114"/>
      <c r="CF49" s="114"/>
      <c r="CG49" s="116"/>
      <c r="CH49" s="114"/>
      <c r="CI49" s="114"/>
      <c r="CJ49" s="114"/>
      <c r="CK49" s="116"/>
      <c r="CM49" s="114"/>
      <c r="CN49" s="114"/>
      <c r="CO49" s="114"/>
      <c r="CP49" s="114"/>
      <c r="CQ49" s="115"/>
      <c r="CR49" s="114"/>
      <c r="CS49" s="114"/>
      <c r="CT49" s="114"/>
      <c r="CU49" s="116"/>
      <c r="CV49" s="114"/>
      <c r="CW49" s="114"/>
      <c r="CX49" s="114"/>
      <c r="CY49" s="116"/>
      <c r="CZ49" s="114"/>
      <c r="DA49" s="114"/>
      <c r="DB49" s="114"/>
      <c r="DC49" s="116"/>
      <c r="DD49" s="114"/>
      <c r="DE49" s="114"/>
      <c r="DF49" s="114"/>
      <c r="DG49" s="116"/>
      <c r="DH49" s="114"/>
      <c r="DI49" s="114"/>
      <c r="DJ49" s="114"/>
      <c r="DK49" s="116"/>
      <c r="DL49" s="114"/>
      <c r="DM49" s="114"/>
      <c r="DN49" s="114"/>
      <c r="DO49" s="116"/>
    </row>
    <row r="50" spans="1:119" ht="18.75" x14ac:dyDescent="0.45">
      <c r="A50" s="114"/>
      <c r="B50" s="114"/>
      <c r="C50" s="114"/>
      <c r="D50" s="114"/>
      <c r="E50" s="115"/>
      <c r="F50" s="114"/>
      <c r="G50" s="114"/>
      <c r="H50" s="114"/>
      <c r="I50" s="116"/>
      <c r="J50" s="114"/>
      <c r="K50" s="114"/>
      <c r="L50" s="114"/>
      <c r="M50" s="116"/>
      <c r="N50" s="114"/>
      <c r="O50" s="114"/>
      <c r="P50" s="114"/>
      <c r="Q50" s="116"/>
      <c r="R50" s="114"/>
      <c r="S50" s="114"/>
      <c r="T50" s="114"/>
      <c r="U50" s="116"/>
      <c r="V50" s="114"/>
      <c r="W50" s="114"/>
      <c r="X50" s="114"/>
      <c r="Y50" s="116"/>
      <c r="Z50" s="114"/>
      <c r="AA50" s="114"/>
      <c r="AB50" s="114"/>
      <c r="AC50" s="116"/>
      <c r="AE50" s="114"/>
      <c r="AF50" s="114"/>
      <c r="AG50" s="114"/>
      <c r="AH50" s="114"/>
      <c r="AI50" s="115"/>
      <c r="AJ50" s="114"/>
      <c r="AK50" s="114"/>
      <c r="AL50" s="114"/>
      <c r="AM50" s="116"/>
      <c r="AN50" s="114"/>
      <c r="AO50" s="114"/>
      <c r="AP50" s="114"/>
      <c r="AQ50" s="116"/>
      <c r="AR50" s="114"/>
      <c r="AS50" s="114"/>
      <c r="AT50" s="114"/>
      <c r="AU50" s="116"/>
      <c r="AV50" s="114"/>
      <c r="AW50" s="114"/>
      <c r="AX50" s="114"/>
      <c r="AY50" s="116"/>
      <c r="AZ50" s="114"/>
      <c r="BA50" s="114"/>
      <c r="BB50" s="114"/>
      <c r="BC50" s="116"/>
      <c r="BD50" s="114"/>
      <c r="BE50" s="114"/>
      <c r="BF50" s="114"/>
      <c r="BG50" s="116"/>
      <c r="BI50" s="114"/>
      <c r="BJ50" s="114"/>
      <c r="BK50" s="114"/>
      <c r="BL50" s="114"/>
      <c r="BM50" s="115"/>
      <c r="BN50" s="114"/>
      <c r="BO50" s="114"/>
      <c r="BP50" s="114"/>
      <c r="BQ50" s="116"/>
      <c r="BR50" s="114"/>
      <c r="BS50" s="114"/>
      <c r="BT50" s="114"/>
      <c r="BU50" s="116"/>
      <c r="BV50" s="114"/>
      <c r="BW50" s="114"/>
      <c r="BX50" s="114"/>
      <c r="BY50" s="116"/>
      <c r="BZ50" s="114"/>
      <c r="CA50" s="114"/>
      <c r="CB50" s="114"/>
      <c r="CC50" s="116"/>
      <c r="CD50" s="114"/>
      <c r="CE50" s="114"/>
      <c r="CF50" s="114"/>
      <c r="CG50" s="116"/>
      <c r="CH50" s="114"/>
      <c r="CI50" s="114"/>
      <c r="CJ50" s="114"/>
      <c r="CK50" s="116"/>
      <c r="CM50" s="114"/>
      <c r="CN50" s="114"/>
      <c r="CO50" s="114"/>
      <c r="CP50" s="114"/>
      <c r="CQ50" s="115"/>
      <c r="CR50" s="114"/>
      <c r="CS50" s="114"/>
      <c r="CT50" s="114"/>
      <c r="CU50" s="116"/>
      <c r="CV50" s="114"/>
      <c r="CW50" s="114"/>
      <c r="CX50" s="114"/>
      <c r="CY50" s="116"/>
      <c r="CZ50" s="114"/>
      <c r="DA50" s="114"/>
      <c r="DB50" s="114"/>
      <c r="DC50" s="116"/>
      <c r="DD50" s="114"/>
      <c r="DE50" s="114"/>
      <c r="DF50" s="114"/>
      <c r="DG50" s="116"/>
      <c r="DH50" s="114"/>
      <c r="DI50" s="114"/>
      <c r="DJ50" s="114"/>
      <c r="DK50" s="116"/>
      <c r="DL50" s="114"/>
      <c r="DM50" s="114"/>
      <c r="DN50" s="114"/>
      <c r="DO50" s="116"/>
    </row>
    <row r="51" spans="1:119" ht="18.75" x14ac:dyDescent="0.45">
      <c r="A51" s="114"/>
      <c r="B51" s="114"/>
      <c r="C51" s="114"/>
      <c r="D51" s="114"/>
      <c r="E51" s="115"/>
      <c r="F51" s="114"/>
      <c r="G51" s="114"/>
      <c r="H51" s="114"/>
      <c r="I51" s="116"/>
      <c r="J51" s="114"/>
      <c r="K51" s="114"/>
      <c r="L51" s="114"/>
      <c r="M51" s="116"/>
      <c r="N51" s="114"/>
      <c r="O51" s="114"/>
      <c r="P51" s="114"/>
      <c r="Q51" s="116"/>
      <c r="R51" s="114"/>
      <c r="S51" s="114"/>
      <c r="T51" s="114"/>
      <c r="U51" s="116"/>
      <c r="V51" s="114"/>
      <c r="W51" s="114"/>
      <c r="X51" s="114"/>
      <c r="Y51" s="116"/>
      <c r="Z51" s="114"/>
      <c r="AA51" s="114"/>
      <c r="AB51" s="114"/>
      <c r="AC51" s="116"/>
      <c r="AE51" s="114"/>
      <c r="AF51" s="114"/>
      <c r="AG51" s="114"/>
      <c r="AH51" s="114"/>
      <c r="AI51" s="115"/>
      <c r="AJ51" s="114"/>
      <c r="AK51" s="114"/>
      <c r="AL51" s="114"/>
      <c r="AM51" s="116"/>
      <c r="AN51" s="114"/>
      <c r="AO51" s="114"/>
      <c r="AP51" s="114"/>
      <c r="AQ51" s="116"/>
      <c r="AR51" s="114"/>
      <c r="AS51" s="114"/>
      <c r="AT51" s="114"/>
      <c r="AU51" s="116"/>
      <c r="AV51" s="114"/>
      <c r="AW51" s="114"/>
      <c r="AX51" s="114"/>
      <c r="AY51" s="116"/>
      <c r="AZ51" s="114"/>
      <c r="BA51" s="114"/>
      <c r="BB51" s="114"/>
      <c r="BC51" s="116"/>
      <c r="BD51" s="114"/>
      <c r="BE51" s="114"/>
      <c r="BF51" s="114"/>
      <c r="BG51" s="116"/>
      <c r="BI51" s="114"/>
      <c r="BJ51" s="114"/>
      <c r="BK51" s="114"/>
      <c r="BL51" s="114"/>
      <c r="BM51" s="115"/>
      <c r="BN51" s="114"/>
      <c r="BO51" s="114"/>
      <c r="BP51" s="114"/>
      <c r="BQ51" s="116"/>
      <c r="BR51" s="114"/>
      <c r="BS51" s="114"/>
      <c r="BT51" s="114"/>
      <c r="BU51" s="116"/>
      <c r="BV51" s="114"/>
      <c r="BW51" s="114"/>
      <c r="BX51" s="114"/>
      <c r="BY51" s="116"/>
      <c r="BZ51" s="114"/>
      <c r="CA51" s="114"/>
      <c r="CB51" s="114"/>
      <c r="CC51" s="116"/>
      <c r="CD51" s="114"/>
      <c r="CE51" s="114"/>
      <c r="CF51" s="114"/>
      <c r="CG51" s="116"/>
      <c r="CH51" s="114"/>
      <c r="CI51" s="114"/>
      <c r="CJ51" s="114"/>
      <c r="CK51" s="116"/>
      <c r="CM51" s="114"/>
      <c r="CN51" s="114"/>
      <c r="CO51" s="114"/>
      <c r="CP51" s="114"/>
      <c r="CQ51" s="115"/>
      <c r="CR51" s="114"/>
      <c r="CS51" s="114"/>
      <c r="CT51" s="114"/>
      <c r="CU51" s="116"/>
      <c r="CV51" s="114"/>
      <c r="CW51" s="114"/>
      <c r="CX51" s="114"/>
      <c r="CY51" s="116"/>
      <c r="CZ51" s="114"/>
      <c r="DA51" s="114"/>
      <c r="DB51" s="114"/>
      <c r="DC51" s="116"/>
      <c r="DD51" s="114"/>
      <c r="DE51" s="114"/>
      <c r="DF51" s="114"/>
      <c r="DG51" s="116"/>
      <c r="DH51" s="114"/>
      <c r="DI51" s="114"/>
      <c r="DJ51" s="114"/>
      <c r="DK51" s="116"/>
      <c r="DL51" s="114"/>
      <c r="DM51" s="114"/>
      <c r="DN51" s="114"/>
      <c r="DO51" s="116"/>
    </row>
    <row r="52" spans="1:119" ht="18.75" x14ac:dyDescent="0.45">
      <c r="A52" s="114"/>
      <c r="B52" s="114"/>
      <c r="C52" s="114"/>
      <c r="D52" s="114"/>
      <c r="E52" s="115"/>
      <c r="F52" s="114"/>
      <c r="G52" s="114"/>
      <c r="H52" s="114"/>
      <c r="I52" s="116"/>
      <c r="J52" s="114"/>
      <c r="K52" s="114"/>
      <c r="L52" s="114"/>
      <c r="M52" s="116"/>
      <c r="N52" s="114"/>
      <c r="O52" s="114"/>
      <c r="P52" s="114"/>
      <c r="Q52" s="116"/>
      <c r="R52" s="114"/>
      <c r="S52" s="114"/>
      <c r="T52" s="114"/>
      <c r="U52" s="116"/>
      <c r="V52" s="114"/>
      <c r="W52" s="114"/>
      <c r="X52" s="114"/>
      <c r="Y52" s="116"/>
      <c r="Z52" s="114"/>
      <c r="AA52" s="114"/>
      <c r="AB52" s="114"/>
      <c r="AC52" s="116"/>
      <c r="AE52" s="114"/>
      <c r="AF52" s="114"/>
      <c r="AG52" s="114"/>
      <c r="AH52" s="114"/>
      <c r="AI52" s="115"/>
      <c r="AJ52" s="114"/>
      <c r="AK52" s="114"/>
      <c r="AL52" s="114"/>
      <c r="AM52" s="116"/>
      <c r="AN52" s="114"/>
      <c r="AO52" s="114"/>
      <c r="AP52" s="114"/>
      <c r="AQ52" s="116"/>
      <c r="AR52" s="114"/>
      <c r="AS52" s="114"/>
      <c r="AT52" s="114"/>
      <c r="AU52" s="116"/>
      <c r="AV52" s="114"/>
      <c r="AW52" s="114"/>
      <c r="AX52" s="114"/>
      <c r="AY52" s="116"/>
      <c r="AZ52" s="114"/>
      <c r="BA52" s="114"/>
      <c r="BB52" s="114"/>
      <c r="BC52" s="116"/>
      <c r="BD52" s="114"/>
      <c r="BE52" s="114"/>
      <c r="BF52" s="114"/>
      <c r="BG52" s="116"/>
      <c r="BI52" s="114"/>
      <c r="BJ52" s="114"/>
      <c r="BK52" s="114"/>
      <c r="BL52" s="114"/>
      <c r="BM52" s="115"/>
      <c r="BN52" s="114"/>
      <c r="BO52" s="114"/>
      <c r="BP52" s="114"/>
      <c r="BQ52" s="116"/>
      <c r="BR52" s="114"/>
      <c r="BS52" s="114"/>
      <c r="BT52" s="114"/>
      <c r="BU52" s="116"/>
      <c r="BV52" s="114"/>
      <c r="BW52" s="114"/>
      <c r="BX52" s="114"/>
      <c r="BY52" s="116"/>
      <c r="BZ52" s="114"/>
      <c r="CA52" s="114"/>
      <c r="CB52" s="114"/>
      <c r="CC52" s="116"/>
      <c r="CD52" s="114"/>
      <c r="CE52" s="114"/>
      <c r="CF52" s="114"/>
      <c r="CG52" s="116"/>
      <c r="CH52" s="114"/>
      <c r="CI52" s="114"/>
      <c r="CJ52" s="114"/>
      <c r="CK52" s="116"/>
      <c r="CM52" s="114"/>
      <c r="CN52" s="114"/>
      <c r="CO52" s="114"/>
      <c r="CP52" s="114"/>
      <c r="CQ52" s="115"/>
      <c r="CR52" s="114"/>
      <c r="CS52" s="114"/>
      <c r="CT52" s="114"/>
      <c r="CU52" s="116"/>
      <c r="CV52" s="114"/>
      <c r="CW52" s="114"/>
      <c r="CX52" s="114"/>
      <c r="CY52" s="116"/>
      <c r="CZ52" s="114"/>
      <c r="DA52" s="114"/>
      <c r="DB52" s="114"/>
      <c r="DC52" s="116"/>
      <c r="DD52" s="114"/>
      <c r="DE52" s="114"/>
      <c r="DF52" s="114"/>
      <c r="DG52" s="116"/>
      <c r="DH52" s="114"/>
      <c r="DI52" s="114"/>
      <c r="DJ52" s="114"/>
      <c r="DK52" s="116"/>
      <c r="DL52" s="114"/>
      <c r="DM52" s="114"/>
      <c r="DN52" s="114"/>
      <c r="DO52" s="116"/>
    </row>
    <row r="53" spans="1:119" ht="18.75" x14ac:dyDescent="0.45">
      <c r="A53" s="114"/>
      <c r="B53" s="114"/>
      <c r="C53" s="114"/>
      <c r="D53" s="114"/>
      <c r="E53" s="115"/>
      <c r="F53" s="114"/>
      <c r="G53" s="114"/>
      <c r="H53" s="114"/>
      <c r="I53" s="116"/>
      <c r="J53" s="114"/>
      <c r="K53" s="114"/>
      <c r="L53" s="114"/>
      <c r="M53" s="116"/>
      <c r="N53" s="114"/>
      <c r="O53" s="114"/>
      <c r="P53" s="114"/>
      <c r="Q53" s="116"/>
      <c r="R53" s="114"/>
      <c r="S53" s="114"/>
      <c r="T53" s="114"/>
      <c r="U53" s="116"/>
      <c r="V53" s="114"/>
      <c r="W53" s="114"/>
      <c r="X53" s="114"/>
      <c r="Y53" s="116"/>
      <c r="Z53" s="114"/>
      <c r="AA53" s="114"/>
      <c r="AB53" s="114"/>
      <c r="AC53" s="116"/>
      <c r="AE53" s="114"/>
      <c r="AF53" s="114"/>
      <c r="AG53" s="114"/>
      <c r="AH53" s="114"/>
      <c r="AI53" s="115"/>
      <c r="AJ53" s="114"/>
      <c r="AK53" s="114"/>
      <c r="AL53" s="114"/>
      <c r="AM53" s="116"/>
      <c r="AN53" s="114"/>
      <c r="AO53" s="114"/>
      <c r="AP53" s="114"/>
      <c r="AQ53" s="116"/>
      <c r="AR53" s="114"/>
      <c r="AS53" s="114"/>
      <c r="AT53" s="114"/>
      <c r="AU53" s="116"/>
      <c r="AV53" s="114"/>
      <c r="AW53" s="114"/>
      <c r="AX53" s="114"/>
      <c r="AY53" s="116"/>
      <c r="AZ53" s="114"/>
      <c r="BA53" s="114"/>
      <c r="BB53" s="114"/>
      <c r="BC53" s="116"/>
      <c r="BD53" s="114"/>
      <c r="BE53" s="114"/>
      <c r="BF53" s="114"/>
      <c r="BG53" s="116"/>
      <c r="BI53" s="114"/>
      <c r="BJ53" s="114"/>
      <c r="BK53" s="114"/>
      <c r="BL53" s="114"/>
      <c r="BM53" s="115"/>
      <c r="BN53" s="114"/>
      <c r="BO53" s="114"/>
      <c r="BP53" s="114"/>
      <c r="BQ53" s="116"/>
      <c r="BR53" s="114"/>
      <c r="BS53" s="114"/>
      <c r="BT53" s="114"/>
      <c r="BU53" s="116"/>
      <c r="BV53" s="114"/>
      <c r="BW53" s="114"/>
      <c r="BX53" s="114"/>
      <c r="BY53" s="116"/>
      <c r="BZ53" s="114"/>
      <c r="CA53" s="114"/>
      <c r="CB53" s="114"/>
      <c r="CC53" s="116"/>
      <c r="CD53" s="114"/>
      <c r="CE53" s="114"/>
      <c r="CF53" s="114"/>
      <c r="CG53" s="116"/>
      <c r="CH53" s="114"/>
      <c r="CI53" s="114"/>
      <c r="CJ53" s="114"/>
      <c r="CK53" s="116"/>
      <c r="CM53" s="114"/>
      <c r="CN53" s="114"/>
      <c r="CO53" s="114"/>
      <c r="CP53" s="114"/>
      <c r="CQ53" s="115"/>
      <c r="CR53" s="114"/>
      <c r="CS53" s="114"/>
      <c r="CT53" s="114"/>
      <c r="CU53" s="116"/>
      <c r="CV53" s="114"/>
      <c r="CW53" s="114"/>
      <c r="CX53" s="114"/>
      <c r="CY53" s="116"/>
      <c r="CZ53" s="114"/>
      <c r="DA53" s="114"/>
      <c r="DB53" s="114"/>
      <c r="DC53" s="116"/>
      <c r="DD53" s="114"/>
      <c r="DE53" s="114"/>
      <c r="DF53" s="114"/>
      <c r="DG53" s="116"/>
      <c r="DH53" s="114"/>
      <c r="DI53" s="114"/>
      <c r="DJ53" s="114"/>
      <c r="DK53" s="116"/>
      <c r="DL53" s="114"/>
      <c r="DM53" s="114"/>
      <c r="DN53" s="114"/>
      <c r="DO53" s="116"/>
    </row>
    <row r="54" spans="1:119" ht="18.75" x14ac:dyDescent="0.45">
      <c r="A54" s="114"/>
      <c r="B54" s="114"/>
      <c r="C54" s="114"/>
      <c r="D54" s="114"/>
      <c r="E54" s="115"/>
      <c r="F54" s="114"/>
      <c r="G54" s="114"/>
      <c r="H54" s="114"/>
      <c r="I54" s="116"/>
      <c r="J54" s="114"/>
      <c r="K54" s="114"/>
      <c r="L54" s="114"/>
      <c r="M54" s="116"/>
      <c r="N54" s="114"/>
      <c r="O54" s="114"/>
      <c r="P54" s="114"/>
      <c r="Q54" s="116"/>
      <c r="R54" s="114"/>
      <c r="S54" s="114"/>
      <c r="T54" s="114"/>
      <c r="U54" s="116"/>
      <c r="V54" s="114"/>
      <c r="W54" s="114"/>
      <c r="X54" s="114"/>
      <c r="Y54" s="116"/>
      <c r="Z54" s="114"/>
      <c r="AA54" s="114"/>
      <c r="AB54" s="114"/>
      <c r="AC54" s="116"/>
      <c r="AE54" s="114"/>
      <c r="AF54" s="114"/>
      <c r="AG54" s="114"/>
      <c r="AH54" s="114"/>
      <c r="AI54" s="115"/>
      <c r="AJ54" s="114"/>
      <c r="AK54" s="114"/>
      <c r="AL54" s="114"/>
      <c r="AM54" s="116"/>
      <c r="AN54" s="114"/>
      <c r="AO54" s="114"/>
      <c r="AP54" s="114"/>
      <c r="AQ54" s="116"/>
      <c r="AR54" s="114"/>
      <c r="AS54" s="114"/>
      <c r="AT54" s="114"/>
      <c r="AU54" s="116"/>
      <c r="AV54" s="114"/>
      <c r="AW54" s="114"/>
      <c r="AX54" s="114"/>
      <c r="AY54" s="116"/>
      <c r="AZ54" s="114"/>
      <c r="BA54" s="114"/>
      <c r="BB54" s="114"/>
      <c r="BC54" s="116"/>
      <c r="BD54" s="114"/>
      <c r="BE54" s="114"/>
      <c r="BF54" s="114"/>
      <c r="BG54" s="116"/>
      <c r="BI54" s="114"/>
      <c r="BJ54" s="114"/>
      <c r="BK54" s="114"/>
      <c r="BL54" s="114"/>
      <c r="BM54" s="115"/>
      <c r="BN54" s="114"/>
      <c r="BO54" s="114"/>
      <c r="BP54" s="114"/>
      <c r="BQ54" s="116"/>
      <c r="BR54" s="114"/>
      <c r="BS54" s="114"/>
      <c r="BT54" s="114"/>
      <c r="BU54" s="116"/>
      <c r="BV54" s="114"/>
      <c r="BW54" s="114"/>
      <c r="BX54" s="114"/>
      <c r="BY54" s="116"/>
      <c r="BZ54" s="114"/>
      <c r="CA54" s="114"/>
      <c r="CB54" s="114"/>
      <c r="CC54" s="116"/>
      <c r="CD54" s="114"/>
      <c r="CE54" s="114"/>
      <c r="CF54" s="114"/>
      <c r="CG54" s="116"/>
      <c r="CH54" s="114"/>
      <c r="CI54" s="114"/>
      <c r="CJ54" s="114"/>
      <c r="CK54" s="116"/>
      <c r="CM54" s="114"/>
      <c r="CN54" s="114"/>
      <c r="CO54" s="114"/>
      <c r="CP54" s="114"/>
      <c r="CQ54" s="115"/>
      <c r="CR54" s="114"/>
      <c r="CS54" s="114"/>
      <c r="CT54" s="114"/>
      <c r="CU54" s="116"/>
      <c r="CV54" s="114"/>
      <c r="CW54" s="114"/>
      <c r="CX54" s="114"/>
      <c r="CY54" s="116"/>
      <c r="CZ54" s="114"/>
      <c r="DA54" s="114"/>
      <c r="DB54" s="114"/>
      <c r="DC54" s="116"/>
      <c r="DD54" s="114"/>
      <c r="DE54" s="114"/>
      <c r="DF54" s="114"/>
      <c r="DG54" s="116"/>
      <c r="DH54" s="114"/>
      <c r="DI54" s="114"/>
      <c r="DJ54" s="114"/>
      <c r="DK54" s="116"/>
      <c r="DL54" s="114"/>
      <c r="DM54" s="114"/>
      <c r="DN54" s="114"/>
      <c r="DO54" s="116"/>
    </row>
    <row r="55" spans="1:119" ht="18.75" x14ac:dyDescent="0.45">
      <c r="A55" s="114"/>
      <c r="B55" s="114"/>
      <c r="C55" s="114"/>
      <c r="D55" s="114"/>
      <c r="E55" s="115"/>
      <c r="F55" s="114"/>
      <c r="G55" s="114"/>
      <c r="H55" s="114"/>
      <c r="I55" s="116"/>
      <c r="J55" s="114"/>
      <c r="K55" s="114"/>
      <c r="L55" s="114"/>
      <c r="M55" s="116"/>
      <c r="N55" s="114"/>
      <c r="O55" s="114"/>
      <c r="P55" s="114"/>
      <c r="Q55" s="116"/>
      <c r="R55" s="114"/>
      <c r="S55" s="114"/>
      <c r="T55" s="114"/>
      <c r="U55" s="116"/>
      <c r="V55" s="114"/>
      <c r="W55" s="114"/>
      <c r="X55" s="114"/>
      <c r="Y55" s="116"/>
      <c r="Z55" s="114"/>
      <c r="AA55" s="114"/>
      <c r="AB55" s="114"/>
      <c r="AC55" s="116"/>
      <c r="AE55" s="114"/>
      <c r="AF55" s="114"/>
      <c r="AG55" s="114"/>
      <c r="AH55" s="114"/>
      <c r="AI55" s="115"/>
      <c r="AJ55" s="114"/>
      <c r="AK55" s="114"/>
      <c r="AL55" s="114"/>
      <c r="AM55" s="116"/>
      <c r="AN55" s="114"/>
      <c r="AO55" s="114"/>
      <c r="AP55" s="114"/>
      <c r="AQ55" s="116"/>
      <c r="AR55" s="114"/>
      <c r="AS55" s="114"/>
      <c r="AT55" s="114"/>
      <c r="AU55" s="116"/>
      <c r="AV55" s="114"/>
      <c r="AW55" s="114"/>
      <c r="AX55" s="114"/>
      <c r="AY55" s="116"/>
      <c r="AZ55" s="114"/>
      <c r="BA55" s="114"/>
      <c r="BB55" s="114"/>
      <c r="BC55" s="116"/>
      <c r="BD55" s="114"/>
      <c r="BE55" s="114"/>
      <c r="BF55" s="114"/>
      <c r="BG55" s="116"/>
      <c r="BI55" s="114"/>
      <c r="BJ55" s="114"/>
      <c r="BK55" s="114"/>
      <c r="BL55" s="114"/>
      <c r="BM55" s="115"/>
      <c r="BN55" s="114"/>
      <c r="BO55" s="114"/>
      <c r="BP55" s="114"/>
      <c r="BQ55" s="116"/>
      <c r="BR55" s="114"/>
      <c r="BS55" s="114"/>
      <c r="BT55" s="114"/>
      <c r="BU55" s="116"/>
      <c r="BV55" s="114"/>
      <c r="BW55" s="114"/>
      <c r="BX55" s="114"/>
      <c r="BY55" s="116"/>
      <c r="BZ55" s="114"/>
      <c r="CA55" s="114"/>
      <c r="CB55" s="114"/>
      <c r="CC55" s="116"/>
      <c r="CD55" s="114"/>
      <c r="CE55" s="114"/>
      <c r="CF55" s="114"/>
      <c r="CG55" s="116"/>
      <c r="CH55" s="114"/>
      <c r="CI55" s="114"/>
      <c r="CJ55" s="114"/>
      <c r="CK55" s="116"/>
      <c r="CM55" s="114"/>
      <c r="CN55" s="114"/>
      <c r="CO55" s="114"/>
      <c r="CP55" s="114"/>
      <c r="CQ55" s="115"/>
      <c r="CR55" s="114"/>
      <c r="CS55" s="114"/>
      <c r="CT55" s="114"/>
      <c r="CU55" s="116"/>
      <c r="CV55" s="114"/>
      <c r="CW55" s="114"/>
      <c r="CX55" s="114"/>
      <c r="CY55" s="116"/>
      <c r="CZ55" s="114"/>
      <c r="DA55" s="114"/>
      <c r="DB55" s="114"/>
      <c r="DC55" s="116"/>
      <c r="DD55" s="114"/>
      <c r="DE55" s="114"/>
      <c r="DF55" s="114"/>
      <c r="DG55" s="116"/>
      <c r="DH55" s="114"/>
      <c r="DI55" s="114"/>
      <c r="DJ55" s="114"/>
      <c r="DK55" s="116"/>
      <c r="DL55" s="114"/>
      <c r="DM55" s="114"/>
      <c r="DN55" s="114"/>
      <c r="DO55" s="116"/>
    </row>
    <row r="56" spans="1:119" ht="18.75" x14ac:dyDescent="0.45">
      <c r="A56" s="114"/>
      <c r="B56" s="114"/>
      <c r="C56" s="114"/>
      <c r="D56" s="114"/>
      <c r="E56" s="115"/>
      <c r="F56" s="114"/>
      <c r="G56" s="114"/>
      <c r="H56" s="114"/>
      <c r="I56" s="116"/>
      <c r="J56" s="114"/>
      <c r="K56" s="114"/>
      <c r="L56" s="114"/>
      <c r="M56" s="116"/>
      <c r="N56" s="114"/>
      <c r="O56" s="114"/>
      <c r="P56" s="114"/>
      <c r="Q56" s="116"/>
      <c r="R56" s="114"/>
      <c r="S56" s="114"/>
      <c r="T56" s="114"/>
      <c r="U56" s="116"/>
      <c r="V56" s="114"/>
      <c r="W56" s="114"/>
      <c r="X56" s="114"/>
      <c r="Y56" s="116"/>
      <c r="Z56" s="114"/>
      <c r="AA56" s="114"/>
      <c r="AB56" s="114"/>
      <c r="AC56" s="116"/>
      <c r="AE56" s="114"/>
      <c r="AF56" s="114"/>
      <c r="AG56" s="114"/>
      <c r="AH56" s="114"/>
      <c r="AI56" s="115"/>
      <c r="AJ56" s="114"/>
      <c r="AK56" s="114"/>
      <c r="AL56" s="114"/>
      <c r="AM56" s="116"/>
      <c r="AN56" s="114"/>
      <c r="AO56" s="114"/>
      <c r="AP56" s="114"/>
      <c r="AQ56" s="116"/>
      <c r="AR56" s="114"/>
      <c r="AS56" s="114"/>
      <c r="AT56" s="114"/>
      <c r="AU56" s="116"/>
      <c r="AV56" s="114"/>
      <c r="AW56" s="114"/>
      <c r="AX56" s="114"/>
      <c r="AY56" s="116"/>
      <c r="AZ56" s="114"/>
      <c r="BA56" s="114"/>
      <c r="BB56" s="114"/>
      <c r="BC56" s="116"/>
      <c r="BD56" s="114"/>
      <c r="BE56" s="114"/>
      <c r="BF56" s="114"/>
      <c r="BG56" s="116"/>
      <c r="BI56" s="114"/>
      <c r="BJ56" s="114"/>
      <c r="BK56" s="114"/>
      <c r="BL56" s="114"/>
      <c r="BM56" s="115"/>
      <c r="BN56" s="114"/>
      <c r="BO56" s="114"/>
      <c r="BP56" s="114"/>
      <c r="BQ56" s="116"/>
      <c r="BR56" s="114"/>
      <c r="BS56" s="114"/>
      <c r="BT56" s="114"/>
      <c r="BU56" s="116"/>
      <c r="BV56" s="114"/>
      <c r="BW56" s="114"/>
      <c r="BX56" s="114"/>
      <c r="BY56" s="116"/>
      <c r="BZ56" s="114"/>
      <c r="CA56" s="114"/>
      <c r="CB56" s="114"/>
      <c r="CC56" s="116"/>
      <c r="CD56" s="114"/>
      <c r="CE56" s="114"/>
      <c r="CF56" s="114"/>
      <c r="CG56" s="116"/>
      <c r="CH56" s="114"/>
      <c r="CI56" s="114"/>
      <c r="CJ56" s="114"/>
      <c r="CK56" s="116"/>
      <c r="CM56" s="114"/>
      <c r="CN56" s="114"/>
      <c r="CO56" s="114"/>
      <c r="CP56" s="114"/>
      <c r="CQ56" s="115"/>
      <c r="CR56" s="114"/>
      <c r="CS56" s="114"/>
      <c r="CT56" s="114"/>
      <c r="CU56" s="116"/>
      <c r="CV56" s="114"/>
      <c r="CW56" s="114"/>
      <c r="CX56" s="114"/>
      <c r="CY56" s="116"/>
      <c r="CZ56" s="114"/>
      <c r="DA56" s="114"/>
      <c r="DB56" s="114"/>
      <c r="DC56" s="116"/>
      <c r="DD56" s="114"/>
      <c r="DE56" s="114"/>
      <c r="DF56" s="114"/>
      <c r="DG56" s="116"/>
      <c r="DH56" s="114"/>
      <c r="DI56" s="114"/>
      <c r="DJ56" s="114"/>
      <c r="DK56" s="116"/>
      <c r="DL56" s="114"/>
      <c r="DM56" s="114"/>
      <c r="DN56" s="114"/>
      <c r="DO56" s="116"/>
    </row>
    <row r="57" spans="1:119" ht="18.75" x14ac:dyDescent="0.45">
      <c r="A57" s="114"/>
      <c r="B57" s="114"/>
      <c r="C57" s="114"/>
      <c r="D57" s="114"/>
      <c r="E57" s="115"/>
      <c r="F57" s="114"/>
      <c r="G57" s="114"/>
      <c r="H57" s="114"/>
      <c r="I57" s="116"/>
      <c r="J57" s="114"/>
      <c r="K57" s="114"/>
      <c r="L57" s="114"/>
      <c r="M57" s="116"/>
      <c r="N57" s="114"/>
      <c r="O57" s="114"/>
      <c r="P57" s="114"/>
      <c r="Q57" s="116"/>
      <c r="R57" s="114"/>
      <c r="S57" s="114"/>
      <c r="T57" s="114"/>
      <c r="U57" s="116"/>
      <c r="V57" s="114"/>
      <c r="W57" s="114"/>
      <c r="X57" s="114"/>
      <c r="Y57" s="116"/>
      <c r="Z57" s="114"/>
      <c r="AA57" s="114"/>
      <c r="AB57" s="114"/>
      <c r="AC57" s="116"/>
      <c r="AE57" s="114"/>
      <c r="AF57" s="114"/>
      <c r="AG57" s="114"/>
      <c r="AH57" s="114"/>
      <c r="AI57" s="115"/>
      <c r="AJ57" s="114"/>
      <c r="AK57" s="114"/>
      <c r="AL57" s="114"/>
      <c r="AM57" s="116"/>
      <c r="AN57" s="114"/>
      <c r="AO57" s="114"/>
      <c r="AP57" s="114"/>
      <c r="AQ57" s="116"/>
      <c r="AR57" s="114"/>
      <c r="AS57" s="114"/>
      <c r="AT57" s="114"/>
      <c r="AU57" s="116"/>
      <c r="AV57" s="114"/>
      <c r="AW57" s="114"/>
      <c r="AX57" s="114"/>
      <c r="AY57" s="116"/>
      <c r="AZ57" s="114"/>
      <c r="BA57" s="114"/>
      <c r="BB57" s="114"/>
      <c r="BC57" s="116"/>
      <c r="BD57" s="114"/>
      <c r="BE57" s="114"/>
      <c r="BF57" s="114"/>
      <c r="BG57" s="116"/>
      <c r="BI57" s="114"/>
      <c r="BJ57" s="114"/>
      <c r="BK57" s="114"/>
      <c r="BL57" s="114"/>
      <c r="BM57" s="115"/>
      <c r="BN57" s="114"/>
      <c r="BO57" s="114"/>
      <c r="BP57" s="114"/>
      <c r="BQ57" s="116"/>
      <c r="BR57" s="114"/>
      <c r="BS57" s="114"/>
      <c r="BT57" s="114"/>
      <c r="BU57" s="116"/>
      <c r="BV57" s="114"/>
      <c r="BW57" s="114"/>
      <c r="BX57" s="114"/>
      <c r="BY57" s="116"/>
      <c r="BZ57" s="114"/>
      <c r="CA57" s="114"/>
      <c r="CB57" s="114"/>
      <c r="CC57" s="116"/>
      <c r="CD57" s="114"/>
      <c r="CE57" s="114"/>
      <c r="CF57" s="114"/>
      <c r="CG57" s="116"/>
      <c r="CH57" s="114"/>
      <c r="CI57" s="114"/>
      <c r="CJ57" s="114"/>
      <c r="CK57" s="116"/>
      <c r="CM57" s="114"/>
      <c r="CN57" s="114"/>
      <c r="CO57" s="114"/>
      <c r="CP57" s="114"/>
      <c r="CQ57" s="115"/>
      <c r="CR57" s="114"/>
      <c r="CS57" s="114"/>
      <c r="CT57" s="114"/>
      <c r="CU57" s="116"/>
      <c r="CV57" s="114"/>
      <c r="CW57" s="114"/>
      <c r="CX57" s="114"/>
      <c r="CY57" s="116"/>
      <c r="CZ57" s="114"/>
      <c r="DA57" s="114"/>
      <c r="DB57" s="114"/>
      <c r="DC57" s="116"/>
      <c r="DD57" s="114"/>
      <c r="DE57" s="114"/>
      <c r="DF57" s="114"/>
      <c r="DG57" s="116"/>
      <c r="DH57" s="114"/>
      <c r="DI57" s="114"/>
      <c r="DJ57" s="114"/>
      <c r="DK57" s="116"/>
      <c r="DL57" s="114"/>
      <c r="DM57" s="114"/>
      <c r="DN57" s="114"/>
      <c r="DO57" s="116"/>
    </row>
    <row r="58" spans="1:119" ht="18.75" x14ac:dyDescent="0.45">
      <c r="A58" s="114"/>
      <c r="B58" s="114"/>
      <c r="C58" s="114"/>
      <c r="D58" s="114"/>
      <c r="E58" s="115"/>
      <c r="F58" s="114"/>
      <c r="G58" s="114"/>
      <c r="H58" s="114"/>
      <c r="I58" s="116"/>
      <c r="J58" s="114"/>
      <c r="K58" s="114"/>
      <c r="L58" s="114"/>
      <c r="M58" s="116"/>
      <c r="N58" s="114"/>
      <c r="O58" s="114"/>
      <c r="P58" s="114"/>
      <c r="Q58" s="116"/>
      <c r="R58" s="114"/>
      <c r="S58" s="114"/>
      <c r="T58" s="114"/>
      <c r="U58" s="116"/>
      <c r="V58" s="114"/>
      <c r="W58" s="114"/>
      <c r="X58" s="114"/>
      <c r="Y58" s="116"/>
      <c r="Z58" s="114"/>
      <c r="AA58" s="114"/>
      <c r="AB58" s="114"/>
      <c r="AC58" s="116"/>
      <c r="AE58" s="114"/>
      <c r="AF58" s="114"/>
      <c r="AG58" s="114"/>
      <c r="AH58" s="114"/>
      <c r="AI58" s="115"/>
      <c r="AJ58" s="114"/>
      <c r="AK58" s="114"/>
      <c r="AL58" s="114"/>
      <c r="AM58" s="116"/>
      <c r="AN58" s="114"/>
      <c r="AO58" s="114"/>
      <c r="AP58" s="114"/>
      <c r="AQ58" s="116"/>
      <c r="AR58" s="114"/>
      <c r="AS58" s="114"/>
      <c r="AT58" s="114"/>
      <c r="AU58" s="116"/>
      <c r="AV58" s="114"/>
      <c r="AW58" s="114"/>
      <c r="AX58" s="114"/>
      <c r="AY58" s="116"/>
      <c r="AZ58" s="114"/>
      <c r="BA58" s="114"/>
      <c r="BB58" s="114"/>
      <c r="BC58" s="116"/>
      <c r="BD58" s="114"/>
      <c r="BE58" s="114"/>
      <c r="BF58" s="114"/>
      <c r="BG58" s="116"/>
      <c r="BI58" s="114"/>
      <c r="BJ58" s="114"/>
      <c r="BK58" s="114"/>
      <c r="BL58" s="114"/>
      <c r="BM58" s="115"/>
      <c r="BN58" s="114"/>
      <c r="BO58" s="114"/>
      <c r="BP58" s="114"/>
      <c r="BQ58" s="116"/>
      <c r="BR58" s="114"/>
      <c r="BS58" s="114"/>
      <c r="BT58" s="114"/>
      <c r="BU58" s="116"/>
      <c r="BV58" s="114"/>
      <c r="BW58" s="114"/>
      <c r="BX58" s="114"/>
      <c r="BY58" s="116"/>
      <c r="BZ58" s="114"/>
      <c r="CA58" s="114"/>
      <c r="CB58" s="114"/>
      <c r="CC58" s="116"/>
      <c r="CD58" s="114"/>
      <c r="CE58" s="114"/>
      <c r="CF58" s="114"/>
      <c r="CG58" s="116"/>
      <c r="CH58" s="114"/>
      <c r="CI58" s="114"/>
      <c r="CJ58" s="114"/>
      <c r="CK58" s="116"/>
      <c r="CM58" s="114"/>
      <c r="CN58" s="114"/>
      <c r="CO58" s="114"/>
      <c r="CP58" s="114"/>
      <c r="CQ58" s="115"/>
      <c r="CR58" s="114"/>
      <c r="CS58" s="114"/>
      <c r="CT58" s="114"/>
      <c r="CU58" s="116"/>
      <c r="CV58" s="114"/>
      <c r="CW58" s="114"/>
      <c r="CX58" s="114"/>
      <c r="CY58" s="116"/>
      <c r="CZ58" s="114"/>
      <c r="DA58" s="114"/>
      <c r="DB58" s="114"/>
      <c r="DC58" s="116"/>
      <c r="DD58" s="114"/>
      <c r="DE58" s="114"/>
      <c r="DF58" s="114"/>
      <c r="DG58" s="116"/>
      <c r="DH58" s="114"/>
      <c r="DI58" s="114"/>
      <c r="DJ58" s="114"/>
      <c r="DK58" s="116"/>
      <c r="DL58" s="114"/>
      <c r="DM58" s="114"/>
      <c r="DN58" s="114"/>
      <c r="DO58" s="116"/>
    </row>
    <row r="59" spans="1:119" ht="18.75" x14ac:dyDescent="0.45">
      <c r="A59" s="114"/>
      <c r="B59" s="114"/>
      <c r="C59" s="114"/>
      <c r="D59" s="114"/>
      <c r="E59" s="115"/>
      <c r="F59" s="114"/>
      <c r="G59" s="114"/>
      <c r="H59" s="114"/>
      <c r="I59" s="116"/>
      <c r="J59" s="114"/>
      <c r="K59" s="114"/>
      <c r="L59" s="114"/>
      <c r="M59" s="116"/>
      <c r="N59" s="114"/>
      <c r="O59" s="114"/>
      <c r="P59" s="114"/>
      <c r="Q59" s="116"/>
      <c r="R59" s="114"/>
      <c r="S59" s="114"/>
      <c r="T59" s="114"/>
      <c r="U59" s="116"/>
      <c r="V59" s="114"/>
      <c r="W59" s="114"/>
      <c r="X59" s="114"/>
      <c r="Y59" s="116"/>
      <c r="Z59" s="114"/>
      <c r="AA59" s="114"/>
      <c r="AB59" s="114"/>
      <c r="AC59" s="116"/>
      <c r="AE59" s="114"/>
      <c r="AF59" s="114"/>
      <c r="AG59" s="114"/>
      <c r="AH59" s="114"/>
      <c r="AI59" s="115"/>
      <c r="AJ59" s="114"/>
      <c r="AK59" s="114"/>
      <c r="AL59" s="114"/>
      <c r="AM59" s="116"/>
      <c r="AN59" s="114"/>
      <c r="AO59" s="114"/>
      <c r="AP59" s="114"/>
      <c r="AQ59" s="116"/>
      <c r="AR59" s="114"/>
      <c r="AS59" s="114"/>
      <c r="AT59" s="114"/>
      <c r="AU59" s="116"/>
      <c r="AV59" s="114"/>
      <c r="AW59" s="114"/>
      <c r="AX59" s="114"/>
      <c r="AY59" s="116"/>
      <c r="AZ59" s="114"/>
      <c r="BA59" s="114"/>
      <c r="BB59" s="114"/>
      <c r="BC59" s="116"/>
      <c r="BD59" s="114"/>
      <c r="BE59" s="114"/>
      <c r="BF59" s="114"/>
      <c r="BG59" s="116"/>
      <c r="BI59" s="114"/>
      <c r="BJ59" s="114"/>
      <c r="BK59" s="114"/>
      <c r="BL59" s="114"/>
      <c r="BM59" s="115"/>
      <c r="BN59" s="114"/>
      <c r="BO59" s="114"/>
      <c r="BP59" s="114"/>
      <c r="BQ59" s="116"/>
      <c r="BR59" s="114"/>
      <c r="BS59" s="114"/>
      <c r="BT59" s="114"/>
      <c r="BU59" s="116"/>
      <c r="BV59" s="114"/>
      <c r="BW59" s="114"/>
      <c r="BX59" s="114"/>
      <c r="BY59" s="116"/>
      <c r="BZ59" s="114"/>
      <c r="CA59" s="114"/>
      <c r="CB59" s="114"/>
      <c r="CC59" s="116"/>
      <c r="CD59" s="114"/>
      <c r="CE59" s="114"/>
      <c r="CF59" s="114"/>
      <c r="CG59" s="116"/>
      <c r="CH59" s="114"/>
      <c r="CI59" s="114"/>
      <c r="CJ59" s="114"/>
      <c r="CK59" s="116"/>
      <c r="CM59" s="114"/>
      <c r="CN59" s="114"/>
      <c r="CO59" s="114"/>
      <c r="CP59" s="114"/>
      <c r="CQ59" s="115"/>
      <c r="CR59" s="114"/>
      <c r="CS59" s="114"/>
      <c r="CT59" s="114"/>
      <c r="CU59" s="116"/>
      <c r="CV59" s="114"/>
      <c r="CW59" s="114"/>
      <c r="CX59" s="114"/>
      <c r="CY59" s="116"/>
      <c r="CZ59" s="114"/>
      <c r="DA59" s="114"/>
      <c r="DB59" s="114"/>
      <c r="DC59" s="116"/>
      <c r="DD59" s="114"/>
      <c r="DE59" s="114"/>
      <c r="DF59" s="114"/>
      <c r="DG59" s="116"/>
      <c r="DH59" s="114"/>
      <c r="DI59" s="114"/>
      <c r="DJ59" s="114"/>
      <c r="DK59" s="116"/>
      <c r="DL59" s="114"/>
      <c r="DM59" s="114"/>
      <c r="DN59" s="114"/>
      <c r="DO59" s="116"/>
    </row>
    <row r="60" spans="1:119" ht="18.75" x14ac:dyDescent="0.45">
      <c r="A60" s="114"/>
      <c r="B60" s="114"/>
      <c r="C60" s="114"/>
      <c r="D60" s="114"/>
      <c r="E60" s="115"/>
      <c r="F60" s="114"/>
      <c r="G60" s="114"/>
      <c r="H60" s="114"/>
      <c r="I60" s="116"/>
      <c r="J60" s="114"/>
      <c r="K60" s="114"/>
      <c r="L60" s="114"/>
      <c r="M60" s="116"/>
      <c r="N60" s="114"/>
      <c r="O60" s="114"/>
      <c r="P60" s="114"/>
      <c r="Q60" s="116"/>
      <c r="R60" s="114"/>
      <c r="S60" s="114"/>
      <c r="T60" s="114"/>
      <c r="U60" s="116"/>
      <c r="V60" s="114"/>
      <c r="W60" s="114"/>
      <c r="X60" s="114"/>
      <c r="Y60" s="116"/>
      <c r="Z60" s="114"/>
      <c r="AA60" s="114"/>
      <c r="AB60" s="114"/>
      <c r="AC60" s="116"/>
      <c r="AE60" s="114"/>
      <c r="AF60" s="114"/>
      <c r="AG60" s="114"/>
      <c r="AH60" s="114"/>
      <c r="AI60" s="115"/>
      <c r="AJ60" s="114"/>
      <c r="AK60" s="114"/>
      <c r="AL60" s="114"/>
      <c r="AM60" s="116"/>
      <c r="AN60" s="114"/>
      <c r="AO60" s="114"/>
      <c r="AP60" s="114"/>
      <c r="AQ60" s="116"/>
      <c r="AR60" s="114"/>
      <c r="AS60" s="114"/>
      <c r="AT60" s="114"/>
      <c r="AU60" s="116"/>
      <c r="AV60" s="114"/>
      <c r="AW60" s="114"/>
      <c r="AX60" s="114"/>
      <c r="AY60" s="116"/>
      <c r="AZ60" s="114"/>
      <c r="BA60" s="114"/>
      <c r="BB60" s="114"/>
      <c r="BC60" s="116"/>
      <c r="BD60" s="114"/>
      <c r="BE60" s="114"/>
      <c r="BF60" s="114"/>
      <c r="BG60" s="116"/>
      <c r="BI60" s="114"/>
      <c r="BJ60" s="114"/>
      <c r="BK60" s="114"/>
      <c r="BL60" s="114"/>
      <c r="BM60" s="115"/>
      <c r="BN60" s="114"/>
      <c r="BO60" s="114"/>
      <c r="BP60" s="114"/>
      <c r="BQ60" s="116"/>
      <c r="BR60" s="114"/>
      <c r="BS60" s="114"/>
      <c r="BT60" s="114"/>
      <c r="BU60" s="116"/>
      <c r="BV60" s="114"/>
      <c r="BW60" s="114"/>
      <c r="BX60" s="114"/>
      <c r="BY60" s="116"/>
      <c r="BZ60" s="114"/>
      <c r="CA60" s="114"/>
      <c r="CB60" s="114"/>
      <c r="CC60" s="116"/>
      <c r="CD60" s="114"/>
      <c r="CE60" s="114"/>
      <c r="CF60" s="114"/>
      <c r="CG60" s="116"/>
      <c r="CH60" s="114"/>
      <c r="CI60" s="114"/>
      <c r="CJ60" s="114"/>
      <c r="CK60" s="116"/>
      <c r="CM60" s="114"/>
      <c r="CN60" s="114"/>
      <c r="CO60" s="114"/>
      <c r="CP60" s="114"/>
      <c r="CQ60" s="115"/>
      <c r="CR60" s="114"/>
      <c r="CS60" s="114"/>
      <c r="CT60" s="114"/>
      <c r="CU60" s="116"/>
      <c r="CV60" s="114"/>
      <c r="CW60" s="114"/>
      <c r="CX60" s="114"/>
      <c r="CY60" s="116"/>
      <c r="CZ60" s="114"/>
      <c r="DA60" s="114"/>
      <c r="DB60" s="114"/>
      <c r="DC60" s="116"/>
      <c r="DD60" s="114"/>
      <c r="DE60" s="114"/>
      <c r="DF60" s="114"/>
      <c r="DG60" s="116"/>
      <c r="DH60" s="114"/>
      <c r="DI60" s="114"/>
      <c r="DJ60" s="114"/>
      <c r="DK60" s="116"/>
      <c r="DL60" s="114"/>
      <c r="DM60" s="114"/>
      <c r="DN60" s="114"/>
      <c r="DO60" s="116"/>
    </row>
    <row r="61" spans="1:119" ht="18.75" x14ac:dyDescent="0.45">
      <c r="A61" s="114"/>
      <c r="B61" s="114"/>
      <c r="C61" s="114"/>
      <c r="D61" s="114"/>
      <c r="E61" s="115"/>
      <c r="F61" s="114"/>
      <c r="G61" s="114"/>
      <c r="H61" s="114"/>
      <c r="I61" s="116"/>
      <c r="J61" s="114"/>
      <c r="K61" s="114"/>
      <c r="L61" s="114"/>
      <c r="M61" s="116"/>
      <c r="N61" s="114"/>
      <c r="O61" s="114"/>
      <c r="P61" s="114"/>
      <c r="Q61" s="116"/>
      <c r="R61" s="114"/>
      <c r="S61" s="114"/>
      <c r="T61" s="114"/>
      <c r="U61" s="116"/>
      <c r="V61" s="114"/>
      <c r="W61" s="114"/>
      <c r="X61" s="114"/>
      <c r="Y61" s="116"/>
      <c r="Z61" s="114"/>
      <c r="AA61" s="114"/>
      <c r="AB61" s="114"/>
      <c r="AC61" s="116"/>
      <c r="AE61" s="114"/>
      <c r="AF61" s="114"/>
      <c r="AG61" s="114"/>
      <c r="AH61" s="114"/>
      <c r="AI61" s="115"/>
      <c r="AJ61" s="114"/>
      <c r="AK61" s="114"/>
      <c r="AL61" s="114"/>
      <c r="AM61" s="116"/>
      <c r="AN61" s="114"/>
      <c r="AO61" s="114"/>
      <c r="AP61" s="114"/>
      <c r="AQ61" s="116"/>
      <c r="AR61" s="114"/>
      <c r="AS61" s="114"/>
      <c r="AT61" s="114"/>
      <c r="AU61" s="116"/>
      <c r="AV61" s="114"/>
      <c r="AW61" s="114"/>
      <c r="AX61" s="114"/>
      <c r="AY61" s="116"/>
      <c r="AZ61" s="114"/>
      <c r="BA61" s="114"/>
      <c r="BB61" s="114"/>
      <c r="BC61" s="116"/>
      <c r="BD61" s="114"/>
      <c r="BE61" s="114"/>
      <c r="BF61" s="114"/>
      <c r="BG61" s="116"/>
      <c r="BI61" s="114"/>
      <c r="BJ61" s="114"/>
      <c r="BK61" s="114"/>
      <c r="BL61" s="114"/>
      <c r="BM61" s="115"/>
      <c r="BN61" s="114"/>
      <c r="BO61" s="114"/>
      <c r="BP61" s="114"/>
      <c r="BQ61" s="116"/>
      <c r="BR61" s="114"/>
      <c r="BS61" s="114"/>
      <c r="BT61" s="114"/>
      <c r="BU61" s="116"/>
      <c r="BV61" s="114"/>
      <c r="BW61" s="114"/>
      <c r="BX61" s="114"/>
      <c r="BY61" s="116"/>
      <c r="BZ61" s="114"/>
      <c r="CA61" s="114"/>
      <c r="CB61" s="114"/>
      <c r="CC61" s="116"/>
      <c r="CD61" s="114"/>
      <c r="CE61" s="114"/>
      <c r="CF61" s="114"/>
      <c r="CG61" s="116"/>
      <c r="CH61" s="114"/>
      <c r="CI61" s="114"/>
      <c r="CJ61" s="114"/>
      <c r="CK61" s="116"/>
      <c r="CM61" s="114"/>
      <c r="CN61" s="114"/>
      <c r="CO61" s="114"/>
      <c r="CP61" s="114"/>
      <c r="CQ61" s="115"/>
      <c r="CR61" s="114"/>
      <c r="CS61" s="114"/>
      <c r="CT61" s="114"/>
      <c r="CU61" s="116"/>
      <c r="CV61" s="114"/>
      <c r="CW61" s="114"/>
      <c r="CX61" s="114"/>
      <c r="CY61" s="116"/>
      <c r="CZ61" s="114"/>
      <c r="DA61" s="114"/>
      <c r="DB61" s="114"/>
      <c r="DC61" s="116"/>
      <c r="DD61" s="114"/>
      <c r="DE61" s="114"/>
      <c r="DF61" s="114"/>
      <c r="DG61" s="116"/>
      <c r="DH61" s="114"/>
      <c r="DI61" s="114"/>
      <c r="DJ61" s="114"/>
      <c r="DK61" s="116"/>
      <c r="DL61" s="114"/>
      <c r="DM61" s="114"/>
      <c r="DN61" s="114"/>
      <c r="DO61" s="116"/>
    </row>
    <row r="62" spans="1:119" ht="18.75" x14ac:dyDescent="0.45">
      <c r="A62" s="114"/>
      <c r="B62" s="114"/>
      <c r="C62" s="114"/>
      <c r="D62" s="114"/>
      <c r="E62" s="115"/>
      <c r="F62" s="114"/>
      <c r="G62" s="114"/>
      <c r="H62" s="114"/>
      <c r="I62" s="116"/>
      <c r="J62" s="114"/>
      <c r="K62" s="114"/>
      <c r="L62" s="114"/>
      <c r="M62" s="116"/>
      <c r="N62" s="114"/>
      <c r="O62" s="114"/>
      <c r="P62" s="114"/>
      <c r="Q62" s="116"/>
      <c r="R62" s="114"/>
      <c r="S62" s="114"/>
      <c r="T62" s="114"/>
      <c r="U62" s="116"/>
      <c r="V62" s="114"/>
      <c r="W62" s="114"/>
      <c r="X62" s="114"/>
      <c r="Y62" s="116"/>
      <c r="Z62" s="114"/>
      <c r="AA62" s="114"/>
      <c r="AB62" s="114"/>
      <c r="AC62" s="116"/>
      <c r="AE62" s="114"/>
      <c r="AF62" s="114"/>
      <c r="AG62" s="114"/>
      <c r="AH62" s="114"/>
      <c r="AI62" s="115"/>
      <c r="AJ62" s="114"/>
      <c r="AK62" s="114"/>
      <c r="AL62" s="114"/>
      <c r="AM62" s="116"/>
      <c r="AN62" s="114"/>
      <c r="AO62" s="114"/>
      <c r="AP62" s="114"/>
      <c r="AQ62" s="116"/>
      <c r="AR62" s="114"/>
      <c r="AS62" s="114"/>
      <c r="AT62" s="114"/>
      <c r="AU62" s="116"/>
      <c r="AV62" s="114"/>
      <c r="AW62" s="114"/>
      <c r="AX62" s="114"/>
      <c r="AY62" s="116"/>
      <c r="AZ62" s="114"/>
      <c r="BA62" s="114"/>
      <c r="BB62" s="114"/>
      <c r="BC62" s="116"/>
      <c r="BD62" s="114"/>
      <c r="BE62" s="114"/>
      <c r="BF62" s="114"/>
      <c r="BG62" s="116"/>
      <c r="BI62" s="114"/>
      <c r="BJ62" s="114"/>
      <c r="BK62" s="114"/>
      <c r="BL62" s="114"/>
      <c r="BM62" s="115"/>
      <c r="BN62" s="114"/>
      <c r="BO62" s="114"/>
      <c r="BP62" s="114"/>
      <c r="BQ62" s="116"/>
      <c r="BR62" s="114"/>
      <c r="BS62" s="114"/>
      <c r="BT62" s="114"/>
      <c r="BU62" s="116"/>
      <c r="BV62" s="114"/>
      <c r="BW62" s="114"/>
      <c r="BX62" s="114"/>
      <c r="BY62" s="116"/>
      <c r="BZ62" s="114"/>
      <c r="CA62" s="114"/>
      <c r="CB62" s="114"/>
      <c r="CC62" s="116"/>
      <c r="CD62" s="114"/>
      <c r="CE62" s="114"/>
      <c r="CF62" s="114"/>
      <c r="CG62" s="116"/>
      <c r="CH62" s="114"/>
      <c r="CI62" s="114"/>
      <c r="CJ62" s="114"/>
      <c r="CK62" s="116"/>
      <c r="CM62" s="114"/>
      <c r="CN62" s="114"/>
      <c r="CO62" s="114"/>
      <c r="CP62" s="114"/>
      <c r="CQ62" s="115"/>
      <c r="CR62" s="114"/>
      <c r="CS62" s="114"/>
      <c r="CT62" s="114"/>
      <c r="CU62" s="116"/>
      <c r="CV62" s="114"/>
      <c r="CW62" s="114"/>
      <c r="CX62" s="114"/>
      <c r="CY62" s="116"/>
      <c r="CZ62" s="114"/>
      <c r="DA62" s="114"/>
      <c r="DB62" s="114"/>
      <c r="DC62" s="116"/>
      <c r="DD62" s="114"/>
      <c r="DE62" s="114"/>
      <c r="DF62" s="114"/>
      <c r="DG62" s="116"/>
      <c r="DH62" s="114"/>
      <c r="DI62" s="114"/>
      <c r="DJ62" s="114"/>
      <c r="DK62" s="116"/>
      <c r="DL62" s="114"/>
      <c r="DM62" s="114"/>
      <c r="DN62" s="114"/>
      <c r="DO62" s="116"/>
    </row>
    <row r="63" spans="1:119" ht="18.75" x14ac:dyDescent="0.45">
      <c r="A63" s="114"/>
      <c r="B63" s="114"/>
      <c r="C63" s="114"/>
      <c r="D63" s="114"/>
      <c r="E63" s="115"/>
      <c r="F63" s="114"/>
      <c r="G63" s="114"/>
      <c r="H63" s="114"/>
      <c r="I63" s="116"/>
      <c r="J63" s="114"/>
      <c r="K63" s="114"/>
      <c r="L63" s="114"/>
      <c r="M63" s="116"/>
      <c r="N63" s="114"/>
      <c r="O63" s="114"/>
      <c r="P63" s="114"/>
      <c r="Q63" s="116"/>
      <c r="R63" s="114"/>
      <c r="S63" s="114"/>
      <c r="T63" s="114"/>
      <c r="U63" s="116"/>
      <c r="V63" s="114"/>
      <c r="W63" s="114"/>
      <c r="X63" s="114"/>
      <c r="Y63" s="116"/>
      <c r="Z63" s="114"/>
      <c r="AA63" s="114"/>
      <c r="AB63" s="114"/>
      <c r="AC63" s="116"/>
      <c r="AE63" s="114"/>
      <c r="AF63" s="114"/>
      <c r="AG63" s="114"/>
      <c r="AH63" s="114"/>
      <c r="AI63" s="115"/>
      <c r="AJ63" s="114"/>
      <c r="AK63" s="114"/>
      <c r="AL63" s="114"/>
      <c r="AM63" s="116"/>
      <c r="AN63" s="114"/>
      <c r="AO63" s="114"/>
      <c r="AP63" s="114"/>
      <c r="AQ63" s="116"/>
      <c r="AR63" s="114"/>
      <c r="AS63" s="114"/>
      <c r="AT63" s="114"/>
      <c r="AU63" s="116"/>
      <c r="AV63" s="114"/>
      <c r="AW63" s="114"/>
      <c r="AX63" s="114"/>
      <c r="AY63" s="116"/>
      <c r="AZ63" s="114"/>
      <c r="BA63" s="114"/>
      <c r="BB63" s="114"/>
      <c r="BC63" s="116"/>
      <c r="BD63" s="114"/>
      <c r="BE63" s="114"/>
      <c r="BF63" s="114"/>
      <c r="BG63" s="116"/>
      <c r="BI63" s="114"/>
      <c r="BJ63" s="114"/>
      <c r="BK63" s="114"/>
      <c r="BL63" s="114"/>
      <c r="BM63" s="115"/>
      <c r="BN63" s="114"/>
      <c r="BO63" s="114"/>
      <c r="BP63" s="114"/>
      <c r="BQ63" s="116"/>
      <c r="BR63" s="114"/>
      <c r="BS63" s="114"/>
      <c r="BT63" s="114"/>
      <c r="BU63" s="116"/>
      <c r="BV63" s="114"/>
      <c r="BW63" s="114"/>
      <c r="BX63" s="114"/>
      <c r="BY63" s="116"/>
      <c r="BZ63" s="114"/>
      <c r="CA63" s="114"/>
      <c r="CB63" s="114"/>
      <c r="CC63" s="116"/>
      <c r="CD63" s="114"/>
      <c r="CE63" s="114"/>
      <c r="CF63" s="114"/>
      <c r="CG63" s="116"/>
      <c r="CH63" s="114"/>
      <c r="CI63" s="114"/>
      <c r="CJ63" s="114"/>
      <c r="CK63" s="116"/>
      <c r="CM63" s="114"/>
      <c r="CN63" s="114"/>
      <c r="CO63" s="114"/>
      <c r="CP63" s="114"/>
      <c r="CQ63" s="115"/>
      <c r="CR63" s="114"/>
      <c r="CS63" s="114"/>
      <c r="CT63" s="114"/>
      <c r="CU63" s="116"/>
      <c r="CV63" s="114"/>
      <c r="CW63" s="114"/>
      <c r="CX63" s="114"/>
      <c r="CY63" s="116"/>
      <c r="CZ63" s="114"/>
      <c r="DA63" s="114"/>
      <c r="DB63" s="114"/>
      <c r="DC63" s="116"/>
      <c r="DD63" s="114"/>
      <c r="DE63" s="114"/>
      <c r="DF63" s="114"/>
      <c r="DG63" s="116"/>
      <c r="DH63" s="114"/>
      <c r="DI63" s="114"/>
      <c r="DJ63" s="114"/>
      <c r="DK63" s="116"/>
      <c r="DL63" s="114"/>
      <c r="DM63" s="114"/>
      <c r="DN63" s="114"/>
      <c r="DO63" s="116"/>
    </row>
    <row r="64" spans="1:119" ht="18.75" x14ac:dyDescent="0.45">
      <c r="A64" s="114"/>
      <c r="B64" s="114"/>
      <c r="C64" s="114"/>
      <c r="D64" s="114"/>
      <c r="E64" s="115"/>
      <c r="F64" s="114"/>
      <c r="G64" s="114"/>
      <c r="H64" s="114"/>
      <c r="I64" s="116"/>
      <c r="J64" s="114"/>
      <c r="K64" s="114"/>
      <c r="L64" s="114"/>
      <c r="M64" s="116"/>
      <c r="N64" s="114"/>
      <c r="O64" s="114"/>
      <c r="P64" s="114"/>
      <c r="Q64" s="116"/>
      <c r="R64" s="114"/>
      <c r="S64" s="114"/>
      <c r="T64" s="114"/>
      <c r="U64" s="116"/>
      <c r="V64" s="114"/>
      <c r="W64" s="114"/>
      <c r="X64" s="114"/>
      <c r="Y64" s="116"/>
      <c r="Z64" s="114"/>
      <c r="AA64" s="114"/>
      <c r="AB64" s="114"/>
      <c r="AC64" s="116"/>
      <c r="AE64" s="114"/>
      <c r="AF64" s="114"/>
      <c r="AG64" s="114"/>
      <c r="AH64" s="114"/>
      <c r="AI64" s="115"/>
      <c r="AJ64" s="114"/>
      <c r="AK64" s="114"/>
      <c r="AL64" s="114"/>
      <c r="AM64" s="116"/>
      <c r="AN64" s="114"/>
      <c r="AO64" s="114"/>
      <c r="AP64" s="114"/>
      <c r="AQ64" s="116"/>
      <c r="AR64" s="114"/>
      <c r="AS64" s="114"/>
      <c r="AT64" s="114"/>
      <c r="AU64" s="116"/>
      <c r="AV64" s="114"/>
      <c r="AW64" s="114"/>
      <c r="AX64" s="114"/>
      <c r="AY64" s="116"/>
      <c r="AZ64" s="114"/>
      <c r="BA64" s="114"/>
      <c r="BB64" s="114"/>
      <c r="BC64" s="116"/>
      <c r="BD64" s="114"/>
      <c r="BE64" s="114"/>
      <c r="BF64" s="114"/>
      <c r="BG64" s="116"/>
      <c r="BI64" s="114"/>
      <c r="BJ64" s="114"/>
      <c r="BK64" s="114"/>
      <c r="BL64" s="114"/>
      <c r="BM64" s="115"/>
      <c r="BN64" s="114"/>
      <c r="BO64" s="114"/>
      <c r="BP64" s="114"/>
      <c r="BQ64" s="116"/>
      <c r="BR64" s="114"/>
      <c r="BS64" s="114"/>
      <c r="BT64" s="114"/>
      <c r="BU64" s="116"/>
      <c r="BV64" s="114"/>
      <c r="BW64" s="114"/>
      <c r="BX64" s="114"/>
      <c r="BY64" s="116"/>
      <c r="BZ64" s="114"/>
      <c r="CA64" s="114"/>
      <c r="CB64" s="114"/>
      <c r="CC64" s="116"/>
      <c r="CD64" s="114"/>
      <c r="CE64" s="114"/>
      <c r="CF64" s="114"/>
      <c r="CG64" s="116"/>
      <c r="CH64" s="114"/>
      <c r="CI64" s="114"/>
      <c r="CJ64" s="114"/>
      <c r="CK64" s="116"/>
      <c r="CM64" s="114"/>
      <c r="CN64" s="114"/>
      <c r="CO64" s="114"/>
      <c r="CP64" s="114"/>
      <c r="CQ64" s="115"/>
      <c r="CR64" s="114"/>
      <c r="CS64" s="114"/>
      <c r="CT64" s="114"/>
      <c r="CU64" s="116"/>
      <c r="CV64" s="114"/>
      <c r="CW64" s="114"/>
      <c r="CX64" s="114"/>
      <c r="CY64" s="116"/>
      <c r="CZ64" s="114"/>
      <c r="DA64" s="114"/>
      <c r="DB64" s="114"/>
      <c r="DC64" s="116"/>
      <c r="DD64" s="114"/>
      <c r="DE64" s="114"/>
      <c r="DF64" s="114"/>
      <c r="DG64" s="116"/>
      <c r="DH64" s="114"/>
      <c r="DI64" s="114"/>
      <c r="DJ64" s="114"/>
      <c r="DK64" s="116"/>
      <c r="DL64" s="114"/>
      <c r="DM64" s="114"/>
      <c r="DN64" s="114"/>
      <c r="DO64" s="116"/>
    </row>
    <row r="65" spans="1:119" ht="18.75" x14ac:dyDescent="0.45">
      <c r="A65" s="114"/>
      <c r="B65" s="114"/>
      <c r="C65" s="114"/>
      <c r="D65" s="114"/>
      <c r="E65" s="115"/>
      <c r="F65" s="114"/>
      <c r="G65" s="114"/>
      <c r="H65" s="114"/>
      <c r="I65" s="116"/>
      <c r="J65" s="114"/>
      <c r="K65" s="114"/>
      <c r="L65" s="114"/>
      <c r="M65" s="116"/>
      <c r="N65" s="114"/>
      <c r="O65" s="114"/>
      <c r="P65" s="114"/>
      <c r="Q65" s="116"/>
      <c r="R65" s="114"/>
      <c r="S65" s="114"/>
      <c r="T65" s="114"/>
      <c r="U65" s="116"/>
      <c r="V65" s="114"/>
      <c r="W65" s="114"/>
      <c r="X65" s="114"/>
      <c r="Y65" s="116"/>
      <c r="Z65" s="114"/>
      <c r="AA65" s="114"/>
      <c r="AB65" s="114"/>
      <c r="AC65" s="116"/>
      <c r="AE65" s="114"/>
      <c r="AF65" s="114"/>
      <c r="AG65" s="114"/>
      <c r="AH65" s="114"/>
      <c r="AI65" s="115"/>
      <c r="AJ65" s="114"/>
      <c r="AK65" s="114"/>
      <c r="AL65" s="114"/>
      <c r="AM65" s="116"/>
      <c r="AN65" s="114"/>
      <c r="AO65" s="114"/>
      <c r="AP65" s="114"/>
      <c r="AQ65" s="116"/>
      <c r="AR65" s="114"/>
      <c r="AS65" s="114"/>
      <c r="AT65" s="114"/>
      <c r="AU65" s="116"/>
      <c r="AV65" s="114"/>
      <c r="AW65" s="114"/>
      <c r="AX65" s="114"/>
      <c r="AY65" s="116"/>
      <c r="AZ65" s="114"/>
      <c r="BA65" s="114"/>
      <c r="BB65" s="114"/>
      <c r="BC65" s="116"/>
      <c r="BD65" s="114"/>
      <c r="BE65" s="114"/>
      <c r="BF65" s="114"/>
      <c r="BG65" s="116"/>
      <c r="BI65" s="114"/>
      <c r="BJ65" s="114"/>
      <c r="BK65" s="114"/>
      <c r="BL65" s="114"/>
      <c r="BM65" s="115"/>
      <c r="BN65" s="114"/>
      <c r="BO65" s="114"/>
      <c r="BP65" s="114"/>
      <c r="BQ65" s="116"/>
      <c r="BR65" s="114"/>
      <c r="BS65" s="114"/>
      <c r="BT65" s="114"/>
      <c r="BU65" s="116"/>
      <c r="BV65" s="114"/>
      <c r="BW65" s="114"/>
      <c r="BX65" s="114"/>
      <c r="BY65" s="116"/>
      <c r="BZ65" s="114"/>
      <c r="CA65" s="114"/>
      <c r="CB65" s="114"/>
      <c r="CC65" s="116"/>
      <c r="CD65" s="114"/>
      <c r="CE65" s="114"/>
      <c r="CF65" s="114"/>
      <c r="CG65" s="116"/>
      <c r="CH65" s="114"/>
      <c r="CI65" s="114"/>
      <c r="CJ65" s="114"/>
      <c r="CK65" s="116"/>
      <c r="CM65" s="114"/>
      <c r="CN65" s="114"/>
      <c r="CO65" s="114"/>
      <c r="CP65" s="114"/>
      <c r="CQ65" s="115"/>
      <c r="CR65" s="114"/>
      <c r="CS65" s="114"/>
      <c r="CT65" s="114"/>
      <c r="CU65" s="116"/>
      <c r="CV65" s="114"/>
      <c r="CW65" s="114"/>
      <c r="CX65" s="114"/>
      <c r="CY65" s="116"/>
      <c r="CZ65" s="114"/>
      <c r="DA65" s="114"/>
      <c r="DB65" s="114"/>
      <c r="DC65" s="116"/>
      <c r="DD65" s="114"/>
      <c r="DE65" s="114"/>
      <c r="DF65" s="114"/>
      <c r="DG65" s="116"/>
      <c r="DH65" s="114"/>
      <c r="DI65" s="114"/>
      <c r="DJ65" s="114"/>
      <c r="DK65" s="116"/>
      <c r="DL65" s="114"/>
      <c r="DM65" s="114"/>
      <c r="DN65" s="114"/>
      <c r="DO65" s="116"/>
    </row>
    <row r="66" spans="1:119" ht="18.75" x14ac:dyDescent="0.45">
      <c r="A66" s="114"/>
      <c r="B66" s="114"/>
      <c r="C66" s="114"/>
      <c r="D66" s="114"/>
      <c r="E66" s="115"/>
      <c r="F66" s="114"/>
      <c r="G66" s="114"/>
      <c r="H66" s="114"/>
      <c r="I66" s="116"/>
      <c r="J66" s="114"/>
      <c r="K66" s="114"/>
      <c r="L66" s="114"/>
      <c r="M66" s="116"/>
      <c r="N66" s="114"/>
      <c r="O66" s="114"/>
      <c r="P66" s="114"/>
      <c r="Q66" s="116"/>
      <c r="R66" s="114"/>
      <c r="S66" s="114"/>
      <c r="T66" s="114"/>
      <c r="U66" s="116"/>
      <c r="V66" s="114"/>
      <c r="W66" s="114"/>
      <c r="X66" s="114"/>
      <c r="Y66" s="116"/>
      <c r="Z66" s="114"/>
      <c r="AA66" s="114"/>
      <c r="AB66" s="114"/>
      <c r="AC66" s="116"/>
      <c r="AE66" s="114"/>
      <c r="AF66" s="114"/>
      <c r="AG66" s="114"/>
      <c r="AH66" s="114"/>
      <c r="AI66" s="115"/>
      <c r="AJ66" s="114"/>
      <c r="AK66" s="114"/>
      <c r="AL66" s="114"/>
      <c r="AM66" s="116"/>
      <c r="AN66" s="114"/>
      <c r="AO66" s="114"/>
      <c r="AP66" s="114"/>
      <c r="AQ66" s="116"/>
      <c r="AR66" s="114"/>
      <c r="AS66" s="114"/>
      <c r="AT66" s="114"/>
      <c r="AU66" s="116"/>
      <c r="AV66" s="114"/>
      <c r="AW66" s="114"/>
      <c r="AX66" s="114"/>
      <c r="AY66" s="116"/>
      <c r="AZ66" s="114"/>
      <c r="BA66" s="114"/>
      <c r="BB66" s="114"/>
      <c r="BC66" s="116"/>
      <c r="BD66" s="114"/>
      <c r="BE66" s="114"/>
      <c r="BF66" s="114"/>
      <c r="BG66" s="116"/>
      <c r="BI66" s="114"/>
      <c r="BJ66" s="114"/>
      <c r="BK66" s="114"/>
      <c r="BL66" s="114"/>
      <c r="BM66" s="115"/>
      <c r="BN66" s="114"/>
      <c r="BO66" s="114"/>
      <c r="BP66" s="114"/>
      <c r="BQ66" s="116"/>
      <c r="BR66" s="114"/>
      <c r="BS66" s="114"/>
      <c r="BT66" s="114"/>
      <c r="BU66" s="116"/>
      <c r="BV66" s="114"/>
      <c r="BW66" s="114"/>
      <c r="BX66" s="114"/>
      <c r="BY66" s="116"/>
      <c r="BZ66" s="114"/>
      <c r="CA66" s="114"/>
      <c r="CB66" s="114"/>
      <c r="CC66" s="116"/>
      <c r="CD66" s="114"/>
      <c r="CE66" s="114"/>
      <c r="CF66" s="114"/>
      <c r="CG66" s="116"/>
      <c r="CH66" s="114"/>
      <c r="CI66" s="114"/>
      <c r="CJ66" s="114"/>
      <c r="CK66" s="116"/>
      <c r="CM66" s="114"/>
      <c r="CN66" s="114"/>
      <c r="CO66" s="114"/>
      <c r="CP66" s="114"/>
      <c r="CQ66" s="115"/>
      <c r="CR66" s="114"/>
      <c r="CS66" s="114"/>
      <c r="CT66" s="114"/>
      <c r="CU66" s="116"/>
      <c r="CV66" s="114"/>
      <c r="CW66" s="114"/>
      <c r="CX66" s="114"/>
      <c r="CY66" s="116"/>
      <c r="CZ66" s="114"/>
      <c r="DA66" s="114"/>
      <c r="DB66" s="114"/>
      <c r="DC66" s="116"/>
      <c r="DD66" s="114"/>
      <c r="DE66" s="114"/>
      <c r="DF66" s="114"/>
      <c r="DG66" s="116"/>
      <c r="DH66" s="114"/>
      <c r="DI66" s="114"/>
      <c r="DJ66" s="114"/>
      <c r="DK66" s="116"/>
      <c r="DL66" s="114"/>
      <c r="DM66" s="114"/>
      <c r="DN66" s="114"/>
      <c r="DO66" s="116"/>
    </row>
    <row r="67" spans="1:119" ht="18.75" x14ac:dyDescent="0.45">
      <c r="A67" s="114"/>
      <c r="B67" s="114"/>
      <c r="C67" s="114"/>
      <c r="D67" s="114"/>
      <c r="E67" s="115"/>
      <c r="F67" s="114"/>
      <c r="G67" s="114"/>
      <c r="H67" s="114"/>
      <c r="I67" s="116"/>
      <c r="J67" s="114"/>
      <c r="K67" s="114"/>
      <c r="L67" s="114"/>
      <c r="M67" s="116"/>
      <c r="N67" s="114"/>
      <c r="O67" s="114"/>
      <c r="P67" s="114"/>
      <c r="Q67" s="116"/>
      <c r="R67" s="114"/>
      <c r="S67" s="114"/>
      <c r="T67" s="114"/>
      <c r="U67" s="116"/>
      <c r="V67" s="114"/>
      <c r="W67" s="114"/>
      <c r="X67" s="114"/>
      <c r="Y67" s="116"/>
      <c r="Z67" s="114"/>
      <c r="AA67" s="114"/>
      <c r="AB67" s="114"/>
      <c r="AC67" s="116"/>
      <c r="AE67" s="114"/>
      <c r="AF67" s="114"/>
      <c r="AG67" s="114"/>
      <c r="AH67" s="114"/>
      <c r="AI67" s="115"/>
      <c r="AJ67" s="114"/>
      <c r="AK67" s="114"/>
      <c r="AL67" s="114"/>
      <c r="AM67" s="116"/>
      <c r="AN67" s="114"/>
      <c r="AO67" s="114"/>
      <c r="AP67" s="114"/>
      <c r="AQ67" s="116"/>
      <c r="AR67" s="114"/>
      <c r="AS67" s="114"/>
      <c r="AT67" s="114"/>
      <c r="AU67" s="116"/>
      <c r="AV67" s="114"/>
      <c r="AW67" s="114"/>
      <c r="AX67" s="114"/>
      <c r="AY67" s="116"/>
      <c r="AZ67" s="114"/>
      <c r="BA67" s="114"/>
      <c r="BB67" s="114"/>
      <c r="BC67" s="116"/>
      <c r="BD67" s="114"/>
      <c r="BE67" s="114"/>
      <c r="BF67" s="114"/>
      <c r="BG67" s="116"/>
      <c r="BI67" s="114"/>
      <c r="BJ67" s="114"/>
      <c r="BK67" s="114"/>
      <c r="BL67" s="114"/>
      <c r="BM67" s="115"/>
      <c r="BN67" s="114"/>
      <c r="BO67" s="114"/>
      <c r="BP67" s="114"/>
      <c r="BQ67" s="116"/>
      <c r="BR67" s="114"/>
      <c r="BS67" s="114"/>
      <c r="BT67" s="114"/>
      <c r="BU67" s="116"/>
      <c r="BV67" s="114"/>
      <c r="BW67" s="114"/>
      <c r="BX67" s="114"/>
      <c r="BY67" s="116"/>
      <c r="BZ67" s="114"/>
      <c r="CA67" s="114"/>
      <c r="CB67" s="114"/>
      <c r="CC67" s="116"/>
      <c r="CD67" s="114"/>
      <c r="CE67" s="114"/>
      <c r="CF67" s="114"/>
      <c r="CG67" s="116"/>
      <c r="CH67" s="114"/>
      <c r="CI67" s="114"/>
      <c r="CJ67" s="114"/>
      <c r="CK67" s="116"/>
      <c r="CM67" s="114"/>
      <c r="CN67" s="114"/>
      <c r="CO67" s="114"/>
      <c r="CP67" s="114"/>
      <c r="CQ67" s="115"/>
      <c r="CR67" s="114"/>
      <c r="CS67" s="114"/>
      <c r="CT67" s="114"/>
      <c r="CU67" s="116"/>
      <c r="CV67" s="114"/>
      <c r="CW67" s="114"/>
      <c r="CX67" s="114"/>
      <c r="CY67" s="116"/>
      <c r="CZ67" s="114"/>
      <c r="DA67" s="114"/>
      <c r="DB67" s="114"/>
      <c r="DC67" s="116"/>
      <c r="DD67" s="114"/>
      <c r="DE67" s="114"/>
      <c r="DF67" s="114"/>
      <c r="DG67" s="116"/>
      <c r="DH67" s="114"/>
      <c r="DI67" s="114"/>
      <c r="DJ67" s="114"/>
      <c r="DK67" s="116"/>
      <c r="DL67" s="114"/>
      <c r="DM67" s="114"/>
      <c r="DN67" s="114"/>
      <c r="DO67" s="116"/>
    </row>
    <row r="68" spans="1:119" ht="18.75" x14ac:dyDescent="0.45">
      <c r="A68" s="114"/>
      <c r="B68" s="114"/>
      <c r="C68" s="114"/>
      <c r="D68" s="114"/>
      <c r="E68" s="115"/>
      <c r="F68" s="114"/>
      <c r="G68" s="114"/>
      <c r="H68" s="114"/>
      <c r="I68" s="116"/>
      <c r="J68" s="114"/>
      <c r="K68" s="114"/>
      <c r="L68" s="114"/>
      <c r="M68" s="116"/>
      <c r="N68" s="114"/>
      <c r="O68" s="114"/>
      <c r="P68" s="114"/>
      <c r="Q68" s="116"/>
      <c r="R68" s="114"/>
      <c r="S68" s="114"/>
      <c r="T68" s="114"/>
      <c r="U68" s="116"/>
      <c r="V68" s="114"/>
      <c r="W68" s="114"/>
      <c r="X68" s="114"/>
      <c r="Y68" s="116"/>
      <c r="Z68" s="114"/>
      <c r="AA68" s="114"/>
      <c r="AB68" s="114"/>
      <c r="AC68" s="116"/>
      <c r="AE68" s="114"/>
      <c r="AF68" s="114"/>
      <c r="AG68" s="114"/>
      <c r="AH68" s="114"/>
      <c r="AI68" s="115"/>
      <c r="AJ68" s="114"/>
      <c r="AK68" s="114"/>
      <c r="AL68" s="114"/>
      <c r="AM68" s="116"/>
      <c r="AN68" s="114"/>
      <c r="AO68" s="114"/>
      <c r="AP68" s="114"/>
      <c r="AQ68" s="116"/>
      <c r="AR68" s="114"/>
      <c r="AS68" s="114"/>
      <c r="AT68" s="114"/>
      <c r="AU68" s="116"/>
      <c r="AV68" s="114"/>
      <c r="AW68" s="114"/>
      <c r="AX68" s="114"/>
      <c r="AY68" s="116"/>
      <c r="AZ68" s="114"/>
      <c r="BA68" s="114"/>
      <c r="BB68" s="114"/>
      <c r="BC68" s="116"/>
      <c r="BD68" s="114"/>
      <c r="BE68" s="114"/>
      <c r="BF68" s="114"/>
      <c r="BG68" s="116"/>
      <c r="BI68" s="114"/>
      <c r="BJ68" s="114"/>
      <c r="BK68" s="114"/>
      <c r="BL68" s="114"/>
      <c r="BM68" s="115"/>
      <c r="BN68" s="114"/>
      <c r="BO68" s="114"/>
      <c r="BP68" s="114"/>
      <c r="BQ68" s="116"/>
      <c r="BR68" s="114"/>
      <c r="BS68" s="114"/>
      <c r="BT68" s="114"/>
      <c r="BU68" s="116"/>
      <c r="BV68" s="114"/>
      <c r="BW68" s="114"/>
      <c r="BX68" s="114"/>
      <c r="BY68" s="116"/>
      <c r="BZ68" s="114"/>
      <c r="CA68" s="114"/>
      <c r="CB68" s="114"/>
      <c r="CC68" s="116"/>
      <c r="CD68" s="114"/>
      <c r="CE68" s="114"/>
      <c r="CF68" s="114"/>
      <c r="CG68" s="116"/>
      <c r="CH68" s="114"/>
      <c r="CI68" s="114"/>
      <c r="CJ68" s="114"/>
      <c r="CK68" s="116"/>
      <c r="CM68" s="114"/>
      <c r="CN68" s="114"/>
      <c r="CO68" s="114"/>
      <c r="CP68" s="114"/>
      <c r="CQ68" s="115"/>
      <c r="CR68" s="114"/>
      <c r="CS68" s="114"/>
      <c r="CT68" s="114"/>
      <c r="CU68" s="116"/>
      <c r="CV68" s="114"/>
      <c r="CW68" s="114"/>
      <c r="CX68" s="114"/>
      <c r="CY68" s="116"/>
      <c r="CZ68" s="114"/>
      <c r="DA68" s="114"/>
      <c r="DB68" s="114"/>
      <c r="DC68" s="116"/>
      <c r="DD68" s="114"/>
      <c r="DE68" s="114"/>
      <c r="DF68" s="114"/>
      <c r="DG68" s="116"/>
      <c r="DH68" s="114"/>
      <c r="DI68" s="114"/>
      <c r="DJ68" s="114"/>
      <c r="DK68" s="116"/>
      <c r="DL68" s="114"/>
      <c r="DM68" s="114"/>
      <c r="DN68" s="114"/>
      <c r="DO68" s="116"/>
    </row>
    <row r="69" spans="1:119" ht="18.75" x14ac:dyDescent="0.45">
      <c r="A69" s="114"/>
      <c r="B69" s="114"/>
      <c r="C69" s="114"/>
      <c r="D69" s="114"/>
      <c r="E69" s="115"/>
      <c r="F69" s="114"/>
      <c r="G69" s="114"/>
      <c r="H69" s="114"/>
      <c r="I69" s="116"/>
      <c r="J69" s="114"/>
      <c r="K69" s="114"/>
      <c r="L69" s="114"/>
      <c r="M69" s="116"/>
      <c r="N69" s="114"/>
      <c r="O69" s="114"/>
      <c r="P69" s="114"/>
      <c r="Q69" s="116"/>
      <c r="R69" s="114"/>
      <c r="S69" s="114"/>
      <c r="T69" s="114"/>
      <c r="U69" s="116"/>
      <c r="V69" s="114"/>
      <c r="W69" s="114"/>
      <c r="X69" s="114"/>
      <c r="Y69" s="116"/>
      <c r="Z69" s="114"/>
      <c r="AA69" s="114"/>
      <c r="AB69" s="114"/>
      <c r="AC69" s="116"/>
      <c r="AE69" s="114"/>
      <c r="AF69" s="114"/>
      <c r="AG69" s="114"/>
      <c r="AH69" s="114"/>
      <c r="AI69" s="115"/>
      <c r="AJ69" s="114"/>
      <c r="AK69" s="114"/>
      <c r="AL69" s="114"/>
      <c r="AM69" s="116"/>
      <c r="AN69" s="114"/>
      <c r="AO69" s="114"/>
      <c r="AP69" s="114"/>
      <c r="AQ69" s="116"/>
      <c r="AR69" s="114"/>
      <c r="AS69" s="114"/>
      <c r="AT69" s="114"/>
      <c r="AU69" s="116"/>
      <c r="AV69" s="114"/>
      <c r="AW69" s="114"/>
      <c r="AX69" s="114"/>
      <c r="AY69" s="116"/>
      <c r="AZ69" s="114"/>
      <c r="BA69" s="114"/>
      <c r="BB69" s="114"/>
      <c r="BC69" s="116"/>
      <c r="BD69" s="114"/>
      <c r="BE69" s="114"/>
      <c r="BF69" s="114"/>
      <c r="BG69" s="116"/>
      <c r="BI69" s="114"/>
      <c r="BJ69" s="114"/>
      <c r="BK69" s="114"/>
      <c r="BL69" s="114"/>
      <c r="BM69" s="115"/>
      <c r="BN69" s="114"/>
      <c r="BO69" s="114"/>
      <c r="BP69" s="114"/>
      <c r="BQ69" s="116"/>
      <c r="BR69" s="114"/>
      <c r="BS69" s="114"/>
      <c r="BT69" s="114"/>
      <c r="BU69" s="116"/>
      <c r="BV69" s="114"/>
      <c r="BW69" s="114"/>
      <c r="BX69" s="114"/>
      <c r="BY69" s="116"/>
      <c r="BZ69" s="114"/>
      <c r="CA69" s="114"/>
      <c r="CB69" s="114"/>
      <c r="CC69" s="116"/>
      <c r="CD69" s="114"/>
      <c r="CE69" s="114"/>
      <c r="CF69" s="114"/>
      <c r="CG69" s="116"/>
      <c r="CH69" s="114"/>
      <c r="CI69" s="114"/>
      <c r="CJ69" s="114"/>
      <c r="CK69" s="116"/>
      <c r="CM69" s="114"/>
      <c r="CN69" s="114"/>
      <c r="CO69" s="114"/>
      <c r="CP69" s="114"/>
      <c r="CQ69" s="115"/>
      <c r="CR69" s="114"/>
      <c r="CS69" s="114"/>
      <c r="CT69" s="114"/>
      <c r="CU69" s="116"/>
      <c r="CV69" s="114"/>
      <c r="CW69" s="114"/>
      <c r="CX69" s="114"/>
      <c r="CY69" s="116"/>
      <c r="CZ69" s="114"/>
      <c r="DA69" s="114"/>
      <c r="DB69" s="114"/>
      <c r="DC69" s="116"/>
      <c r="DD69" s="114"/>
      <c r="DE69" s="114"/>
      <c r="DF69" s="114"/>
      <c r="DG69" s="116"/>
      <c r="DH69" s="114"/>
      <c r="DI69" s="114"/>
      <c r="DJ69" s="114"/>
      <c r="DK69" s="116"/>
      <c r="DL69" s="114"/>
      <c r="DM69" s="114"/>
      <c r="DN69" s="114"/>
      <c r="DO69" s="116"/>
    </row>
    <row r="70" spans="1:119" ht="18.75" x14ac:dyDescent="0.45">
      <c r="A70" s="114"/>
      <c r="B70" s="114"/>
      <c r="C70" s="114"/>
      <c r="D70" s="114"/>
      <c r="E70" s="115"/>
      <c r="F70" s="114"/>
      <c r="G70" s="114"/>
      <c r="H70" s="114"/>
      <c r="I70" s="116"/>
      <c r="J70" s="114"/>
      <c r="K70" s="114"/>
      <c r="L70" s="114"/>
      <c r="M70" s="116"/>
      <c r="N70" s="114"/>
      <c r="O70" s="114"/>
      <c r="P70" s="114"/>
      <c r="Q70" s="116"/>
      <c r="R70" s="114"/>
      <c r="S70" s="114"/>
      <c r="T70" s="114"/>
      <c r="U70" s="116"/>
      <c r="V70" s="114"/>
      <c r="W70" s="114"/>
      <c r="X70" s="114"/>
      <c r="Y70" s="116"/>
      <c r="Z70" s="114"/>
      <c r="AA70" s="114"/>
      <c r="AB70" s="114"/>
      <c r="AC70" s="116"/>
      <c r="AE70" s="114"/>
      <c r="AF70" s="114"/>
      <c r="AG70" s="114"/>
      <c r="AH70" s="114"/>
      <c r="AI70" s="115"/>
      <c r="AJ70" s="114"/>
      <c r="AK70" s="114"/>
      <c r="AL70" s="114"/>
      <c r="AM70" s="116"/>
      <c r="AN70" s="114"/>
      <c r="AO70" s="114"/>
      <c r="AP70" s="114"/>
      <c r="AQ70" s="116"/>
      <c r="AR70" s="114"/>
      <c r="AS70" s="114"/>
      <c r="AT70" s="114"/>
      <c r="AU70" s="116"/>
      <c r="AV70" s="114"/>
      <c r="AW70" s="114"/>
      <c r="AX70" s="114"/>
      <c r="AY70" s="116"/>
      <c r="AZ70" s="114"/>
      <c r="BA70" s="114"/>
      <c r="BB70" s="114"/>
      <c r="BC70" s="116"/>
      <c r="BD70" s="114"/>
      <c r="BE70" s="114"/>
      <c r="BF70" s="114"/>
      <c r="BG70" s="116"/>
      <c r="BI70" s="114"/>
      <c r="BJ70" s="114"/>
      <c r="BK70" s="114"/>
      <c r="BL70" s="114"/>
      <c r="BM70" s="115"/>
      <c r="BN70" s="114"/>
      <c r="BO70" s="114"/>
      <c r="BP70" s="114"/>
      <c r="BQ70" s="116"/>
      <c r="BR70" s="114"/>
      <c r="BS70" s="114"/>
      <c r="BT70" s="114"/>
      <c r="BU70" s="116"/>
      <c r="BV70" s="114"/>
      <c r="BW70" s="114"/>
      <c r="BX70" s="114"/>
      <c r="BY70" s="116"/>
      <c r="BZ70" s="114"/>
      <c r="CA70" s="114"/>
      <c r="CB70" s="114"/>
      <c r="CC70" s="116"/>
      <c r="CD70" s="114"/>
      <c r="CE70" s="114"/>
      <c r="CF70" s="114"/>
      <c r="CG70" s="116"/>
      <c r="CH70" s="114"/>
      <c r="CI70" s="114"/>
      <c r="CJ70" s="114"/>
      <c r="CK70" s="116"/>
      <c r="CM70" s="114"/>
      <c r="CN70" s="114"/>
      <c r="CO70" s="114"/>
      <c r="CP70" s="114"/>
      <c r="CQ70" s="115"/>
      <c r="CR70" s="114"/>
      <c r="CS70" s="114"/>
      <c r="CT70" s="114"/>
      <c r="CU70" s="116"/>
      <c r="CV70" s="114"/>
      <c r="CW70" s="114"/>
      <c r="CX70" s="114"/>
      <c r="CY70" s="116"/>
      <c r="CZ70" s="114"/>
      <c r="DA70" s="114"/>
      <c r="DB70" s="114"/>
      <c r="DC70" s="116"/>
      <c r="DD70" s="114"/>
      <c r="DE70" s="114"/>
      <c r="DF70" s="114"/>
      <c r="DG70" s="116"/>
      <c r="DH70" s="114"/>
      <c r="DI70" s="114"/>
      <c r="DJ70" s="114"/>
      <c r="DK70" s="116"/>
      <c r="DL70" s="114"/>
      <c r="DM70" s="114"/>
      <c r="DN70" s="114"/>
      <c r="DO70" s="116"/>
    </row>
    <row r="71" spans="1:119" ht="18.75" x14ac:dyDescent="0.45">
      <c r="A71" s="114"/>
      <c r="B71" s="114"/>
      <c r="C71" s="114"/>
      <c r="D71" s="114"/>
      <c r="E71" s="115"/>
      <c r="F71" s="114"/>
      <c r="G71" s="114"/>
      <c r="H71" s="114"/>
      <c r="I71" s="116"/>
      <c r="J71" s="114"/>
      <c r="K71" s="114"/>
      <c r="L71" s="114"/>
      <c r="M71" s="116"/>
      <c r="N71" s="114"/>
      <c r="O71" s="114"/>
      <c r="P71" s="114"/>
      <c r="Q71" s="116"/>
      <c r="R71" s="114"/>
      <c r="S71" s="114"/>
      <c r="T71" s="114"/>
      <c r="U71" s="116"/>
      <c r="V71" s="114"/>
      <c r="W71" s="114"/>
      <c r="X71" s="114"/>
      <c r="Y71" s="116"/>
      <c r="Z71" s="114"/>
      <c r="AA71" s="114"/>
      <c r="AB71" s="114"/>
      <c r="AC71" s="116"/>
      <c r="AE71" s="114"/>
      <c r="AF71" s="114"/>
      <c r="AG71" s="114"/>
      <c r="AH71" s="114"/>
      <c r="AI71" s="115"/>
      <c r="AJ71" s="114"/>
      <c r="AK71" s="114"/>
      <c r="AL71" s="114"/>
      <c r="AM71" s="116"/>
      <c r="AN71" s="114"/>
      <c r="AO71" s="114"/>
      <c r="AP71" s="114"/>
      <c r="AQ71" s="116"/>
      <c r="AR71" s="114"/>
      <c r="AS71" s="114"/>
      <c r="AT71" s="114"/>
      <c r="AU71" s="116"/>
      <c r="AV71" s="114"/>
      <c r="AW71" s="114"/>
      <c r="AX71" s="114"/>
      <c r="AY71" s="116"/>
      <c r="AZ71" s="114"/>
      <c r="BA71" s="114"/>
      <c r="BB71" s="114"/>
      <c r="BC71" s="116"/>
      <c r="BD71" s="114"/>
      <c r="BE71" s="114"/>
      <c r="BF71" s="114"/>
      <c r="BG71" s="116"/>
      <c r="BI71" s="114"/>
      <c r="BJ71" s="114"/>
      <c r="BK71" s="114"/>
      <c r="BL71" s="114"/>
      <c r="BM71" s="115"/>
      <c r="BN71" s="114"/>
      <c r="BO71" s="114"/>
      <c r="BP71" s="114"/>
      <c r="BQ71" s="116"/>
      <c r="BR71" s="114"/>
      <c r="BS71" s="114"/>
      <c r="BT71" s="114"/>
      <c r="BU71" s="116"/>
      <c r="BV71" s="114"/>
      <c r="BW71" s="114"/>
      <c r="BX71" s="114"/>
      <c r="BY71" s="116"/>
      <c r="BZ71" s="114"/>
      <c r="CA71" s="114"/>
      <c r="CB71" s="114"/>
      <c r="CC71" s="116"/>
      <c r="CD71" s="114"/>
      <c r="CE71" s="114"/>
      <c r="CF71" s="114"/>
      <c r="CG71" s="116"/>
      <c r="CH71" s="114"/>
      <c r="CI71" s="114"/>
      <c r="CJ71" s="114"/>
      <c r="CK71" s="116"/>
      <c r="CM71" s="114"/>
      <c r="CN71" s="114"/>
      <c r="CO71" s="114"/>
      <c r="CP71" s="114"/>
      <c r="CQ71" s="115"/>
      <c r="CR71" s="114"/>
      <c r="CS71" s="114"/>
      <c r="CT71" s="114"/>
      <c r="CU71" s="116"/>
      <c r="CV71" s="114"/>
      <c r="CW71" s="114"/>
      <c r="CX71" s="114"/>
      <c r="CY71" s="116"/>
      <c r="CZ71" s="114"/>
      <c r="DA71" s="114"/>
      <c r="DB71" s="114"/>
      <c r="DC71" s="116"/>
      <c r="DD71" s="114"/>
      <c r="DE71" s="114"/>
      <c r="DF71" s="114"/>
      <c r="DG71" s="116"/>
      <c r="DH71" s="114"/>
      <c r="DI71" s="114"/>
      <c r="DJ71" s="114"/>
      <c r="DK71" s="116"/>
      <c r="DL71" s="114"/>
      <c r="DM71" s="114"/>
      <c r="DN71" s="114"/>
      <c r="DO71" s="116"/>
    </row>
    <row r="72" spans="1:119" ht="18.75" x14ac:dyDescent="0.45">
      <c r="A72" s="114"/>
      <c r="B72" s="114"/>
      <c r="C72" s="114"/>
      <c r="D72" s="114"/>
      <c r="E72" s="115"/>
      <c r="F72" s="114"/>
      <c r="G72" s="114"/>
      <c r="H72" s="114"/>
      <c r="I72" s="116"/>
      <c r="J72" s="114"/>
      <c r="K72" s="114"/>
      <c r="L72" s="114"/>
      <c r="M72" s="116"/>
      <c r="N72" s="114"/>
      <c r="O72" s="114"/>
      <c r="P72" s="114"/>
      <c r="Q72" s="116"/>
      <c r="R72" s="114"/>
      <c r="S72" s="114"/>
      <c r="T72" s="114"/>
      <c r="U72" s="116"/>
      <c r="V72" s="114"/>
      <c r="W72" s="114"/>
      <c r="X72" s="114"/>
      <c r="Y72" s="116"/>
      <c r="Z72" s="114"/>
      <c r="AA72" s="114"/>
      <c r="AB72" s="114"/>
      <c r="AC72" s="116"/>
      <c r="AE72" s="114"/>
      <c r="AF72" s="114"/>
      <c r="AG72" s="114"/>
      <c r="AH72" s="114"/>
      <c r="AI72" s="115"/>
      <c r="AJ72" s="114"/>
      <c r="AK72" s="114"/>
      <c r="AL72" s="114"/>
      <c r="AM72" s="116"/>
      <c r="AN72" s="114"/>
      <c r="AO72" s="114"/>
      <c r="AP72" s="114"/>
      <c r="AQ72" s="116"/>
      <c r="AR72" s="114"/>
      <c r="AS72" s="114"/>
      <c r="AT72" s="114"/>
      <c r="AU72" s="116"/>
      <c r="AV72" s="114"/>
      <c r="AW72" s="114"/>
      <c r="AX72" s="114"/>
      <c r="AY72" s="116"/>
      <c r="AZ72" s="114"/>
      <c r="BA72" s="114"/>
      <c r="BB72" s="114"/>
      <c r="BC72" s="116"/>
      <c r="BD72" s="114"/>
      <c r="BE72" s="114"/>
      <c r="BF72" s="114"/>
      <c r="BG72" s="116"/>
      <c r="BI72" s="114"/>
      <c r="BJ72" s="114"/>
      <c r="BK72" s="114"/>
      <c r="BL72" s="114"/>
      <c r="BM72" s="115"/>
      <c r="BN72" s="114"/>
      <c r="BO72" s="114"/>
      <c r="BP72" s="114"/>
      <c r="BQ72" s="116"/>
      <c r="BR72" s="114"/>
      <c r="BS72" s="114"/>
      <c r="BT72" s="114"/>
      <c r="BU72" s="116"/>
      <c r="BV72" s="114"/>
      <c r="BW72" s="114"/>
      <c r="BX72" s="114"/>
      <c r="BY72" s="116"/>
      <c r="BZ72" s="114"/>
      <c r="CA72" s="114"/>
      <c r="CB72" s="114"/>
      <c r="CC72" s="116"/>
      <c r="CD72" s="114"/>
      <c r="CE72" s="114"/>
      <c r="CF72" s="114"/>
      <c r="CG72" s="116"/>
      <c r="CH72" s="114"/>
      <c r="CI72" s="114"/>
      <c r="CJ72" s="114"/>
      <c r="CK72" s="116"/>
      <c r="CM72" s="114"/>
      <c r="CN72" s="114"/>
      <c r="CO72" s="114"/>
      <c r="CP72" s="114"/>
      <c r="CQ72" s="115"/>
      <c r="CR72" s="114"/>
      <c r="CS72" s="114"/>
      <c r="CT72" s="114"/>
      <c r="CU72" s="116"/>
      <c r="CV72" s="114"/>
      <c r="CW72" s="114"/>
      <c r="CX72" s="114"/>
      <c r="CY72" s="116"/>
      <c r="CZ72" s="114"/>
      <c r="DA72" s="114"/>
      <c r="DB72" s="114"/>
      <c r="DC72" s="116"/>
      <c r="DD72" s="114"/>
      <c r="DE72" s="114"/>
      <c r="DF72" s="114"/>
      <c r="DG72" s="116"/>
      <c r="DH72" s="114"/>
      <c r="DI72" s="114"/>
      <c r="DJ72" s="114"/>
      <c r="DK72" s="116"/>
      <c r="DL72" s="114"/>
      <c r="DM72" s="114"/>
      <c r="DN72" s="114"/>
      <c r="DO72" s="116"/>
    </row>
    <row r="73" spans="1:119" ht="18.75" x14ac:dyDescent="0.45">
      <c r="A73" s="114"/>
      <c r="B73" s="114"/>
      <c r="C73" s="114"/>
      <c r="D73" s="114"/>
      <c r="E73" s="115"/>
      <c r="F73" s="114"/>
      <c r="G73" s="114"/>
      <c r="H73" s="114"/>
      <c r="I73" s="116"/>
      <c r="J73" s="114"/>
      <c r="K73" s="114"/>
      <c r="L73" s="114"/>
      <c r="M73" s="116"/>
      <c r="N73" s="114"/>
      <c r="O73" s="114"/>
      <c r="P73" s="114"/>
      <c r="Q73" s="116"/>
      <c r="R73" s="114"/>
      <c r="S73" s="114"/>
      <c r="T73" s="114"/>
      <c r="U73" s="116"/>
      <c r="V73" s="114"/>
      <c r="W73" s="114"/>
      <c r="X73" s="114"/>
      <c r="Y73" s="116"/>
      <c r="Z73" s="114"/>
      <c r="AA73" s="114"/>
      <c r="AB73" s="114"/>
      <c r="AC73" s="116"/>
      <c r="AE73" s="114"/>
      <c r="AF73" s="114"/>
      <c r="AG73" s="114"/>
      <c r="AH73" s="114"/>
      <c r="AI73" s="115"/>
      <c r="AJ73" s="114"/>
      <c r="AK73" s="114"/>
      <c r="AL73" s="114"/>
      <c r="AM73" s="116"/>
      <c r="AN73" s="114"/>
      <c r="AO73" s="114"/>
      <c r="AP73" s="114"/>
      <c r="AQ73" s="116"/>
      <c r="AR73" s="114"/>
      <c r="AS73" s="114"/>
      <c r="AT73" s="114"/>
      <c r="AU73" s="116"/>
      <c r="AV73" s="114"/>
      <c r="AW73" s="114"/>
      <c r="AX73" s="114"/>
      <c r="AY73" s="116"/>
      <c r="AZ73" s="114"/>
      <c r="BA73" s="114"/>
      <c r="BB73" s="114"/>
      <c r="BC73" s="116"/>
      <c r="BD73" s="114"/>
      <c r="BE73" s="114"/>
      <c r="BF73" s="114"/>
      <c r="BG73" s="116"/>
      <c r="BI73" s="114"/>
      <c r="BJ73" s="114"/>
      <c r="BK73" s="114"/>
      <c r="BL73" s="114"/>
      <c r="BM73" s="115"/>
      <c r="BN73" s="114"/>
      <c r="BO73" s="114"/>
      <c r="BP73" s="114"/>
      <c r="BQ73" s="116"/>
      <c r="BR73" s="114"/>
      <c r="BS73" s="114"/>
      <c r="BT73" s="114"/>
      <c r="BU73" s="116"/>
      <c r="BV73" s="114"/>
      <c r="BW73" s="114"/>
      <c r="BX73" s="114"/>
      <c r="BY73" s="116"/>
      <c r="BZ73" s="114"/>
      <c r="CA73" s="114"/>
      <c r="CB73" s="114"/>
      <c r="CC73" s="116"/>
      <c r="CD73" s="114"/>
      <c r="CE73" s="114"/>
      <c r="CF73" s="114"/>
      <c r="CG73" s="116"/>
      <c r="CH73" s="114"/>
      <c r="CI73" s="114"/>
      <c r="CJ73" s="114"/>
      <c r="CK73" s="116"/>
      <c r="CM73" s="114"/>
      <c r="CN73" s="114"/>
      <c r="CO73" s="114"/>
      <c r="CP73" s="114"/>
      <c r="CQ73" s="115"/>
      <c r="CR73" s="114"/>
      <c r="CS73" s="114"/>
      <c r="CT73" s="114"/>
      <c r="CU73" s="116"/>
      <c r="CV73" s="114"/>
      <c r="CW73" s="114"/>
      <c r="CX73" s="114"/>
      <c r="CY73" s="116"/>
      <c r="CZ73" s="114"/>
      <c r="DA73" s="114"/>
      <c r="DB73" s="114"/>
      <c r="DC73" s="116"/>
      <c r="DD73" s="114"/>
      <c r="DE73" s="114"/>
      <c r="DF73" s="114"/>
      <c r="DG73" s="116"/>
      <c r="DH73" s="114"/>
      <c r="DI73" s="114"/>
      <c r="DJ73" s="114"/>
      <c r="DK73" s="116"/>
      <c r="DL73" s="114"/>
      <c r="DM73" s="114"/>
      <c r="DN73" s="114"/>
      <c r="DO73" s="116"/>
    </row>
    <row r="74" spans="1:119" ht="18.75" x14ac:dyDescent="0.45">
      <c r="A74" s="114"/>
      <c r="B74" s="114"/>
      <c r="C74" s="114"/>
      <c r="D74" s="114"/>
      <c r="E74" s="115"/>
      <c r="F74" s="114"/>
      <c r="G74" s="114"/>
      <c r="H74" s="114"/>
      <c r="I74" s="116"/>
      <c r="J74" s="114"/>
      <c r="K74" s="114"/>
      <c r="L74" s="114"/>
      <c r="M74" s="116"/>
      <c r="N74" s="114"/>
      <c r="O74" s="114"/>
      <c r="P74" s="114"/>
      <c r="Q74" s="116"/>
      <c r="R74" s="114"/>
      <c r="S74" s="114"/>
      <c r="T74" s="114"/>
      <c r="U74" s="116"/>
      <c r="V74" s="114"/>
      <c r="W74" s="114"/>
      <c r="X74" s="114"/>
      <c r="Y74" s="116"/>
      <c r="Z74" s="114"/>
      <c r="AA74" s="114"/>
      <c r="AB74" s="114"/>
      <c r="AC74" s="116"/>
      <c r="AE74" s="114"/>
      <c r="AF74" s="114"/>
      <c r="AG74" s="114"/>
      <c r="AH74" s="114"/>
      <c r="AI74" s="115"/>
      <c r="AJ74" s="114"/>
      <c r="AK74" s="114"/>
      <c r="AL74" s="114"/>
      <c r="AM74" s="116"/>
      <c r="AN74" s="114"/>
      <c r="AO74" s="114"/>
      <c r="AP74" s="114"/>
      <c r="AQ74" s="116"/>
      <c r="AR74" s="114"/>
      <c r="AS74" s="114"/>
      <c r="AT74" s="114"/>
      <c r="AU74" s="116"/>
      <c r="AV74" s="114"/>
      <c r="AW74" s="114"/>
      <c r="AX74" s="114"/>
      <c r="AY74" s="116"/>
      <c r="AZ74" s="114"/>
      <c r="BA74" s="114"/>
      <c r="BB74" s="114"/>
      <c r="BC74" s="116"/>
      <c r="BD74" s="114"/>
      <c r="BE74" s="114"/>
      <c r="BF74" s="114"/>
      <c r="BG74" s="116"/>
      <c r="BI74" s="114"/>
      <c r="BJ74" s="114"/>
      <c r="BK74" s="114"/>
      <c r="BL74" s="114"/>
      <c r="BM74" s="115"/>
      <c r="BN74" s="114"/>
      <c r="BO74" s="114"/>
      <c r="BP74" s="114"/>
      <c r="BQ74" s="116"/>
      <c r="BR74" s="114"/>
      <c r="BS74" s="114"/>
      <c r="BT74" s="114"/>
      <c r="BU74" s="116"/>
      <c r="BV74" s="114"/>
      <c r="BW74" s="114"/>
      <c r="BX74" s="114"/>
      <c r="BY74" s="116"/>
      <c r="BZ74" s="114"/>
      <c r="CA74" s="114"/>
      <c r="CB74" s="114"/>
      <c r="CC74" s="116"/>
      <c r="CD74" s="114"/>
      <c r="CE74" s="114"/>
      <c r="CF74" s="114"/>
      <c r="CG74" s="116"/>
      <c r="CH74" s="114"/>
      <c r="CI74" s="114"/>
      <c r="CJ74" s="114"/>
      <c r="CK74" s="116"/>
      <c r="CM74" s="114"/>
      <c r="CN74" s="114"/>
      <c r="CO74" s="114"/>
      <c r="CP74" s="114"/>
      <c r="CQ74" s="115"/>
      <c r="CR74" s="114"/>
      <c r="CS74" s="114"/>
      <c r="CT74" s="114"/>
      <c r="CU74" s="116"/>
      <c r="CV74" s="114"/>
      <c r="CW74" s="114"/>
      <c r="CX74" s="114"/>
      <c r="CY74" s="116"/>
      <c r="CZ74" s="114"/>
      <c r="DA74" s="114"/>
      <c r="DB74" s="114"/>
      <c r="DC74" s="116"/>
      <c r="DD74" s="114"/>
      <c r="DE74" s="114"/>
      <c r="DF74" s="114"/>
      <c r="DG74" s="116"/>
      <c r="DH74" s="114"/>
      <c r="DI74" s="114"/>
      <c r="DJ74" s="114"/>
      <c r="DK74" s="116"/>
      <c r="DL74" s="114"/>
      <c r="DM74" s="114"/>
      <c r="DN74" s="114"/>
      <c r="DO74" s="116"/>
    </row>
    <row r="75" spans="1:119" ht="18.75" x14ac:dyDescent="0.45">
      <c r="A75" s="114"/>
      <c r="B75" s="114"/>
      <c r="C75" s="114"/>
      <c r="D75" s="114"/>
      <c r="E75" s="115"/>
      <c r="F75" s="114"/>
      <c r="G75" s="114"/>
      <c r="H75" s="114"/>
      <c r="I75" s="116"/>
      <c r="J75" s="114"/>
      <c r="K75" s="114"/>
      <c r="L75" s="114"/>
      <c r="M75" s="116"/>
      <c r="N75" s="114"/>
      <c r="O75" s="114"/>
      <c r="P75" s="114"/>
      <c r="Q75" s="116"/>
      <c r="R75" s="114"/>
      <c r="S75" s="114"/>
      <c r="T75" s="114"/>
      <c r="U75" s="116"/>
      <c r="V75" s="114"/>
      <c r="W75" s="114"/>
      <c r="X75" s="114"/>
      <c r="Y75" s="116"/>
      <c r="Z75" s="114"/>
      <c r="AA75" s="114"/>
      <c r="AB75" s="114"/>
      <c r="AC75" s="116"/>
      <c r="AE75" s="114"/>
      <c r="AF75" s="114"/>
      <c r="AG75" s="114"/>
      <c r="AH75" s="114"/>
      <c r="AI75" s="115"/>
      <c r="AJ75" s="114"/>
      <c r="AK75" s="114"/>
      <c r="AL75" s="114"/>
      <c r="AM75" s="116"/>
      <c r="AN75" s="114"/>
      <c r="AO75" s="114"/>
      <c r="AP75" s="114"/>
      <c r="AQ75" s="116"/>
      <c r="AR75" s="114"/>
      <c r="AS75" s="114"/>
      <c r="AT75" s="114"/>
      <c r="AU75" s="116"/>
      <c r="AV75" s="114"/>
      <c r="AW75" s="114"/>
      <c r="AX75" s="114"/>
      <c r="AY75" s="116"/>
      <c r="AZ75" s="114"/>
      <c r="BA75" s="114"/>
      <c r="BB75" s="114"/>
      <c r="BC75" s="116"/>
      <c r="BD75" s="114"/>
      <c r="BE75" s="114"/>
      <c r="BF75" s="114"/>
      <c r="BG75" s="116"/>
      <c r="BI75" s="114"/>
      <c r="BJ75" s="114"/>
      <c r="BK75" s="114"/>
      <c r="BL75" s="114"/>
      <c r="BM75" s="115"/>
      <c r="BN75" s="114"/>
      <c r="BO75" s="114"/>
      <c r="BP75" s="114"/>
      <c r="BQ75" s="116"/>
      <c r="BR75" s="114"/>
      <c r="BS75" s="114"/>
      <c r="BT75" s="114"/>
      <c r="BU75" s="116"/>
      <c r="BV75" s="114"/>
      <c r="BW75" s="114"/>
      <c r="BX75" s="114"/>
      <c r="BY75" s="116"/>
      <c r="BZ75" s="114"/>
      <c r="CA75" s="114"/>
      <c r="CB75" s="114"/>
      <c r="CC75" s="116"/>
      <c r="CD75" s="114"/>
      <c r="CE75" s="114"/>
      <c r="CF75" s="114"/>
      <c r="CG75" s="116"/>
      <c r="CH75" s="114"/>
      <c r="CI75" s="114"/>
      <c r="CJ75" s="114"/>
      <c r="CK75" s="116"/>
      <c r="CM75" s="114"/>
      <c r="CN75" s="114"/>
      <c r="CO75" s="114"/>
      <c r="CP75" s="114"/>
      <c r="CQ75" s="115"/>
      <c r="CR75" s="114"/>
      <c r="CS75" s="114"/>
      <c r="CT75" s="114"/>
      <c r="CU75" s="116"/>
      <c r="CV75" s="114"/>
      <c r="CW75" s="114"/>
      <c r="CX75" s="114"/>
      <c r="CY75" s="116"/>
      <c r="CZ75" s="114"/>
      <c r="DA75" s="114"/>
      <c r="DB75" s="114"/>
      <c r="DC75" s="116"/>
      <c r="DD75" s="114"/>
      <c r="DE75" s="114"/>
      <c r="DF75" s="114"/>
      <c r="DG75" s="116"/>
      <c r="DH75" s="114"/>
      <c r="DI75" s="114"/>
      <c r="DJ75" s="114"/>
      <c r="DK75" s="116"/>
      <c r="DL75" s="114"/>
      <c r="DM75" s="114"/>
      <c r="DN75" s="114"/>
      <c r="DO75" s="116"/>
    </row>
    <row r="76" spans="1:119" ht="18.75" x14ac:dyDescent="0.45">
      <c r="A76" s="114"/>
      <c r="B76" s="114"/>
      <c r="C76" s="114"/>
      <c r="D76" s="114"/>
      <c r="E76" s="115"/>
      <c r="F76" s="114"/>
      <c r="G76" s="114"/>
      <c r="H76" s="114"/>
      <c r="I76" s="116"/>
      <c r="J76" s="114"/>
      <c r="K76" s="114"/>
      <c r="L76" s="114"/>
      <c r="M76" s="116"/>
      <c r="N76" s="114"/>
      <c r="O76" s="114"/>
      <c r="P76" s="114"/>
      <c r="Q76" s="116"/>
      <c r="R76" s="114"/>
      <c r="S76" s="114"/>
      <c r="T76" s="114"/>
      <c r="U76" s="116"/>
      <c r="V76" s="114"/>
      <c r="W76" s="114"/>
      <c r="X76" s="114"/>
      <c r="Y76" s="116"/>
      <c r="Z76" s="114"/>
      <c r="AA76" s="114"/>
      <c r="AB76" s="114"/>
      <c r="AC76" s="116"/>
      <c r="AE76" s="114"/>
      <c r="AF76" s="114"/>
      <c r="AG76" s="114"/>
      <c r="AH76" s="114"/>
      <c r="AI76" s="115"/>
      <c r="AJ76" s="114"/>
      <c r="AK76" s="114"/>
      <c r="AL76" s="114"/>
      <c r="AM76" s="116"/>
      <c r="AN76" s="114"/>
      <c r="AO76" s="114"/>
      <c r="AP76" s="114"/>
      <c r="AQ76" s="116"/>
      <c r="AR76" s="114"/>
      <c r="AS76" s="114"/>
      <c r="AT76" s="114"/>
      <c r="AU76" s="116"/>
      <c r="AV76" s="114"/>
      <c r="AW76" s="114"/>
      <c r="AX76" s="114"/>
      <c r="AY76" s="116"/>
      <c r="AZ76" s="114"/>
      <c r="BA76" s="114"/>
      <c r="BB76" s="114"/>
      <c r="BC76" s="116"/>
      <c r="BD76" s="114"/>
      <c r="BE76" s="114"/>
      <c r="BF76" s="114"/>
      <c r="BG76" s="116"/>
      <c r="BI76" s="114"/>
      <c r="BJ76" s="114"/>
      <c r="BK76" s="114"/>
      <c r="BL76" s="114"/>
      <c r="BM76" s="115"/>
      <c r="BN76" s="114"/>
      <c r="BO76" s="114"/>
      <c r="BP76" s="114"/>
      <c r="BQ76" s="116"/>
      <c r="BR76" s="114"/>
      <c r="BS76" s="114"/>
      <c r="BT76" s="114"/>
      <c r="BU76" s="116"/>
      <c r="BV76" s="114"/>
      <c r="BW76" s="114"/>
      <c r="BX76" s="114"/>
      <c r="BY76" s="116"/>
      <c r="BZ76" s="114"/>
      <c r="CA76" s="114"/>
      <c r="CB76" s="114"/>
      <c r="CC76" s="116"/>
      <c r="CD76" s="114"/>
      <c r="CE76" s="114"/>
      <c r="CF76" s="114"/>
      <c r="CG76" s="116"/>
      <c r="CH76" s="114"/>
      <c r="CI76" s="114"/>
      <c r="CJ76" s="114"/>
      <c r="CK76" s="116"/>
      <c r="CM76" s="114"/>
      <c r="CN76" s="114"/>
      <c r="CO76" s="114"/>
      <c r="CP76" s="114"/>
      <c r="CQ76" s="115"/>
      <c r="CR76" s="114"/>
      <c r="CS76" s="114"/>
      <c r="CT76" s="114"/>
      <c r="CU76" s="116"/>
      <c r="CV76" s="114"/>
      <c r="CW76" s="114"/>
      <c r="CX76" s="114"/>
      <c r="CY76" s="116"/>
      <c r="CZ76" s="114"/>
      <c r="DA76" s="114"/>
      <c r="DB76" s="114"/>
      <c r="DC76" s="116"/>
      <c r="DD76" s="114"/>
      <c r="DE76" s="114"/>
      <c r="DF76" s="114"/>
      <c r="DG76" s="116"/>
      <c r="DH76" s="114"/>
      <c r="DI76" s="114"/>
      <c r="DJ76" s="114"/>
      <c r="DK76" s="116"/>
      <c r="DL76" s="114"/>
      <c r="DM76" s="114"/>
      <c r="DN76" s="114"/>
      <c r="DO76" s="116"/>
    </row>
    <row r="77" spans="1:119" ht="18.75" x14ac:dyDescent="0.45">
      <c r="A77" s="114"/>
      <c r="B77" s="114"/>
      <c r="C77" s="114"/>
      <c r="D77" s="114"/>
      <c r="E77" s="115"/>
      <c r="F77" s="114"/>
      <c r="G77" s="114"/>
      <c r="H77" s="114"/>
      <c r="I77" s="116"/>
      <c r="J77" s="114"/>
      <c r="K77" s="114"/>
      <c r="L77" s="114"/>
      <c r="M77" s="116"/>
      <c r="N77" s="114"/>
      <c r="O77" s="114"/>
      <c r="P77" s="114"/>
      <c r="Q77" s="116"/>
      <c r="R77" s="114"/>
      <c r="S77" s="114"/>
      <c r="T77" s="114"/>
      <c r="U77" s="116"/>
      <c r="V77" s="114"/>
      <c r="W77" s="114"/>
      <c r="X77" s="114"/>
      <c r="Y77" s="116"/>
      <c r="Z77" s="114"/>
      <c r="AA77" s="114"/>
      <c r="AB77" s="114"/>
      <c r="AC77" s="116"/>
      <c r="AE77" s="114"/>
      <c r="AF77" s="114"/>
      <c r="AG77" s="114"/>
      <c r="AH77" s="114"/>
      <c r="AI77" s="115"/>
      <c r="AJ77" s="114"/>
      <c r="AK77" s="114"/>
      <c r="AL77" s="114"/>
      <c r="AM77" s="116"/>
      <c r="AN77" s="114"/>
      <c r="AO77" s="114"/>
      <c r="AP77" s="114"/>
      <c r="AQ77" s="116"/>
      <c r="AR77" s="114"/>
      <c r="AS77" s="114"/>
      <c r="AT77" s="114"/>
      <c r="AU77" s="116"/>
      <c r="AV77" s="114"/>
      <c r="AW77" s="114"/>
      <c r="AX77" s="114"/>
      <c r="AY77" s="116"/>
      <c r="AZ77" s="114"/>
      <c r="BA77" s="114"/>
      <c r="BB77" s="114"/>
      <c r="BC77" s="116"/>
      <c r="BD77" s="114"/>
      <c r="BE77" s="114"/>
      <c r="BF77" s="114"/>
      <c r="BG77" s="116"/>
      <c r="BI77" s="114"/>
      <c r="BJ77" s="114"/>
      <c r="BK77" s="114"/>
      <c r="BL77" s="114"/>
      <c r="BM77" s="115"/>
      <c r="BN77" s="114"/>
      <c r="BO77" s="114"/>
      <c r="BP77" s="114"/>
      <c r="BQ77" s="116"/>
      <c r="BR77" s="114"/>
      <c r="BS77" s="114"/>
      <c r="BT77" s="114"/>
      <c r="BU77" s="116"/>
      <c r="BV77" s="114"/>
      <c r="BW77" s="114"/>
      <c r="BX77" s="114"/>
      <c r="BY77" s="116"/>
      <c r="BZ77" s="114"/>
      <c r="CA77" s="114"/>
      <c r="CB77" s="114"/>
      <c r="CC77" s="116"/>
      <c r="CD77" s="114"/>
      <c r="CE77" s="114"/>
      <c r="CF77" s="114"/>
      <c r="CG77" s="116"/>
      <c r="CH77" s="114"/>
      <c r="CI77" s="114"/>
      <c r="CJ77" s="114"/>
      <c r="CK77" s="116"/>
      <c r="CM77" s="114"/>
      <c r="CN77" s="114"/>
      <c r="CO77" s="114"/>
      <c r="CP77" s="114"/>
      <c r="CQ77" s="115"/>
      <c r="CR77" s="114"/>
      <c r="CS77" s="114"/>
      <c r="CT77" s="114"/>
      <c r="CU77" s="116"/>
      <c r="CV77" s="114"/>
      <c r="CW77" s="114"/>
      <c r="CX77" s="114"/>
      <c r="CY77" s="116"/>
      <c r="CZ77" s="114"/>
      <c r="DA77" s="114"/>
      <c r="DB77" s="114"/>
      <c r="DC77" s="116"/>
      <c r="DD77" s="114"/>
      <c r="DE77" s="114"/>
      <c r="DF77" s="114"/>
      <c r="DG77" s="116"/>
      <c r="DH77" s="114"/>
      <c r="DI77" s="114"/>
      <c r="DJ77" s="114"/>
      <c r="DK77" s="116"/>
      <c r="DL77" s="114"/>
      <c r="DM77" s="114"/>
      <c r="DN77" s="114"/>
      <c r="DO77" s="116"/>
    </row>
    <row r="78" spans="1:119" ht="18.75" x14ac:dyDescent="0.45">
      <c r="A78" s="114"/>
      <c r="B78" s="114"/>
      <c r="C78" s="114"/>
      <c r="D78" s="114"/>
      <c r="E78" s="115"/>
      <c r="F78" s="114"/>
      <c r="G78" s="114"/>
      <c r="H78" s="114"/>
      <c r="I78" s="116"/>
      <c r="J78" s="114"/>
      <c r="K78" s="114"/>
      <c r="L78" s="114"/>
      <c r="M78" s="116"/>
      <c r="N78" s="114"/>
      <c r="O78" s="114"/>
      <c r="P78" s="114"/>
      <c r="Q78" s="116"/>
      <c r="R78" s="114"/>
      <c r="S78" s="114"/>
      <c r="T78" s="114"/>
      <c r="U78" s="116"/>
      <c r="V78" s="114"/>
      <c r="W78" s="114"/>
      <c r="X78" s="114"/>
      <c r="Y78" s="116"/>
      <c r="Z78" s="114"/>
      <c r="AA78" s="114"/>
      <c r="AB78" s="114"/>
      <c r="AC78" s="116"/>
      <c r="AE78" s="114"/>
      <c r="AF78" s="114"/>
      <c r="AG78" s="114"/>
      <c r="AH78" s="114"/>
      <c r="AI78" s="115"/>
      <c r="AJ78" s="114"/>
      <c r="AK78" s="114"/>
      <c r="AL78" s="114"/>
      <c r="AM78" s="116"/>
      <c r="AN78" s="114"/>
      <c r="AO78" s="114"/>
      <c r="AP78" s="114"/>
      <c r="AQ78" s="116"/>
      <c r="AR78" s="114"/>
      <c r="AS78" s="114"/>
      <c r="AT78" s="114"/>
      <c r="AU78" s="116"/>
      <c r="AV78" s="114"/>
      <c r="AW78" s="114"/>
      <c r="AX78" s="114"/>
      <c r="AY78" s="116"/>
      <c r="AZ78" s="114"/>
      <c r="BA78" s="114"/>
      <c r="BB78" s="114"/>
      <c r="BC78" s="116"/>
      <c r="BD78" s="114"/>
      <c r="BE78" s="114"/>
      <c r="BF78" s="114"/>
      <c r="BG78" s="116"/>
      <c r="BI78" s="114"/>
      <c r="BJ78" s="114"/>
      <c r="BK78" s="114"/>
      <c r="BL78" s="114"/>
      <c r="BM78" s="115"/>
      <c r="BN78" s="114"/>
      <c r="BO78" s="114"/>
      <c r="BP78" s="114"/>
      <c r="BQ78" s="116"/>
      <c r="BR78" s="114"/>
      <c r="BS78" s="114"/>
      <c r="BT78" s="114"/>
      <c r="BU78" s="116"/>
      <c r="BV78" s="114"/>
      <c r="BW78" s="114"/>
      <c r="BX78" s="114"/>
      <c r="BY78" s="116"/>
      <c r="BZ78" s="114"/>
      <c r="CA78" s="114"/>
      <c r="CB78" s="114"/>
      <c r="CC78" s="116"/>
      <c r="CD78" s="114"/>
      <c r="CE78" s="114"/>
      <c r="CF78" s="114"/>
      <c r="CG78" s="116"/>
      <c r="CH78" s="114"/>
      <c r="CI78" s="114"/>
      <c r="CJ78" s="114"/>
      <c r="CK78" s="116"/>
      <c r="CM78" s="114"/>
      <c r="CN78" s="114"/>
      <c r="CO78" s="114"/>
      <c r="CP78" s="114"/>
      <c r="CQ78" s="115"/>
      <c r="CR78" s="114"/>
      <c r="CS78" s="114"/>
      <c r="CT78" s="114"/>
      <c r="CU78" s="116"/>
      <c r="CV78" s="114"/>
      <c r="CW78" s="114"/>
      <c r="CX78" s="114"/>
      <c r="CY78" s="116"/>
      <c r="CZ78" s="114"/>
      <c r="DA78" s="114"/>
      <c r="DB78" s="114"/>
      <c r="DC78" s="116"/>
      <c r="DD78" s="114"/>
      <c r="DE78" s="114"/>
      <c r="DF78" s="114"/>
      <c r="DG78" s="116"/>
      <c r="DH78" s="114"/>
      <c r="DI78" s="114"/>
      <c r="DJ78" s="114"/>
      <c r="DK78" s="116"/>
      <c r="DL78" s="114"/>
      <c r="DM78" s="114"/>
      <c r="DN78" s="114"/>
      <c r="DO78" s="116"/>
    </row>
    <row r="79" spans="1:119" ht="18.75" x14ac:dyDescent="0.45">
      <c r="A79" s="114"/>
      <c r="B79" s="114"/>
      <c r="C79" s="114"/>
      <c r="D79" s="114"/>
      <c r="E79" s="115"/>
      <c r="F79" s="114"/>
      <c r="G79" s="114"/>
      <c r="H79" s="114"/>
      <c r="I79" s="116"/>
      <c r="J79" s="114"/>
      <c r="K79" s="114"/>
      <c r="L79" s="114"/>
      <c r="M79" s="116"/>
      <c r="N79" s="114"/>
      <c r="O79" s="114"/>
      <c r="P79" s="114"/>
      <c r="Q79" s="116"/>
      <c r="R79" s="114"/>
      <c r="S79" s="114"/>
      <c r="T79" s="114"/>
      <c r="U79" s="116"/>
      <c r="V79" s="114"/>
      <c r="W79" s="114"/>
      <c r="X79" s="114"/>
      <c r="Y79" s="116"/>
      <c r="Z79" s="114"/>
      <c r="AA79" s="114"/>
      <c r="AB79" s="114"/>
      <c r="AC79" s="116"/>
      <c r="AE79" s="114"/>
      <c r="AF79" s="114"/>
      <c r="AG79" s="114"/>
      <c r="AH79" s="114"/>
      <c r="AI79" s="115"/>
      <c r="AJ79" s="114"/>
      <c r="AK79" s="114"/>
      <c r="AL79" s="114"/>
      <c r="AM79" s="116"/>
      <c r="AN79" s="114"/>
      <c r="AO79" s="114"/>
      <c r="AP79" s="114"/>
      <c r="AQ79" s="116"/>
      <c r="AR79" s="114"/>
      <c r="AS79" s="114"/>
      <c r="AT79" s="114"/>
      <c r="AU79" s="116"/>
      <c r="AV79" s="114"/>
      <c r="AW79" s="114"/>
      <c r="AX79" s="114"/>
      <c r="AY79" s="116"/>
      <c r="AZ79" s="114"/>
      <c r="BA79" s="114"/>
      <c r="BB79" s="114"/>
      <c r="BC79" s="116"/>
      <c r="BD79" s="114"/>
      <c r="BE79" s="114"/>
      <c r="BF79" s="114"/>
      <c r="BG79" s="116"/>
      <c r="BI79" s="114"/>
      <c r="BJ79" s="114"/>
      <c r="BK79" s="114"/>
      <c r="BL79" s="114"/>
      <c r="BM79" s="115"/>
      <c r="BN79" s="114"/>
      <c r="BO79" s="114"/>
      <c r="BP79" s="114"/>
      <c r="BQ79" s="116"/>
      <c r="BR79" s="114"/>
      <c r="BS79" s="114"/>
      <c r="BT79" s="114"/>
      <c r="BU79" s="116"/>
      <c r="BV79" s="114"/>
      <c r="BW79" s="114"/>
      <c r="BX79" s="114"/>
      <c r="BY79" s="116"/>
      <c r="BZ79" s="114"/>
      <c r="CA79" s="114"/>
      <c r="CB79" s="114"/>
      <c r="CC79" s="116"/>
      <c r="CD79" s="114"/>
      <c r="CE79" s="114"/>
      <c r="CF79" s="114"/>
      <c r="CG79" s="116"/>
      <c r="CH79" s="114"/>
      <c r="CI79" s="114"/>
      <c r="CJ79" s="114"/>
      <c r="CK79" s="116"/>
      <c r="CM79" s="114"/>
      <c r="CN79" s="114"/>
      <c r="CO79" s="114"/>
      <c r="CP79" s="114"/>
      <c r="CQ79" s="115"/>
      <c r="CR79" s="114"/>
      <c r="CS79" s="114"/>
      <c r="CT79" s="114"/>
      <c r="CU79" s="116"/>
      <c r="CV79" s="114"/>
      <c r="CW79" s="114"/>
      <c r="CX79" s="114"/>
      <c r="CY79" s="116"/>
      <c r="CZ79" s="114"/>
      <c r="DA79" s="114"/>
      <c r="DB79" s="114"/>
      <c r="DC79" s="116"/>
      <c r="DD79" s="114"/>
      <c r="DE79" s="114"/>
      <c r="DF79" s="114"/>
      <c r="DG79" s="116"/>
      <c r="DH79" s="114"/>
      <c r="DI79" s="114"/>
      <c r="DJ79" s="114"/>
      <c r="DK79" s="116"/>
      <c r="DL79" s="114"/>
      <c r="DM79" s="114"/>
      <c r="DN79" s="114"/>
      <c r="DO79" s="116"/>
    </row>
    <row r="80" spans="1:119" ht="18.75" x14ac:dyDescent="0.45">
      <c r="A80" s="114"/>
      <c r="B80" s="114"/>
      <c r="C80" s="114"/>
      <c r="D80" s="114"/>
      <c r="E80" s="115"/>
      <c r="F80" s="114"/>
      <c r="G80" s="114"/>
      <c r="H80" s="114"/>
      <c r="I80" s="116"/>
      <c r="J80" s="114"/>
      <c r="K80" s="114"/>
      <c r="L80" s="114"/>
      <c r="M80" s="116"/>
      <c r="N80" s="114"/>
      <c r="O80" s="114"/>
      <c r="P80" s="114"/>
      <c r="Q80" s="116"/>
      <c r="R80" s="114"/>
      <c r="S80" s="114"/>
      <c r="T80" s="114"/>
      <c r="U80" s="116"/>
      <c r="V80" s="114"/>
      <c r="W80" s="114"/>
      <c r="X80" s="114"/>
      <c r="Y80" s="116"/>
      <c r="Z80" s="114"/>
      <c r="AA80" s="114"/>
      <c r="AB80" s="114"/>
      <c r="AC80" s="116"/>
      <c r="AE80" s="114"/>
      <c r="AF80" s="114"/>
      <c r="AG80" s="114"/>
      <c r="AH80" s="114"/>
      <c r="AI80" s="115"/>
      <c r="AJ80" s="114"/>
      <c r="AK80" s="114"/>
      <c r="AL80" s="114"/>
      <c r="AM80" s="116"/>
      <c r="AN80" s="114"/>
      <c r="AO80" s="114"/>
      <c r="AP80" s="114"/>
      <c r="AQ80" s="116"/>
      <c r="AR80" s="114"/>
      <c r="AS80" s="114"/>
      <c r="AT80" s="114"/>
      <c r="AU80" s="116"/>
      <c r="AV80" s="114"/>
      <c r="AW80" s="114"/>
      <c r="AX80" s="114"/>
      <c r="AY80" s="116"/>
      <c r="AZ80" s="114"/>
      <c r="BA80" s="114"/>
      <c r="BB80" s="114"/>
      <c r="BC80" s="116"/>
      <c r="BD80" s="114"/>
      <c r="BE80" s="114"/>
      <c r="BF80" s="114"/>
      <c r="BG80" s="116"/>
      <c r="BI80" s="114"/>
      <c r="BJ80" s="114"/>
      <c r="BK80" s="114"/>
      <c r="BL80" s="114"/>
      <c r="BM80" s="115"/>
      <c r="BN80" s="114"/>
      <c r="BO80" s="114"/>
      <c r="BP80" s="114"/>
      <c r="BQ80" s="116"/>
      <c r="BR80" s="114"/>
      <c r="BS80" s="114"/>
      <c r="BT80" s="114"/>
      <c r="BU80" s="116"/>
      <c r="BV80" s="114"/>
      <c r="BW80" s="114"/>
      <c r="BX80" s="114"/>
      <c r="BY80" s="116"/>
      <c r="BZ80" s="114"/>
      <c r="CA80" s="114"/>
      <c r="CB80" s="114"/>
      <c r="CC80" s="116"/>
      <c r="CD80" s="114"/>
      <c r="CE80" s="114"/>
      <c r="CF80" s="114"/>
      <c r="CG80" s="116"/>
      <c r="CH80" s="114"/>
      <c r="CI80" s="114"/>
      <c r="CJ80" s="114"/>
      <c r="CK80" s="116"/>
      <c r="CM80" s="114"/>
      <c r="CN80" s="114"/>
      <c r="CO80" s="114"/>
      <c r="CP80" s="114"/>
      <c r="CQ80" s="115"/>
      <c r="CR80" s="114"/>
      <c r="CS80" s="114"/>
      <c r="CT80" s="114"/>
      <c r="CU80" s="116"/>
      <c r="CV80" s="114"/>
      <c r="CW80" s="114"/>
      <c r="CX80" s="114"/>
      <c r="CY80" s="116"/>
      <c r="CZ80" s="114"/>
      <c r="DA80" s="114"/>
      <c r="DB80" s="114"/>
      <c r="DC80" s="116"/>
      <c r="DD80" s="114"/>
      <c r="DE80" s="114"/>
      <c r="DF80" s="114"/>
      <c r="DG80" s="116"/>
      <c r="DH80" s="114"/>
      <c r="DI80" s="114"/>
      <c r="DJ80" s="114"/>
      <c r="DK80" s="116"/>
      <c r="DL80" s="114"/>
      <c r="DM80" s="114"/>
      <c r="DN80" s="114"/>
      <c r="DO80" s="116"/>
    </row>
    <row r="81" spans="1:119" ht="18.75" x14ac:dyDescent="0.45">
      <c r="A81" s="114"/>
      <c r="B81" s="114"/>
      <c r="C81" s="114"/>
      <c r="D81" s="114"/>
      <c r="E81" s="115"/>
      <c r="F81" s="114"/>
      <c r="G81" s="114"/>
      <c r="H81" s="114"/>
      <c r="I81" s="116"/>
      <c r="J81" s="114"/>
      <c r="K81" s="114"/>
      <c r="L81" s="114"/>
      <c r="M81" s="116"/>
      <c r="N81" s="114"/>
      <c r="O81" s="114"/>
      <c r="P81" s="114"/>
      <c r="Q81" s="116"/>
      <c r="R81" s="114"/>
      <c r="S81" s="114"/>
      <c r="T81" s="114"/>
      <c r="U81" s="116"/>
      <c r="V81" s="114"/>
      <c r="W81" s="114"/>
      <c r="X81" s="114"/>
      <c r="Y81" s="116"/>
      <c r="Z81" s="114"/>
      <c r="AA81" s="114"/>
      <c r="AB81" s="114"/>
      <c r="AC81" s="116"/>
      <c r="AE81" s="114"/>
      <c r="AF81" s="114"/>
      <c r="AG81" s="114"/>
      <c r="AH81" s="114"/>
      <c r="AI81" s="115"/>
      <c r="AJ81" s="114"/>
      <c r="AK81" s="114"/>
      <c r="AL81" s="114"/>
      <c r="AM81" s="116"/>
      <c r="AN81" s="114"/>
      <c r="AO81" s="114"/>
      <c r="AP81" s="114"/>
      <c r="AQ81" s="116"/>
      <c r="AR81" s="114"/>
      <c r="AS81" s="114"/>
      <c r="AT81" s="114"/>
      <c r="AU81" s="116"/>
      <c r="AV81" s="114"/>
      <c r="AW81" s="114"/>
      <c r="AX81" s="114"/>
      <c r="AY81" s="116"/>
      <c r="AZ81" s="114"/>
      <c r="BA81" s="114"/>
      <c r="BB81" s="114"/>
      <c r="BC81" s="116"/>
      <c r="BD81" s="114"/>
      <c r="BE81" s="114"/>
      <c r="BF81" s="114"/>
      <c r="BG81" s="116"/>
      <c r="BI81" s="114"/>
      <c r="BJ81" s="114"/>
      <c r="BK81" s="114"/>
      <c r="BL81" s="114"/>
      <c r="BM81" s="115"/>
      <c r="BN81" s="114"/>
      <c r="BO81" s="114"/>
      <c r="BP81" s="114"/>
      <c r="BQ81" s="116"/>
      <c r="BR81" s="114"/>
      <c r="BS81" s="114"/>
      <c r="BT81" s="114"/>
      <c r="BU81" s="116"/>
      <c r="BV81" s="114"/>
      <c r="BW81" s="114"/>
      <c r="BX81" s="114"/>
      <c r="BY81" s="116"/>
      <c r="BZ81" s="114"/>
      <c r="CA81" s="114"/>
      <c r="CB81" s="114"/>
      <c r="CC81" s="116"/>
      <c r="CD81" s="114"/>
      <c r="CE81" s="114"/>
      <c r="CF81" s="114"/>
      <c r="CG81" s="116"/>
      <c r="CH81" s="114"/>
      <c r="CI81" s="114"/>
      <c r="CJ81" s="114"/>
      <c r="CK81" s="116"/>
      <c r="CM81" s="114"/>
      <c r="CN81" s="114"/>
      <c r="CO81" s="114"/>
      <c r="CP81" s="114"/>
      <c r="CQ81" s="115"/>
      <c r="CR81" s="114"/>
      <c r="CS81" s="114"/>
      <c r="CT81" s="114"/>
      <c r="CU81" s="116"/>
      <c r="CV81" s="114"/>
      <c r="CW81" s="114"/>
      <c r="CX81" s="114"/>
      <c r="CY81" s="116"/>
      <c r="CZ81" s="114"/>
      <c r="DA81" s="114"/>
      <c r="DB81" s="114"/>
      <c r="DC81" s="116"/>
      <c r="DD81" s="114"/>
      <c r="DE81" s="114"/>
      <c r="DF81" s="114"/>
      <c r="DG81" s="116"/>
      <c r="DH81" s="114"/>
      <c r="DI81" s="114"/>
      <c r="DJ81" s="114"/>
      <c r="DK81" s="116"/>
      <c r="DL81" s="114"/>
      <c r="DM81" s="114"/>
      <c r="DN81" s="114"/>
      <c r="DO81" s="116"/>
    </row>
    <row r="82" spans="1:119" ht="18.75" x14ac:dyDescent="0.45">
      <c r="A82" s="114"/>
      <c r="B82" s="114"/>
      <c r="C82" s="114"/>
      <c r="D82" s="114"/>
      <c r="E82" s="115"/>
      <c r="F82" s="114"/>
      <c r="G82" s="114"/>
      <c r="H82" s="114"/>
      <c r="I82" s="116"/>
      <c r="J82" s="114"/>
      <c r="K82" s="114"/>
      <c r="L82" s="114"/>
      <c r="M82" s="116"/>
      <c r="N82" s="114"/>
      <c r="O82" s="114"/>
      <c r="P82" s="114"/>
      <c r="Q82" s="116"/>
      <c r="R82" s="114"/>
      <c r="S82" s="114"/>
      <c r="T82" s="114"/>
      <c r="U82" s="116"/>
      <c r="V82" s="114"/>
      <c r="W82" s="114"/>
      <c r="X82" s="114"/>
      <c r="Y82" s="116"/>
      <c r="Z82" s="114"/>
      <c r="AA82" s="114"/>
      <c r="AB82" s="114"/>
      <c r="AC82" s="116"/>
      <c r="AE82" s="114"/>
      <c r="AF82" s="114"/>
      <c r="AG82" s="114"/>
      <c r="AH82" s="114"/>
      <c r="AI82" s="115"/>
      <c r="AJ82" s="114"/>
      <c r="AK82" s="114"/>
      <c r="AL82" s="114"/>
      <c r="AM82" s="116"/>
      <c r="AN82" s="114"/>
      <c r="AO82" s="114"/>
      <c r="AP82" s="114"/>
      <c r="AQ82" s="116"/>
      <c r="AR82" s="114"/>
      <c r="AS82" s="114"/>
      <c r="AT82" s="114"/>
      <c r="AU82" s="116"/>
      <c r="AV82" s="114"/>
      <c r="AW82" s="114"/>
      <c r="AX82" s="114"/>
      <c r="AY82" s="116"/>
      <c r="AZ82" s="114"/>
      <c r="BA82" s="114"/>
      <c r="BB82" s="114"/>
      <c r="BC82" s="116"/>
      <c r="BD82" s="114"/>
      <c r="BE82" s="114"/>
      <c r="BF82" s="114"/>
      <c r="BG82" s="116"/>
      <c r="BI82" s="114"/>
      <c r="BJ82" s="114"/>
      <c r="BK82" s="114"/>
      <c r="BL82" s="114"/>
      <c r="BM82" s="115"/>
      <c r="BN82" s="114"/>
      <c r="BO82" s="114"/>
      <c r="BP82" s="114"/>
      <c r="BQ82" s="116"/>
      <c r="BR82" s="114"/>
      <c r="BS82" s="114"/>
      <c r="BT82" s="114"/>
      <c r="BU82" s="116"/>
      <c r="BV82" s="114"/>
      <c r="BW82" s="114"/>
      <c r="BX82" s="114"/>
      <c r="BY82" s="116"/>
      <c r="BZ82" s="114"/>
      <c r="CA82" s="114"/>
      <c r="CB82" s="114"/>
      <c r="CC82" s="116"/>
      <c r="CD82" s="114"/>
      <c r="CE82" s="114"/>
      <c r="CF82" s="114"/>
      <c r="CG82" s="116"/>
      <c r="CH82" s="114"/>
      <c r="CI82" s="114"/>
      <c r="CJ82" s="114"/>
      <c r="CK82" s="116"/>
      <c r="CM82" s="114"/>
      <c r="CN82" s="114"/>
      <c r="CO82" s="114"/>
      <c r="CP82" s="114"/>
      <c r="CQ82" s="115"/>
      <c r="CR82" s="114"/>
      <c r="CS82" s="114"/>
      <c r="CT82" s="114"/>
      <c r="CU82" s="116"/>
      <c r="CV82" s="114"/>
      <c r="CW82" s="114"/>
      <c r="CX82" s="114"/>
      <c r="CY82" s="116"/>
      <c r="CZ82" s="114"/>
      <c r="DA82" s="114"/>
      <c r="DB82" s="114"/>
      <c r="DC82" s="116"/>
      <c r="DD82" s="114"/>
      <c r="DE82" s="114"/>
      <c r="DF82" s="114"/>
      <c r="DG82" s="116"/>
      <c r="DH82" s="114"/>
      <c r="DI82" s="114"/>
      <c r="DJ82" s="114"/>
      <c r="DK82" s="116"/>
      <c r="DL82" s="114"/>
      <c r="DM82" s="114"/>
      <c r="DN82" s="114"/>
      <c r="DO82" s="116"/>
    </row>
    <row r="83" spans="1:119" ht="18.75" x14ac:dyDescent="0.45">
      <c r="A83" s="114"/>
      <c r="B83" s="114"/>
      <c r="C83" s="114"/>
      <c r="D83" s="114"/>
      <c r="E83" s="115"/>
      <c r="F83" s="114"/>
      <c r="G83" s="114"/>
      <c r="H83" s="114"/>
      <c r="I83" s="116"/>
      <c r="J83" s="114"/>
      <c r="K83" s="114"/>
      <c r="L83" s="114"/>
      <c r="M83" s="116"/>
      <c r="N83" s="114"/>
      <c r="O83" s="114"/>
      <c r="P83" s="114"/>
      <c r="Q83" s="116"/>
      <c r="R83" s="114"/>
      <c r="S83" s="114"/>
      <c r="T83" s="114"/>
      <c r="U83" s="116"/>
      <c r="V83" s="114"/>
      <c r="W83" s="114"/>
      <c r="X83" s="114"/>
      <c r="Y83" s="116"/>
      <c r="Z83" s="114"/>
      <c r="AA83" s="114"/>
      <c r="AB83" s="114"/>
      <c r="AC83" s="116"/>
      <c r="AE83" s="114"/>
      <c r="AF83" s="114"/>
      <c r="AG83" s="114"/>
      <c r="AH83" s="114"/>
      <c r="AI83" s="115"/>
      <c r="AJ83" s="114"/>
      <c r="AK83" s="114"/>
      <c r="AL83" s="114"/>
      <c r="AM83" s="116"/>
      <c r="AN83" s="114"/>
      <c r="AO83" s="114"/>
      <c r="AP83" s="114"/>
      <c r="AQ83" s="116"/>
      <c r="AR83" s="114"/>
      <c r="AS83" s="114"/>
      <c r="AT83" s="114"/>
      <c r="AU83" s="116"/>
      <c r="AV83" s="114"/>
      <c r="AW83" s="114"/>
      <c r="AX83" s="114"/>
      <c r="AY83" s="116"/>
      <c r="AZ83" s="114"/>
      <c r="BA83" s="114"/>
      <c r="BB83" s="114"/>
      <c r="BC83" s="116"/>
      <c r="BD83" s="114"/>
      <c r="BE83" s="114"/>
      <c r="BF83" s="114"/>
      <c r="BG83" s="116"/>
      <c r="BI83" s="114"/>
      <c r="BJ83" s="114"/>
      <c r="BK83" s="114"/>
      <c r="BL83" s="114"/>
      <c r="BM83" s="115"/>
      <c r="BN83" s="114"/>
      <c r="BO83" s="114"/>
      <c r="BP83" s="114"/>
      <c r="BQ83" s="116"/>
      <c r="BR83" s="114"/>
      <c r="BS83" s="114"/>
      <c r="BT83" s="114"/>
      <c r="BU83" s="116"/>
      <c r="BV83" s="114"/>
      <c r="BW83" s="114"/>
      <c r="BX83" s="114"/>
      <c r="BY83" s="116"/>
      <c r="BZ83" s="114"/>
      <c r="CA83" s="114"/>
      <c r="CB83" s="114"/>
      <c r="CC83" s="116"/>
      <c r="CD83" s="114"/>
      <c r="CE83" s="114"/>
      <c r="CF83" s="114"/>
      <c r="CG83" s="116"/>
      <c r="CH83" s="114"/>
      <c r="CI83" s="114"/>
      <c r="CJ83" s="114"/>
      <c r="CK83" s="116"/>
      <c r="CM83" s="114"/>
      <c r="CN83" s="114"/>
      <c r="CO83" s="114"/>
      <c r="CP83" s="114"/>
      <c r="CQ83" s="115"/>
      <c r="CR83" s="114"/>
      <c r="CS83" s="114"/>
      <c r="CT83" s="114"/>
      <c r="CU83" s="116"/>
      <c r="CV83" s="114"/>
      <c r="CW83" s="114"/>
      <c r="CX83" s="114"/>
      <c r="CY83" s="116"/>
      <c r="CZ83" s="114"/>
      <c r="DA83" s="114"/>
      <c r="DB83" s="114"/>
      <c r="DC83" s="116"/>
      <c r="DD83" s="114"/>
      <c r="DE83" s="114"/>
      <c r="DF83" s="114"/>
      <c r="DG83" s="116"/>
      <c r="DH83" s="114"/>
      <c r="DI83" s="114"/>
      <c r="DJ83" s="114"/>
      <c r="DK83" s="116"/>
      <c r="DL83" s="114"/>
      <c r="DM83" s="114"/>
      <c r="DN83" s="114"/>
      <c r="DO83" s="116"/>
    </row>
    <row r="84" spans="1:119" ht="18.75" x14ac:dyDescent="0.45">
      <c r="A84" s="114"/>
      <c r="B84" s="114"/>
      <c r="C84" s="114"/>
      <c r="D84" s="114"/>
      <c r="E84" s="115"/>
      <c r="F84" s="114"/>
      <c r="G84" s="114"/>
      <c r="H84" s="114"/>
      <c r="I84" s="116"/>
      <c r="J84" s="114"/>
      <c r="K84" s="114"/>
      <c r="L84" s="114"/>
      <c r="M84" s="116"/>
      <c r="N84" s="114"/>
      <c r="O84" s="114"/>
      <c r="P84" s="114"/>
      <c r="Q84" s="116"/>
      <c r="R84" s="114"/>
      <c r="S84" s="114"/>
      <c r="T84" s="114"/>
      <c r="U84" s="116"/>
      <c r="V84" s="114"/>
      <c r="W84" s="114"/>
      <c r="X84" s="114"/>
      <c r="Y84" s="116"/>
      <c r="Z84" s="114"/>
      <c r="AA84" s="114"/>
      <c r="AB84" s="114"/>
      <c r="AC84" s="116"/>
      <c r="AE84" s="114"/>
      <c r="AF84" s="114"/>
      <c r="AG84" s="114"/>
      <c r="AH84" s="114"/>
      <c r="AI84" s="115"/>
      <c r="AJ84" s="114"/>
      <c r="AK84" s="114"/>
      <c r="AL84" s="114"/>
      <c r="AM84" s="116"/>
      <c r="AN84" s="114"/>
      <c r="AO84" s="114"/>
      <c r="AP84" s="114"/>
      <c r="AQ84" s="116"/>
      <c r="AR84" s="114"/>
      <c r="AS84" s="114"/>
      <c r="AT84" s="114"/>
      <c r="AU84" s="116"/>
      <c r="AV84" s="114"/>
      <c r="AW84" s="114"/>
      <c r="AX84" s="114"/>
      <c r="AY84" s="116"/>
      <c r="AZ84" s="114"/>
      <c r="BA84" s="114"/>
      <c r="BB84" s="114"/>
      <c r="BC84" s="116"/>
      <c r="BD84" s="114"/>
      <c r="BE84" s="114"/>
      <c r="BF84" s="114"/>
      <c r="BG84" s="116"/>
      <c r="BI84" s="114"/>
      <c r="BJ84" s="114"/>
      <c r="BK84" s="114"/>
      <c r="BL84" s="114"/>
      <c r="BM84" s="115"/>
      <c r="BN84" s="114"/>
      <c r="BO84" s="114"/>
      <c r="BP84" s="114"/>
      <c r="BQ84" s="116"/>
      <c r="BR84" s="114"/>
      <c r="BS84" s="114"/>
      <c r="BT84" s="114"/>
      <c r="BU84" s="116"/>
      <c r="BV84" s="114"/>
      <c r="BW84" s="114"/>
      <c r="BX84" s="114"/>
      <c r="BY84" s="116"/>
      <c r="BZ84" s="114"/>
      <c r="CA84" s="114"/>
      <c r="CB84" s="114"/>
      <c r="CC84" s="116"/>
      <c r="CD84" s="114"/>
      <c r="CE84" s="114"/>
      <c r="CF84" s="114"/>
      <c r="CG84" s="116"/>
      <c r="CH84" s="114"/>
      <c r="CI84" s="114"/>
      <c r="CJ84" s="114"/>
      <c r="CK84" s="116"/>
      <c r="CM84" s="114"/>
      <c r="CN84" s="114"/>
      <c r="CO84" s="114"/>
      <c r="CP84" s="114"/>
      <c r="CQ84" s="115"/>
      <c r="CR84" s="114"/>
      <c r="CS84" s="114"/>
      <c r="CT84" s="114"/>
      <c r="CU84" s="116"/>
      <c r="CV84" s="114"/>
      <c r="CW84" s="114"/>
      <c r="CX84" s="114"/>
      <c r="CY84" s="116"/>
      <c r="CZ84" s="114"/>
      <c r="DA84" s="114"/>
      <c r="DB84" s="114"/>
      <c r="DC84" s="116"/>
      <c r="DD84" s="114"/>
      <c r="DE84" s="114"/>
      <c r="DF84" s="114"/>
      <c r="DG84" s="116"/>
      <c r="DH84" s="114"/>
      <c r="DI84" s="114"/>
      <c r="DJ84" s="114"/>
      <c r="DK84" s="116"/>
      <c r="DL84" s="114"/>
      <c r="DM84" s="114"/>
      <c r="DN84" s="114"/>
      <c r="DO84" s="116"/>
    </row>
    <row r="85" spans="1:119" ht="18.75" x14ac:dyDescent="0.45">
      <c r="A85" s="114"/>
      <c r="B85" s="114"/>
      <c r="C85" s="114"/>
      <c r="D85" s="114"/>
      <c r="E85" s="115"/>
      <c r="F85" s="114"/>
      <c r="G85" s="114"/>
      <c r="H85" s="114"/>
      <c r="I85" s="116"/>
      <c r="J85" s="114"/>
      <c r="K85" s="114"/>
      <c r="L85" s="114"/>
      <c r="M85" s="116"/>
      <c r="N85" s="114"/>
      <c r="O85" s="114"/>
      <c r="P85" s="114"/>
      <c r="Q85" s="116"/>
      <c r="R85" s="114"/>
      <c r="S85" s="114"/>
      <c r="T85" s="114"/>
      <c r="U85" s="116"/>
      <c r="V85" s="114"/>
      <c r="W85" s="114"/>
      <c r="X85" s="114"/>
      <c r="Y85" s="116"/>
      <c r="Z85" s="114"/>
      <c r="AA85" s="114"/>
      <c r="AB85" s="114"/>
      <c r="AC85" s="116"/>
      <c r="AE85" s="114"/>
      <c r="AF85" s="114"/>
      <c r="AG85" s="114"/>
      <c r="AH85" s="114"/>
      <c r="AI85" s="115"/>
      <c r="AJ85" s="114"/>
      <c r="AK85" s="114"/>
      <c r="AL85" s="114"/>
      <c r="AM85" s="116"/>
      <c r="AN85" s="114"/>
      <c r="AO85" s="114"/>
      <c r="AP85" s="114"/>
      <c r="AQ85" s="116"/>
      <c r="AR85" s="114"/>
      <c r="AS85" s="114"/>
      <c r="AT85" s="114"/>
      <c r="AU85" s="116"/>
      <c r="AV85" s="114"/>
      <c r="AW85" s="114"/>
      <c r="AX85" s="114"/>
      <c r="AY85" s="116"/>
      <c r="AZ85" s="114"/>
      <c r="BA85" s="114"/>
      <c r="BB85" s="114"/>
      <c r="BC85" s="116"/>
      <c r="BD85" s="114"/>
      <c r="BE85" s="114"/>
      <c r="BF85" s="114"/>
      <c r="BG85" s="116"/>
      <c r="BI85" s="114"/>
      <c r="BJ85" s="114"/>
      <c r="BK85" s="114"/>
      <c r="BL85" s="114"/>
      <c r="BM85" s="115"/>
      <c r="BN85" s="114"/>
      <c r="BO85" s="114"/>
      <c r="BP85" s="114"/>
      <c r="BQ85" s="116"/>
      <c r="BR85" s="114"/>
      <c r="BS85" s="114"/>
      <c r="BT85" s="114"/>
      <c r="BU85" s="116"/>
      <c r="BV85" s="114"/>
      <c r="BW85" s="114"/>
      <c r="BX85" s="114"/>
      <c r="BY85" s="116"/>
      <c r="BZ85" s="114"/>
      <c r="CA85" s="114"/>
      <c r="CB85" s="114"/>
      <c r="CC85" s="116"/>
      <c r="CD85" s="114"/>
      <c r="CE85" s="114"/>
      <c r="CF85" s="114"/>
      <c r="CG85" s="116"/>
      <c r="CH85" s="114"/>
      <c r="CI85" s="114"/>
      <c r="CJ85" s="114"/>
      <c r="CK85" s="116"/>
      <c r="CM85" s="114"/>
      <c r="CN85" s="114"/>
      <c r="CO85" s="114"/>
      <c r="CP85" s="114"/>
      <c r="CQ85" s="115"/>
      <c r="CR85" s="114"/>
      <c r="CS85" s="114"/>
      <c r="CT85" s="114"/>
      <c r="CU85" s="116"/>
      <c r="CV85" s="114"/>
      <c r="CW85" s="114"/>
      <c r="CX85" s="114"/>
      <c r="CY85" s="116"/>
      <c r="CZ85" s="114"/>
      <c r="DA85" s="114"/>
      <c r="DB85" s="114"/>
      <c r="DC85" s="116"/>
      <c r="DD85" s="114"/>
      <c r="DE85" s="114"/>
      <c r="DF85" s="114"/>
      <c r="DG85" s="116"/>
      <c r="DH85" s="114"/>
      <c r="DI85" s="114"/>
      <c r="DJ85" s="114"/>
      <c r="DK85" s="116"/>
      <c r="DL85" s="114"/>
      <c r="DM85" s="114"/>
      <c r="DN85" s="114"/>
      <c r="DO85" s="116"/>
    </row>
    <row r="86" spans="1:119" ht="18.75" x14ac:dyDescent="0.45">
      <c r="A86" s="114"/>
      <c r="B86" s="114"/>
      <c r="C86" s="114"/>
      <c r="D86" s="114"/>
      <c r="E86" s="115"/>
      <c r="F86" s="114"/>
      <c r="G86" s="114"/>
      <c r="H86" s="114"/>
      <c r="I86" s="116"/>
      <c r="J86" s="114"/>
      <c r="K86" s="114"/>
      <c r="L86" s="114"/>
      <c r="M86" s="116"/>
      <c r="N86" s="114"/>
      <c r="O86" s="114"/>
      <c r="P86" s="114"/>
      <c r="Q86" s="116"/>
      <c r="R86" s="114"/>
      <c r="S86" s="114"/>
      <c r="T86" s="114"/>
      <c r="U86" s="116"/>
      <c r="V86" s="114"/>
      <c r="W86" s="114"/>
      <c r="X86" s="114"/>
      <c r="Y86" s="116"/>
      <c r="Z86" s="114"/>
      <c r="AA86" s="114"/>
      <c r="AB86" s="114"/>
      <c r="AC86" s="116"/>
      <c r="AE86" s="114"/>
      <c r="AF86" s="114"/>
      <c r="AG86" s="114"/>
      <c r="AH86" s="114"/>
      <c r="AI86" s="115"/>
      <c r="AJ86" s="114"/>
      <c r="AK86" s="114"/>
      <c r="AL86" s="114"/>
      <c r="AM86" s="116"/>
      <c r="AN86" s="114"/>
      <c r="AO86" s="114"/>
      <c r="AP86" s="114"/>
      <c r="AQ86" s="116"/>
      <c r="AR86" s="114"/>
      <c r="AS86" s="114"/>
      <c r="AT86" s="114"/>
      <c r="AU86" s="116"/>
      <c r="AV86" s="114"/>
      <c r="AW86" s="114"/>
      <c r="AX86" s="114"/>
      <c r="AY86" s="116"/>
      <c r="AZ86" s="114"/>
      <c r="BA86" s="114"/>
      <c r="BB86" s="114"/>
      <c r="BC86" s="116"/>
      <c r="BD86" s="114"/>
      <c r="BE86" s="114"/>
      <c r="BF86" s="114"/>
      <c r="BG86" s="116"/>
      <c r="BI86" s="114"/>
      <c r="BJ86" s="114"/>
      <c r="BK86" s="114"/>
      <c r="BL86" s="114"/>
      <c r="BM86" s="115"/>
      <c r="BN86" s="114"/>
      <c r="BO86" s="114"/>
      <c r="BP86" s="114"/>
      <c r="BQ86" s="116"/>
      <c r="BR86" s="114"/>
      <c r="BS86" s="114"/>
      <c r="BT86" s="114"/>
      <c r="BU86" s="116"/>
      <c r="BV86" s="114"/>
      <c r="BW86" s="114"/>
      <c r="BX86" s="114"/>
      <c r="BY86" s="116"/>
      <c r="BZ86" s="114"/>
      <c r="CA86" s="114"/>
      <c r="CB86" s="114"/>
      <c r="CC86" s="116"/>
      <c r="CD86" s="114"/>
      <c r="CE86" s="114"/>
      <c r="CF86" s="114"/>
      <c r="CG86" s="116"/>
      <c r="CH86" s="114"/>
      <c r="CI86" s="114"/>
      <c r="CJ86" s="114"/>
      <c r="CK86" s="116"/>
      <c r="CM86" s="114"/>
      <c r="CN86" s="114"/>
      <c r="CO86" s="114"/>
      <c r="CP86" s="114"/>
      <c r="CQ86" s="115"/>
      <c r="CR86" s="114"/>
      <c r="CS86" s="114"/>
      <c r="CT86" s="114"/>
      <c r="CU86" s="116"/>
      <c r="CV86" s="114"/>
      <c r="CW86" s="114"/>
      <c r="CX86" s="114"/>
      <c r="CY86" s="116"/>
      <c r="CZ86" s="114"/>
      <c r="DA86" s="114"/>
      <c r="DB86" s="114"/>
      <c r="DC86" s="116"/>
      <c r="DD86" s="114"/>
      <c r="DE86" s="114"/>
      <c r="DF86" s="114"/>
      <c r="DG86" s="116"/>
      <c r="DH86" s="114"/>
      <c r="DI86" s="114"/>
      <c r="DJ86" s="114"/>
      <c r="DK86" s="116"/>
      <c r="DL86" s="114"/>
      <c r="DM86" s="114"/>
      <c r="DN86" s="114"/>
      <c r="DO86" s="116"/>
    </row>
    <row r="87" spans="1:119" ht="18.75" x14ac:dyDescent="0.45">
      <c r="A87" s="114"/>
      <c r="B87" s="114"/>
      <c r="C87" s="114"/>
      <c r="D87" s="114"/>
      <c r="E87" s="115"/>
      <c r="F87" s="114"/>
      <c r="G87" s="114"/>
      <c r="H87" s="114"/>
      <c r="I87" s="116"/>
      <c r="J87" s="114"/>
      <c r="K87" s="114"/>
      <c r="L87" s="114"/>
      <c r="M87" s="116"/>
      <c r="N87" s="114"/>
      <c r="O87" s="114"/>
      <c r="P87" s="114"/>
      <c r="Q87" s="116"/>
      <c r="R87" s="114"/>
      <c r="S87" s="114"/>
      <c r="T87" s="114"/>
      <c r="U87" s="116"/>
      <c r="V87" s="114"/>
      <c r="W87" s="114"/>
      <c r="X87" s="114"/>
      <c r="Y87" s="116"/>
      <c r="Z87" s="114"/>
      <c r="AA87" s="114"/>
      <c r="AB87" s="114"/>
      <c r="AC87" s="116"/>
      <c r="AE87" s="114"/>
      <c r="AF87" s="114"/>
      <c r="AG87" s="114"/>
      <c r="AH87" s="114"/>
      <c r="AI87" s="115"/>
      <c r="AJ87" s="114"/>
      <c r="AK87" s="114"/>
      <c r="AL87" s="114"/>
      <c r="AM87" s="116"/>
      <c r="AN87" s="114"/>
      <c r="AO87" s="114"/>
      <c r="AP87" s="114"/>
      <c r="AQ87" s="116"/>
      <c r="AR87" s="114"/>
      <c r="AS87" s="114"/>
      <c r="AT87" s="114"/>
      <c r="AU87" s="116"/>
      <c r="AV87" s="114"/>
      <c r="AW87" s="114"/>
      <c r="AX87" s="114"/>
      <c r="AY87" s="116"/>
      <c r="AZ87" s="114"/>
      <c r="BA87" s="114"/>
      <c r="BB87" s="114"/>
      <c r="BC87" s="116"/>
      <c r="BD87" s="114"/>
      <c r="BE87" s="114"/>
      <c r="BF87" s="114"/>
      <c r="BG87" s="116"/>
      <c r="BI87" s="114"/>
      <c r="BJ87" s="114"/>
      <c r="BK87" s="114"/>
      <c r="BL87" s="114"/>
      <c r="BM87" s="115"/>
      <c r="BN87" s="114"/>
      <c r="BO87" s="114"/>
      <c r="BP87" s="114"/>
      <c r="BQ87" s="116"/>
      <c r="BR87" s="114"/>
      <c r="BS87" s="114"/>
      <c r="BT87" s="114"/>
      <c r="BU87" s="116"/>
      <c r="BV87" s="114"/>
      <c r="BW87" s="114"/>
      <c r="BX87" s="114"/>
      <c r="BY87" s="116"/>
      <c r="BZ87" s="114"/>
      <c r="CA87" s="114"/>
      <c r="CB87" s="114"/>
      <c r="CC87" s="116"/>
      <c r="CD87" s="114"/>
      <c r="CE87" s="114"/>
      <c r="CF87" s="114"/>
      <c r="CG87" s="116"/>
      <c r="CH87" s="114"/>
      <c r="CI87" s="114"/>
      <c r="CJ87" s="114"/>
      <c r="CK87" s="116"/>
      <c r="CM87" s="114"/>
      <c r="CN87" s="114"/>
      <c r="CO87" s="114"/>
      <c r="CP87" s="114"/>
      <c r="CQ87" s="115"/>
      <c r="CR87" s="114"/>
      <c r="CS87" s="114"/>
      <c r="CT87" s="114"/>
      <c r="CU87" s="116"/>
      <c r="CV87" s="114"/>
      <c r="CW87" s="114"/>
      <c r="CX87" s="114"/>
      <c r="CY87" s="116"/>
      <c r="CZ87" s="114"/>
      <c r="DA87" s="114"/>
      <c r="DB87" s="114"/>
      <c r="DC87" s="116"/>
      <c r="DD87" s="114"/>
      <c r="DE87" s="114"/>
      <c r="DF87" s="114"/>
      <c r="DG87" s="116"/>
      <c r="DH87" s="114"/>
      <c r="DI87" s="114"/>
      <c r="DJ87" s="114"/>
      <c r="DK87" s="116"/>
      <c r="DL87" s="114"/>
      <c r="DM87" s="114"/>
      <c r="DN87" s="114"/>
      <c r="DO87" s="116"/>
    </row>
    <row r="88" spans="1:119" ht="18.75" x14ac:dyDescent="0.45">
      <c r="A88" s="114"/>
      <c r="B88" s="114"/>
      <c r="C88" s="114"/>
      <c r="D88" s="114"/>
      <c r="E88" s="115"/>
      <c r="F88" s="114"/>
      <c r="G88" s="114"/>
      <c r="H88" s="114"/>
      <c r="I88" s="116"/>
      <c r="J88" s="114"/>
      <c r="K88" s="114"/>
      <c r="L88" s="114"/>
      <c r="M88" s="116"/>
      <c r="N88" s="114"/>
      <c r="O88" s="114"/>
      <c r="P88" s="114"/>
      <c r="Q88" s="116"/>
      <c r="R88" s="114"/>
      <c r="S88" s="114"/>
      <c r="T88" s="114"/>
      <c r="U88" s="116"/>
      <c r="V88" s="114"/>
      <c r="W88" s="114"/>
      <c r="X88" s="114"/>
      <c r="Y88" s="116"/>
      <c r="Z88" s="114"/>
      <c r="AA88" s="114"/>
      <c r="AB88" s="114"/>
      <c r="AC88" s="116"/>
      <c r="AE88" s="114"/>
      <c r="AF88" s="114"/>
      <c r="AG88" s="114"/>
      <c r="AH88" s="114"/>
      <c r="AI88" s="115"/>
      <c r="AJ88" s="114"/>
      <c r="AK88" s="114"/>
      <c r="AL88" s="114"/>
      <c r="AM88" s="116"/>
      <c r="AN88" s="114"/>
      <c r="AO88" s="114"/>
      <c r="AP88" s="114"/>
      <c r="AQ88" s="116"/>
      <c r="AR88" s="114"/>
      <c r="AS88" s="114"/>
      <c r="AT88" s="114"/>
      <c r="AU88" s="116"/>
      <c r="AV88" s="114"/>
      <c r="AW88" s="114"/>
      <c r="AX88" s="114"/>
      <c r="AY88" s="116"/>
      <c r="AZ88" s="114"/>
      <c r="BA88" s="114"/>
      <c r="BB88" s="114"/>
      <c r="BC88" s="116"/>
      <c r="BD88" s="114"/>
      <c r="BE88" s="114"/>
      <c r="BF88" s="114"/>
      <c r="BG88" s="116"/>
      <c r="BI88" s="114"/>
      <c r="BJ88" s="114"/>
      <c r="BK88" s="114"/>
      <c r="BL88" s="114"/>
      <c r="BM88" s="115"/>
      <c r="BN88" s="114"/>
      <c r="BO88" s="114"/>
      <c r="BP88" s="114"/>
      <c r="BQ88" s="116"/>
      <c r="BR88" s="114"/>
      <c r="BS88" s="114"/>
      <c r="BT88" s="114"/>
      <c r="BU88" s="116"/>
      <c r="BV88" s="114"/>
      <c r="BW88" s="114"/>
      <c r="BX88" s="114"/>
      <c r="BY88" s="116"/>
      <c r="BZ88" s="114"/>
      <c r="CA88" s="114"/>
      <c r="CB88" s="114"/>
      <c r="CC88" s="116"/>
      <c r="CD88" s="114"/>
      <c r="CE88" s="114"/>
      <c r="CF88" s="114"/>
      <c r="CG88" s="116"/>
      <c r="CH88" s="114"/>
      <c r="CI88" s="114"/>
      <c r="CJ88" s="114"/>
      <c r="CK88" s="116"/>
      <c r="CM88" s="114"/>
      <c r="CN88" s="114"/>
      <c r="CO88" s="114"/>
      <c r="CP88" s="114"/>
      <c r="CQ88" s="115"/>
      <c r="CR88" s="114"/>
      <c r="CS88" s="114"/>
      <c r="CT88" s="114"/>
      <c r="CU88" s="116"/>
      <c r="CV88" s="114"/>
      <c r="CW88" s="114"/>
      <c r="CX88" s="114"/>
      <c r="CY88" s="116"/>
      <c r="CZ88" s="114"/>
      <c r="DA88" s="114"/>
      <c r="DB88" s="114"/>
      <c r="DC88" s="116"/>
      <c r="DD88" s="114"/>
      <c r="DE88" s="114"/>
      <c r="DF88" s="114"/>
      <c r="DG88" s="116"/>
      <c r="DH88" s="114"/>
      <c r="DI88" s="114"/>
      <c r="DJ88" s="114"/>
      <c r="DK88" s="116"/>
      <c r="DL88" s="114"/>
      <c r="DM88" s="114"/>
      <c r="DN88" s="114"/>
      <c r="DO88" s="116"/>
    </row>
    <row r="89" spans="1:119" ht="18.75" x14ac:dyDescent="0.45">
      <c r="A89" s="114"/>
      <c r="B89" s="114"/>
      <c r="C89" s="114"/>
      <c r="D89" s="114"/>
      <c r="E89" s="115"/>
      <c r="F89" s="114"/>
      <c r="G89" s="114"/>
      <c r="H89" s="114"/>
      <c r="I89" s="116"/>
      <c r="J89" s="114"/>
      <c r="K89" s="114"/>
      <c r="L89" s="114"/>
      <c r="M89" s="116"/>
      <c r="N89" s="114"/>
      <c r="O89" s="114"/>
      <c r="P89" s="114"/>
      <c r="Q89" s="116"/>
      <c r="R89" s="114"/>
      <c r="S89" s="114"/>
      <c r="T89" s="114"/>
      <c r="U89" s="116"/>
      <c r="V89" s="114"/>
      <c r="W89" s="114"/>
      <c r="X89" s="114"/>
      <c r="Y89" s="116"/>
      <c r="Z89" s="114"/>
      <c r="AA89" s="114"/>
      <c r="AB89" s="114"/>
      <c r="AC89" s="116"/>
      <c r="AE89" s="114"/>
      <c r="AF89" s="114"/>
      <c r="AG89" s="114"/>
      <c r="AH89" s="114"/>
      <c r="AI89" s="115"/>
      <c r="AJ89" s="114"/>
      <c r="AK89" s="114"/>
      <c r="AL89" s="114"/>
      <c r="AM89" s="116"/>
      <c r="AN89" s="114"/>
      <c r="AO89" s="114"/>
      <c r="AP89" s="114"/>
      <c r="AQ89" s="116"/>
      <c r="AR89" s="114"/>
      <c r="AS89" s="114"/>
      <c r="AT89" s="114"/>
      <c r="AU89" s="116"/>
      <c r="AV89" s="114"/>
      <c r="AW89" s="114"/>
      <c r="AX89" s="114"/>
      <c r="AY89" s="116"/>
      <c r="AZ89" s="114"/>
      <c r="BA89" s="114"/>
      <c r="BB89" s="114"/>
      <c r="BC89" s="116"/>
      <c r="BD89" s="114"/>
      <c r="BE89" s="114"/>
      <c r="BF89" s="114"/>
      <c r="BG89" s="116"/>
      <c r="BI89" s="114"/>
      <c r="BJ89" s="114"/>
      <c r="BK89" s="114"/>
      <c r="BL89" s="114"/>
      <c r="BM89" s="115"/>
      <c r="BN89" s="114"/>
      <c r="BO89" s="114"/>
      <c r="BP89" s="114"/>
      <c r="BQ89" s="116"/>
      <c r="BR89" s="114"/>
      <c r="BS89" s="114"/>
      <c r="BT89" s="114"/>
      <c r="BU89" s="116"/>
      <c r="BV89" s="114"/>
      <c r="BW89" s="114"/>
      <c r="BX89" s="114"/>
      <c r="BY89" s="116"/>
      <c r="BZ89" s="114"/>
      <c r="CA89" s="114"/>
      <c r="CB89" s="114"/>
      <c r="CC89" s="116"/>
      <c r="CD89" s="114"/>
      <c r="CE89" s="114"/>
      <c r="CF89" s="114"/>
      <c r="CG89" s="116"/>
      <c r="CH89" s="114"/>
      <c r="CI89" s="114"/>
      <c r="CJ89" s="114"/>
      <c r="CK89" s="116"/>
      <c r="CM89" s="114"/>
      <c r="CN89" s="114"/>
      <c r="CO89" s="114"/>
      <c r="CP89" s="114"/>
      <c r="CQ89" s="115"/>
      <c r="CR89" s="114"/>
      <c r="CS89" s="114"/>
      <c r="CT89" s="114"/>
      <c r="CU89" s="116"/>
      <c r="CV89" s="114"/>
      <c r="CW89" s="114"/>
      <c r="CX89" s="114"/>
      <c r="CY89" s="116"/>
      <c r="CZ89" s="114"/>
      <c r="DA89" s="114"/>
      <c r="DB89" s="114"/>
      <c r="DC89" s="116"/>
      <c r="DD89" s="114"/>
      <c r="DE89" s="114"/>
      <c r="DF89" s="114"/>
      <c r="DG89" s="116"/>
      <c r="DH89" s="114"/>
      <c r="DI89" s="114"/>
      <c r="DJ89" s="114"/>
      <c r="DK89" s="116"/>
      <c r="DL89" s="114"/>
      <c r="DM89" s="114"/>
      <c r="DN89" s="114"/>
      <c r="DO89" s="116"/>
    </row>
    <row r="90" spans="1:119" ht="18.75" x14ac:dyDescent="0.45">
      <c r="A90" s="114"/>
      <c r="B90" s="114"/>
      <c r="C90" s="114"/>
      <c r="D90" s="114"/>
      <c r="E90" s="115"/>
      <c r="F90" s="114"/>
      <c r="G90" s="114"/>
      <c r="H90" s="114"/>
      <c r="I90" s="116"/>
      <c r="J90" s="114"/>
      <c r="K90" s="114"/>
      <c r="L90" s="114"/>
      <c r="M90" s="116"/>
      <c r="N90" s="114"/>
      <c r="O90" s="114"/>
      <c r="P90" s="114"/>
      <c r="Q90" s="116"/>
      <c r="R90" s="114"/>
      <c r="S90" s="114"/>
      <c r="T90" s="114"/>
      <c r="U90" s="116"/>
      <c r="V90" s="114"/>
      <c r="W90" s="114"/>
      <c r="X90" s="114"/>
      <c r="Y90" s="116"/>
      <c r="Z90" s="114"/>
      <c r="AA90" s="114"/>
      <c r="AB90" s="114"/>
      <c r="AC90" s="116"/>
      <c r="AE90" s="114"/>
      <c r="AF90" s="114"/>
      <c r="AG90" s="114"/>
      <c r="AH90" s="114"/>
      <c r="AI90" s="115"/>
      <c r="AJ90" s="114"/>
      <c r="AK90" s="114"/>
      <c r="AL90" s="114"/>
      <c r="AM90" s="116"/>
      <c r="AN90" s="114"/>
      <c r="AO90" s="114"/>
      <c r="AP90" s="114"/>
      <c r="AQ90" s="116"/>
      <c r="AR90" s="114"/>
      <c r="AS90" s="114"/>
      <c r="AT90" s="114"/>
      <c r="AU90" s="116"/>
      <c r="AV90" s="114"/>
      <c r="AW90" s="114"/>
      <c r="AX90" s="114"/>
      <c r="AY90" s="116"/>
      <c r="AZ90" s="114"/>
      <c r="BA90" s="114"/>
      <c r="BB90" s="114"/>
      <c r="BC90" s="116"/>
      <c r="BD90" s="114"/>
      <c r="BE90" s="114"/>
      <c r="BF90" s="114"/>
      <c r="BG90" s="116"/>
      <c r="BI90" s="114"/>
      <c r="BJ90" s="114"/>
      <c r="BK90" s="114"/>
      <c r="BL90" s="114"/>
      <c r="BM90" s="115"/>
      <c r="BN90" s="114"/>
      <c r="BO90" s="114"/>
      <c r="BP90" s="114"/>
      <c r="BQ90" s="116"/>
      <c r="BR90" s="114"/>
      <c r="BS90" s="114"/>
      <c r="BT90" s="114"/>
      <c r="BU90" s="116"/>
      <c r="BV90" s="114"/>
      <c r="BW90" s="114"/>
      <c r="BX90" s="114"/>
      <c r="BY90" s="116"/>
      <c r="BZ90" s="114"/>
      <c r="CA90" s="114"/>
      <c r="CB90" s="114"/>
      <c r="CC90" s="116"/>
      <c r="CD90" s="114"/>
      <c r="CE90" s="114"/>
      <c r="CF90" s="114"/>
      <c r="CG90" s="116"/>
      <c r="CH90" s="114"/>
      <c r="CI90" s="114"/>
      <c r="CJ90" s="114"/>
      <c r="CK90" s="116"/>
      <c r="CM90" s="114"/>
      <c r="CN90" s="114"/>
      <c r="CO90" s="114"/>
      <c r="CP90" s="114"/>
      <c r="CQ90" s="115"/>
      <c r="CR90" s="114"/>
      <c r="CS90" s="114"/>
      <c r="CT90" s="114"/>
      <c r="CU90" s="116"/>
      <c r="CV90" s="114"/>
      <c r="CW90" s="114"/>
      <c r="CX90" s="114"/>
      <c r="CY90" s="116"/>
      <c r="CZ90" s="114"/>
      <c r="DA90" s="114"/>
      <c r="DB90" s="114"/>
      <c r="DC90" s="116"/>
      <c r="DD90" s="114"/>
      <c r="DE90" s="114"/>
      <c r="DF90" s="114"/>
      <c r="DG90" s="116"/>
      <c r="DH90" s="114"/>
      <c r="DI90" s="114"/>
      <c r="DJ90" s="114"/>
      <c r="DK90" s="116"/>
      <c r="DL90" s="114"/>
      <c r="DM90" s="114"/>
      <c r="DN90" s="114"/>
      <c r="DO90" s="116"/>
    </row>
    <row r="91" spans="1:119" ht="18.75" x14ac:dyDescent="0.45">
      <c r="A91" s="114"/>
      <c r="B91" s="114"/>
      <c r="C91" s="114"/>
      <c r="D91" s="114"/>
      <c r="E91" s="115"/>
      <c r="F91" s="114"/>
      <c r="G91" s="114"/>
      <c r="H91" s="114"/>
      <c r="I91" s="116"/>
      <c r="J91" s="114"/>
      <c r="K91" s="114"/>
      <c r="L91" s="114"/>
      <c r="M91" s="116"/>
      <c r="N91" s="114"/>
      <c r="O91" s="114"/>
      <c r="P91" s="114"/>
      <c r="Q91" s="116"/>
      <c r="R91" s="114"/>
      <c r="S91" s="114"/>
      <c r="T91" s="114"/>
      <c r="U91" s="116"/>
      <c r="V91" s="114"/>
      <c r="W91" s="114"/>
      <c r="X91" s="114"/>
      <c r="Y91" s="116"/>
      <c r="Z91" s="114"/>
      <c r="AA91" s="114"/>
      <c r="AB91" s="114"/>
      <c r="AC91" s="116"/>
      <c r="AE91" s="114"/>
      <c r="AF91" s="114"/>
      <c r="AG91" s="114"/>
      <c r="AH91" s="114"/>
      <c r="AI91" s="115"/>
      <c r="AJ91" s="114"/>
      <c r="AK91" s="114"/>
      <c r="AL91" s="114"/>
      <c r="AM91" s="116"/>
      <c r="AN91" s="114"/>
      <c r="AO91" s="114"/>
      <c r="AP91" s="114"/>
      <c r="AQ91" s="116"/>
      <c r="AR91" s="114"/>
      <c r="AS91" s="114"/>
      <c r="AT91" s="114"/>
      <c r="AU91" s="116"/>
      <c r="AV91" s="114"/>
      <c r="AW91" s="114"/>
      <c r="AX91" s="114"/>
      <c r="AY91" s="116"/>
      <c r="AZ91" s="114"/>
      <c r="BA91" s="114"/>
      <c r="BB91" s="114"/>
      <c r="BC91" s="116"/>
      <c r="BD91" s="114"/>
      <c r="BE91" s="114"/>
      <c r="BF91" s="114"/>
      <c r="BG91" s="116"/>
      <c r="BI91" s="114"/>
      <c r="BJ91" s="114"/>
      <c r="BK91" s="114"/>
      <c r="BL91" s="114"/>
      <c r="BM91" s="115"/>
      <c r="BN91" s="114"/>
      <c r="BO91" s="114"/>
      <c r="BP91" s="114"/>
      <c r="BQ91" s="116"/>
      <c r="BR91" s="114"/>
      <c r="BS91" s="114"/>
      <c r="BT91" s="114"/>
      <c r="BU91" s="116"/>
      <c r="BV91" s="114"/>
      <c r="BW91" s="114"/>
      <c r="BX91" s="114"/>
      <c r="BY91" s="116"/>
      <c r="BZ91" s="114"/>
      <c r="CA91" s="114"/>
      <c r="CB91" s="114"/>
      <c r="CC91" s="116"/>
      <c r="CD91" s="114"/>
      <c r="CE91" s="114"/>
      <c r="CF91" s="114"/>
      <c r="CG91" s="116"/>
      <c r="CH91" s="114"/>
      <c r="CI91" s="114"/>
      <c r="CJ91" s="114"/>
      <c r="CK91" s="116"/>
      <c r="CM91" s="114"/>
      <c r="CN91" s="114"/>
      <c r="CO91" s="114"/>
      <c r="CP91" s="114"/>
      <c r="CQ91" s="115"/>
      <c r="CR91" s="114"/>
      <c r="CS91" s="114"/>
      <c r="CT91" s="114"/>
      <c r="CU91" s="116"/>
      <c r="CV91" s="114"/>
      <c r="CW91" s="114"/>
      <c r="CX91" s="114"/>
      <c r="CY91" s="116"/>
      <c r="CZ91" s="114"/>
      <c r="DA91" s="114"/>
      <c r="DB91" s="114"/>
      <c r="DC91" s="116"/>
      <c r="DD91" s="114"/>
      <c r="DE91" s="114"/>
      <c r="DF91" s="114"/>
      <c r="DG91" s="116"/>
      <c r="DH91" s="114"/>
      <c r="DI91" s="114"/>
      <c r="DJ91" s="114"/>
      <c r="DK91" s="116"/>
      <c r="DL91" s="114"/>
      <c r="DM91" s="114"/>
      <c r="DN91" s="114"/>
      <c r="DO91" s="116"/>
    </row>
    <row r="92" spans="1:119" ht="18.75" x14ac:dyDescent="0.45">
      <c r="A92" s="114"/>
      <c r="B92" s="114"/>
      <c r="C92" s="114"/>
      <c r="D92" s="114"/>
      <c r="E92" s="115"/>
      <c r="F92" s="114"/>
      <c r="G92" s="114"/>
      <c r="H92" s="114"/>
      <c r="I92" s="116"/>
      <c r="J92" s="114"/>
      <c r="K92" s="114"/>
      <c r="L92" s="114"/>
      <c r="M92" s="116"/>
      <c r="N92" s="114"/>
      <c r="O92" s="114"/>
      <c r="P92" s="114"/>
      <c r="Q92" s="116"/>
      <c r="R92" s="114"/>
      <c r="S92" s="114"/>
      <c r="T92" s="114"/>
      <c r="U92" s="116"/>
      <c r="V92" s="114"/>
      <c r="W92" s="114"/>
      <c r="X92" s="114"/>
      <c r="Y92" s="116"/>
      <c r="Z92" s="114"/>
      <c r="AA92" s="114"/>
      <c r="AB92" s="114"/>
      <c r="AC92" s="116"/>
      <c r="AE92" s="114"/>
      <c r="AF92" s="114"/>
      <c r="AG92" s="114"/>
      <c r="AH92" s="114"/>
      <c r="AI92" s="115"/>
      <c r="AJ92" s="114"/>
      <c r="AK92" s="114"/>
      <c r="AL92" s="114"/>
      <c r="AM92" s="116"/>
      <c r="AN92" s="114"/>
      <c r="AO92" s="114"/>
      <c r="AP92" s="114"/>
      <c r="AQ92" s="116"/>
      <c r="AR92" s="114"/>
      <c r="AS92" s="114"/>
      <c r="AT92" s="114"/>
      <c r="AU92" s="116"/>
      <c r="AV92" s="114"/>
      <c r="AW92" s="114"/>
      <c r="AX92" s="114"/>
      <c r="AY92" s="116"/>
      <c r="AZ92" s="114"/>
      <c r="BA92" s="114"/>
      <c r="BB92" s="114"/>
      <c r="BC92" s="116"/>
      <c r="BD92" s="114"/>
      <c r="BE92" s="114"/>
      <c r="BF92" s="114"/>
      <c r="BG92" s="116"/>
      <c r="BI92" s="114"/>
      <c r="BJ92" s="114"/>
      <c r="BK92" s="114"/>
      <c r="BL92" s="114"/>
      <c r="BM92" s="115"/>
      <c r="BN92" s="114"/>
      <c r="BO92" s="114"/>
      <c r="BP92" s="114"/>
      <c r="BQ92" s="116"/>
      <c r="BR92" s="114"/>
      <c r="BS92" s="114"/>
      <c r="BT92" s="114"/>
      <c r="BU92" s="116"/>
      <c r="BV92" s="114"/>
      <c r="BW92" s="114"/>
      <c r="BX92" s="114"/>
      <c r="BY92" s="116"/>
      <c r="BZ92" s="114"/>
      <c r="CA92" s="114"/>
      <c r="CB92" s="114"/>
      <c r="CC92" s="116"/>
      <c r="CD92" s="114"/>
      <c r="CE92" s="114"/>
      <c r="CF92" s="114"/>
      <c r="CG92" s="116"/>
      <c r="CH92" s="114"/>
      <c r="CI92" s="114"/>
      <c r="CJ92" s="114"/>
      <c r="CK92" s="116"/>
      <c r="CM92" s="114"/>
      <c r="CN92" s="114"/>
      <c r="CO92" s="114"/>
      <c r="CP92" s="114"/>
      <c r="CQ92" s="115"/>
      <c r="CR92" s="114"/>
      <c r="CS92" s="114"/>
      <c r="CT92" s="114"/>
      <c r="CU92" s="116"/>
      <c r="CV92" s="114"/>
      <c r="CW92" s="114"/>
      <c r="CX92" s="114"/>
      <c r="CY92" s="116"/>
      <c r="CZ92" s="114"/>
      <c r="DA92" s="114"/>
      <c r="DB92" s="114"/>
      <c r="DC92" s="116"/>
      <c r="DD92" s="114"/>
      <c r="DE92" s="114"/>
      <c r="DF92" s="114"/>
      <c r="DG92" s="116"/>
      <c r="DH92" s="114"/>
      <c r="DI92" s="114"/>
      <c r="DJ92" s="114"/>
      <c r="DK92" s="116"/>
      <c r="DL92" s="114"/>
      <c r="DM92" s="114"/>
      <c r="DN92" s="114"/>
      <c r="DO92" s="116"/>
    </row>
    <row r="93" spans="1:119" ht="18.75" x14ac:dyDescent="0.45">
      <c r="A93" s="114"/>
      <c r="B93" s="114"/>
      <c r="C93" s="114"/>
      <c r="D93" s="114"/>
      <c r="E93" s="115"/>
      <c r="F93" s="114"/>
      <c r="G93" s="114"/>
      <c r="H93" s="114"/>
      <c r="I93" s="116"/>
      <c r="J93" s="114"/>
      <c r="K93" s="114"/>
      <c r="L93" s="114"/>
      <c r="M93" s="116"/>
      <c r="N93" s="114"/>
      <c r="O93" s="114"/>
      <c r="P93" s="114"/>
      <c r="Q93" s="116"/>
      <c r="R93" s="114"/>
      <c r="S93" s="114"/>
      <c r="T93" s="114"/>
      <c r="U93" s="116"/>
      <c r="V93" s="114"/>
      <c r="W93" s="114"/>
      <c r="X93" s="114"/>
      <c r="Y93" s="116"/>
      <c r="Z93" s="114"/>
      <c r="AA93" s="114"/>
      <c r="AB93" s="114"/>
      <c r="AC93" s="116"/>
      <c r="AE93" s="114"/>
      <c r="AF93" s="114"/>
      <c r="AG93" s="114"/>
      <c r="AH93" s="114"/>
      <c r="AI93" s="115"/>
      <c r="AJ93" s="114"/>
      <c r="AK93" s="114"/>
      <c r="AL93" s="114"/>
      <c r="AM93" s="116"/>
      <c r="AN93" s="114"/>
      <c r="AO93" s="114"/>
      <c r="AP93" s="114"/>
      <c r="AQ93" s="116"/>
      <c r="AR93" s="114"/>
      <c r="AS93" s="114"/>
      <c r="AT93" s="114"/>
      <c r="AU93" s="116"/>
      <c r="AV93" s="114"/>
      <c r="AW93" s="114"/>
      <c r="AX93" s="114"/>
      <c r="AY93" s="116"/>
      <c r="AZ93" s="114"/>
      <c r="BA93" s="114"/>
      <c r="BB93" s="114"/>
      <c r="BC93" s="116"/>
      <c r="BD93" s="114"/>
      <c r="BE93" s="114"/>
      <c r="BF93" s="114"/>
      <c r="BG93" s="116"/>
      <c r="BI93" s="114"/>
      <c r="BJ93" s="114"/>
      <c r="BK93" s="114"/>
      <c r="BL93" s="114"/>
      <c r="BM93" s="115"/>
      <c r="BN93" s="114"/>
      <c r="BO93" s="114"/>
      <c r="BP93" s="114"/>
      <c r="BQ93" s="116"/>
      <c r="BR93" s="114"/>
      <c r="BS93" s="114"/>
      <c r="BT93" s="114"/>
      <c r="BU93" s="116"/>
      <c r="BV93" s="114"/>
      <c r="BW93" s="114"/>
      <c r="BX93" s="114"/>
      <c r="BY93" s="116"/>
      <c r="BZ93" s="114"/>
      <c r="CA93" s="114"/>
      <c r="CB93" s="114"/>
      <c r="CC93" s="116"/>
      <c r="CD93" s="114"/>
      <c r="CE93" s="114"/>
      <c r="CF93" s="114"/>
      <c r="CG93" s="116"/>
      <c r="CH93" s="114"/>
      <c r="CI93" s="114"/>
      <c r="CJ93" s="114"/>
      <c r="CK93" s="116"/>
      <c r="CM93" s="114"/>
      <c r="CN93" s="114"/>
      <c r="CO93" s="114"/>
      <c r="CP93" s="114"/>
      <c r="CQ93" s="115"/>
      <c r="CR93" s="114"/>
      <c r="CS93" s="114"/>
      <c r="CT93" s="114"/>
      <c r="CU93" s="116"/>
      <c r="CV93" s="114"/>
      <c r="CW93" s="114"/>
      <c r="CX93" s="114"/>
      <c r="CY93" s="116"/>
      <c r="CZ93" s="114"/>
      <c r="DA93" s="114"/>
      <c r="DB93" s="114"/>
      <c r="DC93" s="116"/>
      <c r="DD93" s="114"/>
      <c r="DE93" s="114"/>
      <c r="DF93" s="114"/>
      <c r="DG93" s="116"/>
      <c r="DH93" s="114"/>
      <c r="DI93" s="114"/>
      <c r="DJ93" s="114"/>
      <c r="DK93" s="116"/>
      <c r="DL93" s="114"/>
      <c r="DM93" s="114"/>
      <c r="DN93" s="114"/>
      <c r="DO93" s="116"/>
    </row>
    <row r="94" spans="1:119" ht="18.75" x14ac:dyDescent="0.45">
      <c r="A94" s="114"/>
      <c r="B94" s="114"/>
      <c r="C94" s="114"/>
      <c r="D94" s="114"/>
      <c r="E94" s="115"/>
      <c r="F94" s="114"/>
      <c r="G94" s="114"/>
      <c r="H94" s="114"/>
      <c r="I94" s="116"/>
      <c r="J94" s="114"/>
      <c r="K94" s="114"/>
      <c r="L94" s="114"/>
      <c r="M94" s="116"/>
      <c r="N94" s="114"/>
      <c r="O94" s="114"/>
      <c r="P94" s="114"/>
      <c r="Q94" s="116"/>
      <c r="R94" s="114"/>
      <c r="S94" s="114"/>
      <c r="T94" s="114"/>
      <c r="U94" s="116"/>
      <c r="V94" s="114"/>
      <c r="W94" s="114"/>
      <c r="X94" s="114"/>
      <c r="Y94" s="116"/>
      <c r="Z94" s="114"/>
      <c r="AA94" s="114"/>
      <c r="AB94" s="114"/>
      <c r="AC94" s="116"/>
      <c r="AE94" s="114"/>
      <c r="AF94" s="114"/>
      <c r="AG94" s="114"/>
      <c r="AH94" s="114"/>
      <c r="AI94" s="115"/>
      <c r="AJ94" s="114"/>
      <c r="AK94" s="114"/>
      <c r="AL94" s="114"/>
      <c r="AM94" s="116"/>
      <c r="AN94" s="114"/>
      <c r="AO94" s="114"/>
      <c r="AP94" s="114"/>
      <c r="AQ94" s="116"/>
      <c r="AR94" s="114"/>
      <c r="AS94" s="114"/>
      <c r="AT94" s="114"/>
      <c r="AU94" s="116"/>
      <c r="AV94" s="114"/>
      <c r="AW94" s="114"/>
      <c r="AX94" s="114"/>
      <c r="AY94" s="116"/>
      <c r="AZ94" s="114"/>
      <c r="BA94" s="114"/>
      <c r="BB94" s="114"/>
      <c r="BC94" s="116"/>
      <c r="BD94" s="114"/>
      <c r="BE94" s="114"/>
      <c r="BF94" s="114"/>
      <c r="BG94" s="116"/>
      <c r="BI94" s="114"/>
      <c r="BJ94" s="114"/>
      <c r="BK94" s="114"/>
      <c r="BL94" s="114"/>
      <c r="BM94" s="115"/>
      <c r="BN94" s="114"/>
      <c r="BO94" s="114"/>
      <c r="BP94" s="114"/>
      <c r="BQ94" s="116"/>
      <c r="BR94" s="114"/>
      <c r="BS94" s="114"/>
      <c r="BT94" s="114"/>
      <c r="BU94" s="116"/>
      <c r="BV94" s="114"/>
      <c r="BW94" s="114"/>
      <c r="BX94" s="114"/>
      <c r="BY94" s="116"/>
      <c r="BZ94" s="114"/>
      <c r="CA94" s="114"/>
      <c r="CB94" s="114"/>
      <c r="CC94" s="116"/>
      <c r="CD94" s="114"/>
      <c r="CE94" s="114"/>
      <c r="CF94" s="114"/>
      <c r="CG94" s="116"/>
      <c r="CH94" s="114"/>
      <c r="CI94" s="114"/>
      <c r="CJ94" s="114"/>
      <c r="CK94" s="116"/>
      <c r="CM94" s="114"/>
      <c r="CN94" s="114"/>
      <c r="CO94" s="114"/>
      <c r="CP94" s="114"/>
      <c r="CQ94" s="115"/>
      <c r="CR94" s="114"/>
      <c r="CS94" s="114"/>
      <c r="CT94" s="114"/>
      <c r="CU94" s="116"/>
      <c r="CV94" s="114"/>
      <c r="CW94" s="114"/>
      <c r="CX94" s="114"/>
      <c r="CY94" s="116"/>
      <c r="CZ94" s="114"/>
      <c r="DA94" s="114"/>
      <c r="DB94" s="114"/>
      <c r="DC94" s="116"/>
      <c r="DD94" s="114"/>
      <c r="DE94" s="114"/>
      <c r="DF94" s="114"/>
      <c r="DG94" s="116"/>
      <c r="DH94" s="114"/>
      <c r="DI94" s="114"/>
      <c r="DJ94" s="114"/>
      <c r="DK94" s="116"/>
      <c r="DL94" s="114"/>
      <c r="DM94" s="114"/>
      <c r="DN94" s="114"/>
      <c r="DO94" s="116"/>
    </row>
    <row r="95" spans="1:119" ht="18.75" x14ac:dyDescent="0.45">
      <c r="A95" s="114"/>
      <c r="B95" s="114"/>
      <c r="C95" s="114"/>
      <c r="D95" s="114"/>
      <c r="E95" s="115"/>
      <c r="F95" s="114"/>
      <c r="G95" s="114"/>
      <c r="H95" s="114"/>
      <c r="I95" s="116"/>
      <c r="J95" s="114"/>
      <c r="K95" s="114"/>
      <c r="L95" s="114"/>
      <c r="M95" s="116"/>
      <c r="N95" s="114"/>
      <c r="O95" s="114"/>
      <c r="P95" s="114"/>
      <c r="Q95" s="116"/>
      <c r="R95" s="114"/>
      <c r="S95" s="114"/>
      <c r="T95" s="114"/>
      <c r="U95" s="116"/>
      <c r="V95" s="114"/>
      <c r="W95" s="114"/>
      <c r="X95" s="114"/>
      <c r="Y95" s="116"/>
      <c r="Z95" s="114"/>
      <c r="AA95" s="114"/>
      <c r="AB95" s="114"/>
      <c r="AC95" s="116"/>
      <c r="AE95" s="114"/>
      <c r="AF95" s="114"/>
      <c r="AG95" s="114"/>
      <c r="AH95" s="114"/>
      <c r="AI95" s="115"/>
      <c r="AJ95" s="114"/>
      <c r="AK95" s="114"/>
      <c r="AL95" s="114"/>
      <c r="AM95" s="116"/>
      <c r="AN95" s="114"/>
      <c r="AO95" s="114"/>
      <c r="AP95" s="114"/>
      <c r="AQ95" s="116"/>
      <c r="AR95" s="114"/>
      <c r="AS95" s="114"/>
      <c r="AT95" s="114"/>
      <c r="AU95" s="116"/>
      <c r="AV95" s="114"/>
      <c r="AW95" s="114"/>
      <c r="AX95" s="114"/>
      <c r="AY95" s="116"/>
      <c r="AZ95" s="114"/>
      <c r="BA95" s="114"/>
      <c r="BB95" s="114"/>
      <c r="BC95" s="116"/>
      <c r="BD95" s="114"/>
      <c r="BE95" s="114"/>
      <c r="BF95" s="114"/>
      <c r="BG95" s="116"/>
      <c r="BI95" s="114"/>
      <c r="BJ95" s="114"/>
      <c r="BK95" s="114"/>
      <c r="BL95" s="114"/>
      <c r="BM95" s="115"/>
      <c r="BN95" s="114"/>
      <c r="BO95" s="114"/>
      <c r="BP95" s="114"/>
      <c r="BQ95" s="116"/>
      <c r="BR95" s="114"/>
      <c r="BS95" s="114"/>
      <c r="BT95" s="114"/>
      <c r="BU95" s="116"/>
      <c r="BV95" s="114"/>
      <c r="BW95" s="114"/>
      <c r="BX95" s="114"/>
      <c r="BY95" s="116"/>
      <c r="BZ95" s="114"/>
      <c r="CA95" s="114"/>
      <c r="CB95" s="114"/>
      <c r="CC95" s="116"/>
      <c r="CD95" s="114"/>
      <c r="CE95" s="114"/>
      <c r="CF95" s="114"/>
      <c r="CG95" s="116"/>
      <c r="CH95" s="114"/>
      <c r="CI95" s="114"/>
      <c r="CJ95" s="114"/>
      <c r="CK95" s="116"/>
      <c r="CM95" s="114"/>
      <c r="CN95" s="114"/>
      <c r="CO95" s="114"/>
      <c r="CP95" s="114"/>
      <c r="CQ95" s="115"/>
      <c r="CR95" s="114"/>
      <c r="CS95" s="114"/>
      <c r="CT95" s="114"/>
      <c r="CU95" s="116"/>
      <c r="CV95" s="114"/>
      <c r="CW95" s="114"/>
      <c r="CX95" s="114"/>
      <c r="CY95" s="116"/>
      <c r="CZ95" s="114"/>
      <c r="DA95" s="114"/>
      <c r="DB95" s="114"/>
      <c r="DC95" s="116"/>
      <c r="DD95" s="114"/>
      <c r="DE95" s="114"/>
      <c r="DF95" s="114"/>
      <c r="DG95" s="116"/>
      <c r="DH95" s="114"/>
      <c r="DI95" s="114"/>
      <c r="DJ95" s="114"/>
      <c r="DK95" s="116"/>
      <c r="DL95" s="114"/>
      <c r="DM95" s="114"/>
      <c r="DN95" s="114"/>
      <c r="DO95" s="116"/>
    </row>
    <row r="96" spans="1:119" ht="18.75" x14ac:dyDescent="0.45">
      <c r="A96" s="114"/>
      <c r="B96" s="114"/>
      <c r="C96" s="114"/>
      <c r="D96" s="114"/>
      <c r="E96" s="115"/>
      <c r="F96" s="114"/>
      <c r="G96" s="114"/>
      <c r="H96" s="114"/>
      <c r="I96" s="116"/>
      <c r="J96" s="114"/>
      <c r="K96" s="114"/>
      <c r="L96" s="114"/>
      <c r="M96" s="116"/>
      <c r="N96" s="114"/>
      <c r="O96" s="114"/>
      <c r="P96" s="114"/>
      <c r="Q96" s="116"/>
      <c r="R96" s="114"/>
      <c r="S96" s="114"/>
      <c r="T96" s="114"/>
      <c r="U96" s="116"/>
      <c r="V96" s="114"/>
      <c r="W96" s="114"/>
      <c r="X96" s="114"/>
      <c r="Y96" s="116"/>
      <c r="Z96" s="114"/>
      <c r="AA96" s="114"/>
      <c r="AB96" s="114"/>
      <c r="AC96" s="116"/>
      <c r="AE96" s="114"/>
      <c r="AF96" s="114"/>
      <c r="AG96" s="114"/>
      <c r="AH96" s="114"/>
      <c r="AI96" s="115"/>
      <c r="AJ96" s="114"/>
      <c r="AK96" s="114"/>
      <c r="AL96" s="114"/>
      <c r="AM96" s="116"/>
      <c r="AN96" s="114"/>
      <c r="AO96" s="114"/>
      <c r="AP96" s="114"/>
      <c r="AQ96" s="116"/>
      <c r="AR96" s="114"/>
      <c r="AS96" s="114"/>
      <c r="AT96" s="114"/>
      <c r="AU96" s="116"/>
      <c r="AV96" s="114"/>
      <c r="AW96" s="114"/>
      <c r="AX96" s="114"/>
      <c r="AY96" s="116"/>
      <c r="AZ96" s="114"/>
      <c r="BA96" s="114"/>
      <c r="BB96" s="114"/>
      <c r="BC96" s="116"/>
      <c r="BD96" s="114"/>
      <c r="BE96" s="114"/>
      <c r="BF96" s="114"/>
      <c r="BG96" s="116"/>
      <c r="BI96" s="114"/>
      <c r="BJ96" s="114"/>
      <c r="BK96" s="114"/>
      <c r="BL96" s="114"/>
      <c r="BM96" s="115"/>
      <c r="BN96" s="114"/>
      <c r="BO96" s="114"/>
      <c r="BP96" s="114"/>
      <c r="BQ96" s="116"/>
      <c r="BR96" s="114"/>
      <c r="BS96" s="114"/>
      <c r="BT96" s="114"/>
      <c r="BU96" s="116"/>
      <c r="BV96" s="114"/>
      <c r="BW96" s="114"/>
      <c r="BX96" s="114"/>
      <c r="BY96" s="116"/>
      <c r="BZ96" s="114"/>
      <c r="CA96" s="114"/>
      <c r="CB96" s="114"/>
      <c r="CC96" s="116"/>
      <c r="CD96" s="114"/>
      <c r="CE96" s="114"/>
      <c r="CF96" s="114"/>
      <c r="CG96" s="116"/>
      <c r="CH96" s="114"/>
      <c r="CI96" s="114"/>
      <c r="CJ96" s="114"/>
      <c r="CK96" s="116"/>
      <c r="CM96" s="114"/>
      <c r="CN96" s="114"/>
      <c r="CO96" s="114"/>
      <c r="CP96" s="114"/>
      <c r="CQ96" s="115"/>
      <c r="CR96" s="114"/>
      <c r="CS96" s="114"/>
      <c r="CT96" s="114"/>
      <c r="CU96" s="116"/>
      <c r="CV96" s="114"/>
      <c r="CW96" s="114"/>
      <c r="CX96" s="114"/>
      <c r="CY96" s="116"/>
      <c r="CZ96" s="114"/>
      <c r="DA96" s="114"/>
      <c r="DB96" s="114"/>
      <c r="DC96" s="116"/>
      <c r="DD96" s="114"/>
      <c r="DE96" s="114"/>
      <c r="DF96" s="114"/>
      <c r="DG96" s="116"/>
      <c r="DH96" s="114"/>
      <c r="DI96" s="114"/>
      <c r="DJ96" s="114"/>
      <c r="DK96" s="116"/>
      <c r="DL96" s="114"/>
      <c r="DM96" s="114"/>
      <c r="DN96" s="114"/>
      <c r="DO96" s="116"/>
    </row>
    <row r="97" spans="1:119" ht="18.75" x14ac:dyDescent="0.45">
      <c r="A97" s="114"/>
      <c r="B97" s="114"/>
      <c r="C97" s="114"/>
      <c r="D97" s="114"/>
      <c r="E97" s="115"/>
      <c r="F97" s="114"/>
      <c r="G97" s="114"/>
      <c r="H97" s="114"/>
      <c r="I97" s="116"/>
      <c r="J97" s="114"/>
      <c r="K97" s="114"/>
      <c r="L97" s="114"/>
      <c r="M97" s="116"/>
      <c r="N97" s="114"/>
      <c r="O97" s="114"/>
      <c r="P97" s="114"/>
      <c r="Q97" s="116"/>
      <c r="R97" s="114"/>
      <c r="S97" s="114"/>
      <c r="T97" s="114"/>
      <c r="U97" s="116"/>
      <c r="V97" s="114"/>
      <c r="W97" s="114"/>
      <c r="X97" s="114"/>
      <c r="Y97" s="116"/>
      <c r="Z97" s="114"/>
      <c r="AA97" s="114"/>
      <c r="AB97" s="114"/>
      <c r="AC97" s="116"/>
      <c r="AE97" s="114"/>
      <c r="AF97" s="114"/>
      <c r="AG97" s="114"/>
      <c r="AH97" s="114"/>
      <c r="AI97" s="115"/>
      <c r="AJ97" s="114"/>
      <c r="AK97" s="114"/>
      <c r="AL97" s="114"/>
      <c r="AM97" s="116"/>
      <c r="AN97" s="114"/>
      <c r="AO97" s="114"/>
      <c r="AP97" s="114"/>
      <c r="AQ97" s="116"/>
      <c r="AR97" s="114"/>
      <c r="AS97" s="114"/>
      <c r="AT97" s="114"/>
      <c r="AU97" s="116"/>
      <c r="AV97" s="114"/>
      <c r="AW97" s="114"/>
      <c r="AX97" s="114"/>
      <c r="AY97" s="116"/>
      <c r="AZ97" s="114"/>
      <c r="BA97" s="114"/>
      <c r="BB97" s="114"/>
      <c r="BC97" s="116"/>
      <c r="BD97" s="114"/>
      <c r="BE97" s="114"/>
      <c r="BF97" s="114"/>
      <c r="BG97" s="116"/>
      <c r="BI97" s="114"/>
      <c r="BJ97" s="114"/>
      <c r="BK97" s="114"/>
      <c r="BL97" s="114"/>
      <c r="BM97" s="115"/>
      <c r="BN97" s="114"/>
      <c r="BO97" s="114"/>
      <c r="BP97" s="114"/>
      <c r="BQ97" s="116"/>
      <c r="BR97" s="114"/>
      <c r="BS97" s="114"/>
      <c r="BT97" s="114"/>
      <c r="BU97" s="116"/>
      <c r="BV97" s="114"/>
      <c r="BW97" s="114"/>
      <c r="BX97" s="114"/>
      <c r="BY97" s="116"/>
      <c r="BZ97" s="114"/>
      <c r="CA97" s="114"/>
      <c r="CB97" s="114"/>
      <c r="CC97" s="116"/>
      <c r="CD97" s="114"/>
      <c r="CE97" s="114"/>
      <c r="CF97" s="114"/>
      <c r="CG97" s="116"/>
      <c r="CH97" s="114"/>
      <c r="CI97" s="114"/>
      <c r="CJ97" s="114"/>
      <c r="CK97" s="116"/>
      <c r="CM97" s="114"/>
      <c r="CN97" s="114"/>
      <c r="CO97" s="114"/>
      <c r="CP97" s="114"/>
      <c r="CQ97" s="115"/>
      <c r="CR97" s="114"/>
      <c r="CS97" s="114"/>
      <c r="CT97" s="114"/>
      <c r="CU97" s="116"/>
      <c r="CV97" s="114"/>
      <c r="CW97" s="114"/>
      <c r="CX97" s="114"/>
      <c r="CY97" s="116"/>
      <c r="CZ97" s="114"/>
      <c r="DA97" s="114"/>
      <c r="DB97" s="114"/>
      <c r="DC97" s="116"/>
      <c r="DD97" s="114"/>
      <c r="DE97" s="114"/>
      <c r="DF97" s="114"/>
      <c r="DG97" s="116"/>
      <c r="DH97" s="114"/>
      <c r="DI97" s="114"/>
      <c r="DJ97" s="114"/>
      <c r="DK97" s="116"/>
      <c r="DL97" s="114"/>
      <c r="DM97" s="114"/>
      <c r="DN97" s="114"/>
      <c r="DO97" s="116"/>
    </row>
    <row r="98" spans="1:119" ht="18.75" x14ac:dyDescent="0.45">
      <c r="A98" s="114"/>
      <c r="B98" s="114"/>
      <c r="C98" s="114"/>
      <c r="D98" s="114"/>
      <c r="E98" s="115"/>
      <c r="F98" s="114"/>
      <c r="G98" s="114"/>
      <c r="H98" s="114"/>
      <c r="I98" s="116"/>
      <c r="J98" s="114"/>
      <c r="K98" s="114"/>
      <c r="L98" s="114"/>
      <c r="M98" s="116"/>
      <c r="N98" s="114"/>
      <c r="O98" s="114"/>
      <c r="P98" s="114"/>
      <c r="Q98" s="116"/>
      <c r="R98" s="114"/>
      <c r="S98" s="114"/>
      <c r="T98" s="114"/>
      <c r="U98" s="116"/>
      <c r="V98" s="114"/>
      <c r="W98" s="114"/>
      <c r="X98" s="114"/>
      <c r="Y98" s="116"/>
      <c r="Z98" s="114"/>
      <c r="AA98" s="114"/>
      <c r="AB98" s="114"/>
      <c r="AC98" s="116"/>
      <c r="AE98" s="114"/>
      <c r="AF98" s="114"/>
      <c r="AG98" s="114"/>
      <c r="AH98" s="114"/>
      <c r="AI98" s="115"/>
      <c r="AJ98" s="114"/>
      <c r="AK98" s="114"/>
      <c r="AL98" s="114"/>
      <c r="AM98" s="116"/>
      <c r="AN98" s="114"/>
      <c r="AO98" s="114"/>
      <c r="AP98" s="114"/>
      <c r="AQ98" s="116"/>
      <c r="AR98" s="114"/>
      <c r="AS98" s="114"/>
      <c r="AT98" s="114"/>
      <c r="AU98" s="116"/>
      <c r="AV98" s="114"/>
      <c r="AW98" s="114"/>
      <c r="AX98" s="114"/>
      <c r="AY98" s="116"/>
      <c r="AZ98" s="114"/>
      <c r="BA98" s="114"/>
      <c r="BB98" s="114"/>
      <c r="BC98" s="116"/>
      <c r="BD98" s="114"/>
      <c r="BE98" s="114"/>
      <c r="BF98" s="114"/>
      <c r="BG98" s="116"/>
      <c r="BI98" s="114"/>
      <c r="BJ98" s="114"/>
      <c r="BK98" s="114"/>
      <c r="BL98" s="114"/>
      <c r="BM98" s="115"/>
      <c r="BN98" s="114"/>
      <c r="BO98" s="114"/>
      <c r="BP98" s="114"/>
      <c r="BQ98" s="116"/>
      <c r="BR98" s="114"/>
      <c r="BS98" s="114"/>
      <c r="BT98" s="114"/>
      <c r="BU98" s="116"/>
      <c r="BV98" s="114"/>
      <c r="BW98" s="114"/>
      <c r="BX98" s="114"/>
      <c r="BY98" s="116"/>
      <c r="BZ98" s="114"/>
      <c r="CA98" s="114"/>
      <c r="CB98" s="114"/>
      <c r="CC98" s="116"/>
      <c r="CD98" s="114"/>
      <c r="CE98" s="114"/>
      <c r="CF98" s="114"/>
      <c r="CG98" s="116"/>
      <c r="CH98" s="114"/>
      <c r="CI98" s="114"/>
      <c r="CJ98" s="114"/>
      <c r="CK98" s="116"/>
      <c r="CM98" s="114"/>
      <c r="CN98" s="114"/>
      <c r="CO98" s="114"/>
      <c r="CP98" s="114"/>
      <c r="CQ98" s="115"/>
      <c r="CR98" s="114"/>
      <c r="CS98" s="114"/>
      <c r="CT98" s="114"/>
      <c r="CU98" s="116"/>
      <c r="CV98" s="114"/>
      <c r="CW98" s="114"/>
      <c r="CX98" s="114"/>
      <c r="CY98" s="116"/>
      <c r="CZ98" s="114"/>
      <c r="DA98" s="114"/>
      <c r="DB98" s="114"/>
      <c r="DC98" s="116"/>
      <c r="DD98" s="114"/>
      <c r="DE98" s="114"/>
      <c r="DF98" s="114"/>
      <c r="DG98" s="116"/>
      <c r="DH98" s="114"/>
      <c r="DI98" s="114"/>
      <c r="DJ98" s="114"/>
      <c r="DK98" s="116"/>
      <c r="DL98" s="114"/>
      <c r="DM98" s="114"/>
      <c r="DN98" s="114"/>
      <c r="DO98" s="116"/>
    </row>
    <row r="99" spans="1:119" ht="18.75" x14ac:dyDescent="0.45">
      <c r="A99" s="114"/>
      <c r="B99" s="114"/>
      <c r="C99" s="114"/>
      <c r="D99" s="114"/>
      <c r="E99" s="115"/>
      <c r="F99" s="114"/>
      <c r="G99" s="114"/>
      <c r="H99" s="114"/>
      <c r="I99" s="116"/>
      <c r="J99" s="114"/>
      <c r="K99" s="114"/>
      <c r="L99" s="114"/>
      <c r="M99" s="116"/>
      <c r="N99" s="114"/>
      <c r="O99" s="114"/>
      <c r="P99" s="114"/>
      <c r="Q99" s="116"/>
      <c r="R99" s="114"/>
      <c r="S99" s="114"/>
      <c r="T99" s="114"/>
      <c r="U99" s="116"/>
      <c r="V99" s="114"/>
      <c r="W99" s="114"/>
      <c r="X99" s="114"/>
      <c r="Y99" s="116"/>
      <c r="Z99" s="114"/>
      <c r="AA99" s="114"/>
      <c r="AB99" s="114"/>
      <c r="AC99" s="116"/>
      <c r="AE99" s="114"/>
      <c r="AF99" s="114"/>
      <c r="AG99" s="114"/>
      <c r="AH99" s="114"/>
      <c r="AI99" s="115"/>
      <c r="AJ99" s="114"/>
      <c r="AK99" s="114"/>
      <c r="AL99" s="114"/>
      <c r="AM99" s="116"/>
      <c r="AN99" s="114"/>
      <c r="AO99" s="114"/>
      <c r="AP99" s="114"/>
      <c r="AQ99" s="116"/>
      <c r="AR99" s="114"/>
      <c r="AS99" s="114"/>
      <c r="AT99" s="114"/>
      <c r="AU99" s="116"/>
      <c r="AV99" s="114"/>
      <c r="AW99" s="114"/>
      <c r="AX99" s="114"/>
      <c r="AY99" s="116"/>
      <c r="AZ99" s="114"/>
      <c r="BA99" s="114"/>
      <c r="BB99" s="114"/>
      <c r="BC99" s="116"/>
      <c r="BD99" s="114"/>
      <c r="BE99" s="114"/>
      <c r="BF99" s="114"/>
      <c r="BG99" s="116"/>
      <c r="BI99" s="114"/>
      <c r="BJ99" s="114"/>
      <c r="BK99" s="114"/>
      <c r="BL99" s="114"/>
      <c r="BM99" s="115"/>
      <c r="BN99" s="114"/>
      <c r="BO99" s="114"/>
      <c r="BP99" s="114"/>
      <c r="BQ99" s="116"/>
      <c r="BR99" s="114"/>
      <c r="BS99" s="114"/>
      <c r="BT99" s="114"/>
      <c r="BU99" s="116"/>
      <c r="BV99" s="114"/>
      <c r="BW99" s="114"/>
      <c r="BX99" s="114"/>
      <c r="BY99" s="116"/>
      <c r="BZ99" s="114"/>
      <c r="CA99" s="114"/>
      <c r="CB99" s="114"/>
      <c r="CC99" s="116"/>
      <c r="CD99" s="114"/>
      <c r="CE99" s="114"/>
      <c r="CF99" s="114"/>
      <c r="CG99" s="116"/>
      <c r="CH99" s="114"/>
      <c r="CI99" s="114"/>
      <c r="CJ99" s="114"/>
      <c r="CK99" s="116"/>
      <c r="CM99" s="114"/>
      <c r="CN99" s="114"/>
      <c r="CO99" s="114"/>
      <c r="CP99" s="114"/>
      <c r="CQ99" s="115"/>
      <c r="CR99" s="114"/>
      <c r="CS99" s="114"/>
      <c r="CT99" s="114"/>
      <c r="CU99" s="116"/>
      <c r="CV99" s="114"/>
      <c r="CW99" s="114"/>
      <c r="CX99" s="114"/>
      <c r="CY99" s="116"/>
      <c r="CZ99" s="114"/>
      <c r="DA99" s="114"/>
      <c r="DB99" s="114"/>
      <c r="DC99" s="116"/>
      <c r="DD99" s="114"/>
      <c r="DE99" s="114"/>
      <c r="DF99" s="114"/>
      <c r="DG99" s="116"/>
      <c r="DH99" s="114"/>
      <c r="DI99" s="114"/>
      <c r="DJ99" s="114"/>
      <c r="DK99" s="116"/>
      <c r="DL99" s="114"/>
      <c r="DM99" s="114"/>
      <c r="DN99" s="114"/>
      <c r="DO99" s="116"/>
    </row>
    <row r="100" spans="1:119" ht="18.75" x14ac:dyDescent="0.45">
      <c r="A100" s="114"/>
      <c r="B100" s="114"/>
      <c r="C100" s="114"/>
      <c r="D100" s="114"/>
      <c r="E100" s="115"/>
      <c r="F100" s="114"/>
      <c r="G100" s="114"/>
      <c r="H100" s="114"/>
      <c r="I100" s="116"/>
      <c r="J100" s="114"/>
      <c r="K100" s="114"/>
      <c r="L100" s="114"/>
      <c r="M100" s="116"/>
      <c r="N100" s="114"/>
      <c r="O100" s="114"/>
      <c r="P100" s="114"/>
      <c r="Q100" s="116"/>
      <c r="R100" s="114"/>
      <c r="S100" s="114"/>
      <c r="T100" s="114"/>
      <c r="U100" s="116"/>
      <c r="V100" s="114"/>
      <c r="W100" s="114"/>
      <c r="X100" s="114"/>
      <c r="Y100" s="116"/>
      <c r="Z100" s="114"/>
      <c r="AA100" s="114"/>
      <c r="AB100" s="114"/>
      <c r="AC100" s="116"/>
      <c r="AE100" s="114"/>
      <c r="AF100" s="114"/>
      <c r="AG100" s="114"/>
      <c r="AH100" s="114"/>
      <c r="AI100" s="115"/>
      <c r="AJ100" s="114"/>
      <c r="AK100" s="114"/>
      <c r="AL100" s="114"/>
      <c r="AM100" s="116"/>
      <c r="AN100" s="114"/>
      <c r="AO100" s="114"/>
      <c r="AP100" s="114"/>
      <c r="AQ100" s="116"/>
      <c r="AR100" s="114"/>
      <c r="AS100" s="114"/>
      <c r="AT100" s="114"/>
      <c r="AU100" s="116"/>
      <c r="AV100" s="114"/>
      <c r="AW100" s="114"/>
      <c r="AX100" s="114"/>
      <c r="AY100" s="116"/>
      <c r="AZ100" s="114"/>
      <c r="BA100" s="114"/>
      <c r="BB100" s="114"/>
      <c r="BC100" s="116"/>
      <c r="BD100" s="114"/>
      <c r="BE100" s="114"/>
      <c r="BF100" s="114"/>
      <c r="BG100" s="116"/>
      <c r="BI100" s="114"/>
      <c r="BJ100" s="114"/>
      <c r="BK100" s="114"/>
      <c r="BL100" s="114"/>
      <c r="BM100" s="115"/>
      <c r="BN100" s="114"/>
      <c r="BO100" s="114"/>
      <c r="BP100" s="114"/>
      <c r="BQ100" s="116"/>
      <c r="BR100" s="114"/>
      <c r="BS100" s="114"/>
      <c r="BT100" s="114"/>
      <c r="BU100" s="116"/>
      <c r="BV100" s="114"/>
      <c r="BW100" s="114"/>
      <c r="BX100" s="114"/>
      <c r="BY100" s="116"/>
      <c r="BZ100" s="114"/>
      <c r="CA100" s="114"/>
      <c r="CB100" s="114"/>
      <c r="CC100" s="116"/>
      <c r="CD100" s="114"/>
      <c r="CE100" s="114"/>
      <c r="CF100" s="114"/>
      <c r="CG100" s="116"/>
      <c r="CH100" s="114"/>
      <c r="CI100" s="114"/>
      <c r="CJ100" s="114"/>
      <c r="CK100" s="116"/>
      <c r="CM100" s="114"/>
      <c r="CN100" s="114"/>
      <c r="CO100" s="114"/>
      <c r="CP100" s="114"/>
      <c r="CQ100" s="115"/>
      <c r="CR100" s="114"/>
      <c r="CS100" s="114"/>
      <c r="CT100" s="114"/>
      <c r="CU100" s="116"/>
      <c r="CV100" s="114"/>
      <c r="CW100" s="114"/>
      <c r="CX100" s="114"/>
      <c r="CY100" s="116"/>
      <c r="CZ100" s="114"/>
      <c r="DA100" s="114"/>
      <c r="DB100" s="114"/>
      <c r="DC100" s="116"/>
      <c r="DD100" s="114"/>
      <c r="DE100" s="114"/>
      <c r="DF100" s="114"/>
      <c r="DG100" s="116"/>
      <c r="DH100" s="114"/>
      <c r="DI100" s="114"/>
      <c r="DJ100" s="114"/>
      <c r="DK100" s="116"/>
      <c r="DL100" s="114"/>
      <c r="DM100" s="114"/>
      <c r="DN100" s="114"/>
      <c r="DO100" s="116"/>
    </row>
    <row r="101" spans="1:119" ht="18.75" x14ac:dyDescent="0.45">
      <c r="A101" s="114"/>
      <c r="B101" s="114"/>
      <c r="C101" s="114"/>
      <c r="D101" s="114"/>
      <c r="E101" s="115"/>
      <c r="F101" s="114"/>
      <c r="G101" s="114"/>
      <c r="H101" s="114"/>
      <c r="I101" s="116"/>
      <c r="J101" s="114"/>
      <c r="K101" s="114"/>
      <c r="L101" s="114"/>
      <c r="M101" s="116"/>
      <c r="N101" s="114"/>
      <c r="O101" s="114"/>
      <c r="P101" s="114"/>
      <c r="Q101" s="116"/>
      <c r="R101" s="114"/>
      <c r="S101" s="114"/>
      <c r="T101" s="114"/>
      <c r="U101" s="116"/>
      <c r="V101" s="114"/>
      <c r="W101" s="114"/>
      <c r="X101" s="114"/>
      <c r="Y101" s="116"/>
      <c r="Z101" s="114"/>
      <c r="AA101" s="114"/>
      <c r="AB101" s="114"/>
      <c r="AC101" s="116"/>
      <c r="AE101" s="114"/>
      <c r="AF101" s="114"/>
      <c r="AG101" s="114"/>
      <c r="AH101" s="114"/>
      <c r="AI101" s="115"/>
      <c r="AJ101" s="114"/>
      <c r="AK101" s="114"/>
      <c r="AL101" s="114"/>
      <c r="AM101" s="116"/>
      <c r="AN101" s="114"/>
      <c r="AO101" s="114"/>
      <c r="AP101" s="114"/>
      <c r="AQ101" s="116"/>
      <c r="AR101" s="114"/>
      <c r="AS101" s="114"/>
      <c r="AT101" s="114"/>
      <c r="AU101" s="116"/>
      <c r="AV101" s="114"/>
      <c r="AW101" s="114"/>
      <c r="AX101" s="114"/>
      <c r="AY101" s="116"/>
      <c r="AZ101" s="114"/>
      <c r="BA101" s="114"/>
      <c r="BB101" s="114"/>
      <c r="BC101" s="116"/>
      <c r="BD101" s="114"/>
      <c r="BE101" s="114"/>
      <c r="BF101" s="114"/>
      <c r="BG101" s="116"/>
      <c r="BI101" s="114"/>
      <c r="BJ101" s="114"/>
      <c r="BK101" s="114"/>
      <c r="BL101" s="114"/>
      <c r="BM101" s="115"/>
      <c r="BN101" s="114"/>
      <c r="BO101" s="114"/>
      <c r="BP101" s="114"/>
      <c r="BQ101" s="116"/>
      <c r="BR101" s="114"/>
      <c r="BS101" s="114"/>
      <c r="BT101" s="114"/>
      <c r="BU101" s="116"/>
      <c r="BV101" s="114"/>
      <c r="BW101" s="114"/>
      <c r="BX101" s="114"/>
      <c r="BY101" s="116"/>
      <c r="BZ101" s="114"/>
      <c r="CA101" s="114"/>
      <c r="CB101" s="114"/>
      <c r="CC101" s="116"/>
      <c r="CD101" s="114"/>
      <c r="CE101" s="114"/>
      <c r="CF101" s="114"/>
      <c r="CG101" s="116"/>
      <c r="CH101" s="114"/>
      <c r="CI101" s="114"/>
      <c r="CJ101" s="114"/>
      <c r="CK101" s="116"/>
      <c r="CM101" s="114"/>
      <c r="CN101" s="114"/>
      <c r="CO101" s="114"/>
      <c r="CP101" s="114"/>
      <c r="CQ101" s="115"/>
      <c r="CR101" s="114"/>
      <c r="CS101" s="114"/>
      <c r="CT101" s="114"/>
      <c r="CU101" s="116"/>
      <c r="CV101" s="114"/>
      <c r="CW101" s="114"/>
      <c r="CX101" s="114"/>
      <c r="CY101" s="116"/>
      <c r="CZ101" s="114"/>
      <c r="DA101" s="114"/>
      <c r="DB101" s="114"/>
      <c r="DC101" s="116"/>
      <c r="DD101" s="114"/>
      <c r="DE101" s="114"/>
      <c r="DF101" s="114"/>
      <c r="DG101" s="116"/>
      <c r="DH101" s="114"/>
      <c r="DI101" s="114"/>
      <c r="DJ101" s="114"/>
      <c r="DK101" s="116"/>
      <c r="DL101" s="114"/>
      <c r="DM101" s="114"/>
      <c r="DN101" s="114"/>
      <c r="DO101" s="116"/>
    </row>
    <row r="102" spans="1:119" ht="18.75" x14ac:dyDescent="0.45">
      <c r="A102" s="114"/>
      <c r="B102" s="114"/>
      <c r="C102" s="114"/>
      <c r="D102" s="114"/>
      <c r="E102" s="115"/>
      <c r="F102" s="114"/>
      <c r="G102" s="114"/>
      <c r="H102" s="114"/>
      <c r="I102" s="116"/>
      <c r="J102" s="114"/>
      <c r="K102" s="114"/>
      <c r="L102" s="114"/>
      <c r="M102" s="116"/>
      <c r="N102" s="114"/>
      <c r="O102" s="114"/>
      <c r="P102" s="114"/>
      <c r="Q102" s="116"/>
      <c r="R102" s="114"/>
      <c r="S102" s="114"/>
      <c r="T102" s="114"/>
      <c r="U102" s="116"/>
      <c r="V102" s="114"/>
      <c r="W102" s="114"/>
      <c r="X102" s="114"/>
      <c r="Y102" s="116"/>
      <c r="Z102" s="114"/>
      <c r="AA102" s="114"/>
      <c r="AB102" s="114"/>
      <c r="AC102" s="116"/>
      <c r="AE102" s="114"/>
      <c r="AF102" s="114"/>
      <c r="AG102" s="114"/>
      <c r="AH102" s="114"/>
      <c r="AI102" s="115"/>
      <c r="AJ102" s="114"/>
      <c r="AK102" s="114"/>
      <c r="AL102" s="114"/>
      <c r="AM102" s="116"/>
      <c r="AN102" s="114"/>
      <c r="AO102" s="114"/>
      <c r="AP102" s="114"/>
      <c r="AQ102" s="116"/>
      <c r="AR102" s="114"/>
      <c r="AS102" s="114"/>
      <c r="AT102" s="114"/>
      <c r="AU102" s="116"/>
      <c r="AV102" s="114"/>
      <c r="AW102" s="114"/>
      <c r="AX102" s="114"/>
      <c r="AY102" s="116"/>
      <c r="AZ102" s="114"/>
      <c r="BA102" s="114"/>
      <c r="BB102" s="114"/>
      <c r="BC102" s="116"/>
      <c r="BD102" s="114"/>
      <c r="BE102" s="114"/>
      <c r="BF102" s="114"/>
      <c r="BG102" s="116"/>
      <c r="BI102" s="114"/>
      <c r="BJ102" s="114"/>
      <c r="BK102" s="114"/>
      <c r="BL102" s="114"/>
      <c r="BM102" s="115"/>
      <c r="BN102" s="114"/>
      <c r="BO102" s="114"/>
      <c r="BP102" s="114"/>
      <c r="BQ102" s="116"/>
      <c r="BR102" s="114"/>
      <c r="BS102" s="114"/>
      <c r="BT102" s="114"/>
      <c r="BU102" s="116"/>
      <c r="BV102" s="114"/>
      <c r="BW102" s="114"/>
      <c r="BX102" s="114"/>
      <c r="BY102" s="116"/>
      <c r="BZ102" s="114"/>
      <c r="CA102" s="114"/>
      <c r="CB102" s="114"/>
      <c r="CC102" s="116"/>
      <c r="CD102" s="114"/>
      <c r="CE102" s="114"/>
      <c r="CF102" s="114"/>
      <c r="CG102" s="116"/>
      <c r="CH102" s="114"/>
      <c r="CI102" s="114"/>
      <c r="CJ102" s="114"/>
      <c r="CK102" s="116"/>
      <c r="CM102" s="114"/>
      <c r="CN102" s="114"/>
      <c r="CO102" s="114"/>
      <c r="CP102" s="114"/>
      <c r="CQ102" s="115"/>
      <c r="CR102" s="114"/>
      <c r="CS102" s="114"/>
      <c r="CT102" s="114"/>
      <c r="CU102" s="116"/>
      <c r="CV102" s="114"/>
      <c r="CW102" s="114"/>
      <c r="CX102" s="114"/>
      <c r="CY102" s="116"/>
      <c r="CZ102" s="114"/>
      <c r="DA102" s="114"/>
      <c r="DB102" s="114"/>
      <c r="DC102" s="116"/>
      <c r="DD102" s="114"/>
      <c r="DE102" s="114"/>
      <c r="DF102" s="114"/>
      <c r="DG102" s="116"/>
      <c r="DH102" s="114"/>
      <c r="DI102" s="114"/>
      <c r="DJ102" s="114"/>
      <c r="DK102" s="116"/>
      <c r="DL102" s="114"/>
      <c r="DM102" s="114"/>
      <c r="DN102" s="114"/>
      <c r="DO102" s="116"/>
    </row>
    <row r="103" spans="1:119" ht="18.75" x14ac:dyDescent="0.45">
      <c r="A103" s="114"/>
      <c r="B103" s="114"/>
      <c r="C103" s="114"/>
      <c r="D103" s="114"/>
      <c r="E103" s="115"/>
      <c r="F103" s="114"/>
      <c r="G103" s="114"/>
      <c r="H103" s="114"/>
      <c r="I103" s="116"/>
      <c r="J103" s="114"/>
      <c r="K103" s="114"/>
      <c r="L103" s="114"/>
      <c r="M103" s="116"/>
      <c r="N103" s="114"/>
      <c r="O103" s="114"/>
      <c r="P103" s="114"/>
      <c r="Q103" s="116"/>
      <c r="R103" s="114"/>
      <c r="S103" s="114"/>
      <c r="T103" s="114"/>
      <c r="U103" s="116"/>
      <c r="V103" s="114"/>
      <c r="W103" s="114"/>
      <c r="X103" s="114"/>
      <c r="Y103" s="116"/>
      <c r="Z103" s="114"/>
      <c r="AA103" s="114"/>
      <c r="AB103" s="114"/>
      <c r="AC103" s="116"/>
      <c r="AE103" s="114"/>
      <c r="AF103" s="114"/>
      <c r="AG103" s="114"/>
      <c r="AH103" s="114"/>
      <c r="AI103" s="115"/>
      <c r="AJ103" s="114"/>
      <c r="AK103" s="114"/>
      <c r="AL103" s="114"/>
      <c r="AM103" s="116"/>
      <c r="AN103" s="114"/>
      <c r="AO103" s="114"/>
      <c r="AP103" s="114"/>
      <c r="AQ103" s="116"/>
      <c r="AR103" s="114"/>
      <c r="AS103" s="114"/>
      <c r="AT103" s="114"/>
      <c r="AU103" s="116"/>
      <c r="AV103" s="114"/>
      <c r="AW103" s="114"/>
      <c r="AX103" s="114"/>
      <c r="AY103" s="116"/>
      <c r="AZ103" s="114"/>
      <c r="BA103" s="114"/>
      <c r="BB103" s="114"/>
      <c r="BC103" s="116"/>
      <c r="BD103" s="114"/>
      <c r="BE103" s="114"/>
      <c r="BF103" s="114"/>
      <c r="BG103" s="116"/>
      <c r="BI103" s="114"/>
      <c r="BJ103" s="114"/>
      <c r="BK103" s="114"/>
      <c r="BL103" s="114"/>
      <c r="BM103" s="115"/>
      <c r="BN103" s="114"/>
      <c r="BO103" s="114"/>
      <c r="BP103" s="114"/>
      <c r="BQ103" s="116"/>
      <c r="BR103" s="114"/>
      <c r="BS103" s="114"/>
      <c r="BT103" s="114"/>
      <c r="BU103" s="116"/>
      <c r="BV103" s="114"/>
      <c r="BW103" s="114"/>
      <c r="BX103" s="114"/>
      <c r="BY103" s="116"/>
      <c r="BZ103" s="114"/>
      <c r="CA103" s="114"/>
      <c r="CB103" s="114"/>
      <c r="CC103" s="116"/>
      <c r="CD103" s="114"/>
      <c r="CE103" s="114"/>
      <c r="CF103" s="114"/>
      <c r="CG103" s="116"/>
      <c r="CH103" s="114"/>
      <c r="CI103" s="114"/>
      <c r="CJ103" s="114"/>
      <c r="CK103" s="116"/>
      <c r="CM103" s="114"/>
      <c r="CN103" s="114"/>
      <c r="CO103" s="114"/>
      <c r="CP103" s="114"/>
      <c r="CQ103" s="115"/>
      <c r="CR103" s="114"/>
      <c r="CS103" s="114"/>
      <c r="CT103" s="114"/>
      <c r="CU103" s="116"/>
      <c r="CV103" s="114"/>
      <c r="CW103" s="114"/>
      <c r="CX103" s="114"/>
      <c r="CY103" s="116"/>
      <c r="CZ103" s="114"/>
      <c r="DA103" s="114"/>
      <c r="DB103" s="114"/>
      <c r="DC103" s="116"/>
      <c r="DD103" s="114"/>
      <c r="DE103" s="114"/>
      <c r="DF103" s="114"/>
      <c r="DG103" s="116"/>
      <c r="DH103" s="114"/>
      <c r="DI103" s="114"/>
      <c r="DJ103" s="114"/>
      <c r="DK103" s="116"/>
      <c r="DL103" s="114"/>
      <c r="DM103" s="114"/>
      <c r="DN103" s="114"/>
      <c r="DO103" s="116"/>
    </row>
    <row r="104" spans="1:119" ht="18.75" x14ac:dyDescent="0.45">
      <c r="A104" s="114"/>
      <c r="B104" s="114"/>
      <c r="C104" s="114"/>
      <c r="D104" s="114"/>
      <c r="E104" s="115"/>
      <c r="F104" s="114"/>
      <c r="G104" s="114"/>
      <c r="H104" s="114"/>
      <c r="I104" s="116"/>
      <c r="J104" s="114"/>
      <c r="K104" s="114"/>
      <c r="L104" s="114"/>
      <c r="M104" s="116"/>
      <c r="N104" s="114"/>
      <c r="O104" s="114"/>
      <c r="P104" s="114"/>
      <c r="Q104" s="116"/>
      <c r="R104" s="114"/>
      <c r="S104" s="114"/>
      <c r="T104" s="114"/>
      <c r="U104" s="116"/>
      <c r="V104" s="114"/>
      <c r="W104" s="114"/>
      <c r="X104" s="114"/>
      <c r="Y104" s="116"/>
      <c r="Z104" s="114"/>
      <c r="AA104" s="114"/>
      <c r="AB104" s="114"/>
      <c r="AC104" s="116"/>
      <c r="AE104" s="114"/>
      <c r="AF104" s="114"/>
      <c r="AG104" s="114"/>
      <c r="AH104" s="114"/>
      <c r="AI104" s="115"/>
      <c r="AJ104" s="114"/>
      <c r="AK104" s="114"/>
      <c r="AL104" s="114"/>
      <c r="AM104" s="116"/>
      <c r="AN104" s="114"/>
      <c r="AO104" s="114"/>
      <c r="AP104" s="114"/>
      <c r="AQ104" s="116"/>
      <c r="AR104" s="114"/>
      <c r="AS104" s="114"/>
      <c r="AT104" s="114"/>
      <c r="AU104" s="116"/>
      <c r="AV104" s="114"/>
      <c r="AW104" s="114"/>
      <c r="AX104" s="114"/>
      <c r="AY104" s="116"/>
      <c r="AZ104" s="114"/>
      <c r="BA104" s="114"/>
      <c r="BB104" s="114"/>
      <c r="BC104" s="116"/>
      <c r="BD104" s="114"/>
      <c r="BE104" s="114"/>
      <c r="BF104" s="114"/>
      <c r="BG104" s="116"/>
      <c r="BI104" s="114"/>
      <c r="BJ104" s="114"/>
      <c r="BK104" s="114"/>
      <c r="BL104" s="114"/>
      <c r="BM104" s="115"/>
      <c r="BN104" s="114"/>
      <c r="BO104" s="114"/>
      <c r="BP104" s="114"/>
      <c r="BQ104" s="116"/>
      <c r="BR104" s="114"/>
      <c r="BS104" s="114"/>
      <c r="BT104" s="114"/>
      <c r="BU104" s="116"/>
      <c r="BV104" s="114"/>
      <c r="BW104" s="114"/>
      <c r="BX104" s="114"/>
      <c r="BY104" s="116"/>
      <c r="BZ104" s="114"/>
      <c r="CA104" s="114"/>
      <c r="CB104" s="114"/>
      <c r="CC104" s="116"/>
      <c r="CD104" s="114"/>
      <c r="CE104" s="114"/>
      <c r="CF104" s="114"/>
      <c r="CG104" s="116"/>
      <c r="CH104" s="114"/>
      <c r="CI104" s="114"/>
      <c r="CJ104" s="114"/>
      <c r="CK104" s="116"/>
      <c r="CM104" s="114"/>
      <c r="CN104" s="114"/>
      <c r="CO104" s="114"/>
      <c r="CP104" s="114"/>
      <c r="CQ104" s="115"/>
      <c r="CR104" s="114"/>
      <c r="CS104" s="114"/>
      <c r="CT104" s="114"/>
      <c r="CU104" s="116"/>
      <c r="CV104" s="114"/>
      <c r="CW104" s="114"/>
      <c r="CX104" s="114"/>
      <c r="CY104" s="116"/>
      <c r="CZ104" s="114"/>
      <c r="DA104" s="114"/>
      <c r="DB104" s="114"/>
      <c r="DC104" s="116"/>
      <c r="DD104" s="114"/>
      <c r="DE104" s="114"/>
      <c r="DF104" s="114"/>
      <c r="DG104" s="116"/>
      <c r="DH104" s="114"/>
      <c r="DI104" s="114"/>
      <c r="DJ104" s="114"/>
      <c r="DK104" s="116"/>
      <c r="DL104" s="114"/>
      <c r="DM104" s="114"/>
      <c r="DN104" s="114"/>
      <c r="DO104" s="116"/>
    </row>
    <row r="105" spans="1:119" ht="18.75" x14ac:dyDescent="0.45">
      <c r="A105" s="114"/>
      <c r="B105" s="114"/>
      <c r="C105" s="114"/>
      <c r="D105" s="114"/>
      <c r="E105" s="115"/>
      <c r="F105" s="114"/>
      <c r="G105" s="114"/>
      <c r="H105" s="114"/>
      <c r="I105" s="116"/>
      <c r="J105" s="114"/>
      <c r="K105" s="114"/>
      <c r="L105" s="114"/>
      <c r="M105" s="116"/>
      <c r="N105" s="114"/>
      <c r="O105" s="114"/>
      <c r="P105" s="114"/>
      <c r="Q105" s="116"/>
      <c r="R105" s="114"/>
      <c r="S105" s="114"/>
      <c r="T105" s="114"/>
      <c r="U105" s="116"/>
      <c r="V105" s="114"/>
      <c r="W105" s="114"/>
      <c r="X105" s="114"/>
      <c r="Y105" s="116"/>
      <c r="Z105" s="114"/>
      <c r="AA105" s="114"/>
      <c r="AB105" s="114"/>
      <c r="AC105" s="116"/>
      <c r="AE105" s="114"/>
      <c r="AF105" s="114"/>
      <c r="AG105" s="114"/>
      <c r="AH105" s="114"/>
      <c r="AI105" s="115"/>
      <c r="AJ105" s="114"/>
      <c r="AK105" s="114"/>
      <c r="AL105" s="114"/>
      <c r="AM105" s="116"/>
      <c r="AN105" s="114"/>
      <c r="AO105" s="114"/>
      <c r="AP105" s="114"/>
      <c r="AQ105" s="116"/>
      <c r="AR105" s="114"/>
      <c r="AS105" s="114"/>
      <c r="AT105" s="114"/>
      <c r="AU105" s="116"/>
      <c r="AV105" s="114"/>
      <c r="AW105" s="114"/>
      <c r="AX105" s="114"/>
      <c r="AY105" s="116"/>
      <c r="AZ105" s="114"/>
      <c r="BA105" s="114"/>
      <c r="BB105" s="114"/>
      <c r="BC105" s="116"/>
      <c r="BD105" s="114"/>
      <c r="BE105" s="114"/>
      <c r="BF105" s="114"/>
      <c r="BG105" s="116"/>
      <c r="BI105" s="114"/>
      <c r="BJ105" s="114"/>
      <c r="BK105" s="114"/>
      <c r="BL105" s="114"/>
      <c r="BM105" s="115"/>
      <c r="BN105" s="114"/>
      <c r="BO105" s="114"/>
      <c r="BP105" s="114"/>
      <c r="BQ105" s="116"/>
      <c r="BR105" s="114"/>
      <c r="BS105" s="114"/>
      <c r="BT105" s="114"/>
      <c r="BU105" s="116"/>
      <c r="BV105" s="114"/>
      <c r="BW105" s="114"/>
      <c r="BX105" s="114"/>
      <c r="BY105" s="116"/>
      <c r="BZ105" s="114"/>
      <c r="CA105" s="114"/>
      <c r="CB105" s="114"/>
      <c r="CC105" s="116"/>
      <c r="CD105" s="114"/>
      <c r="CE105" s="114"/>
      <c r="CF105" s="114"/>
      <c r="CG105" s="116"/>
      <c r="CH105" s="114"/>
      <c r="CI105" s="114"/>
      <c r="CJ105" s="114"/>
      <c r="CK105" s="116"/>
      <c r="CM105" s="114"/>
      <c r="CN105" s="114"/>
      <c r="CO105" s="114"/>
      <c r="CP105" s="114"/>
      <c r="CQ105" s="115"/>
      <c r="CR105" s="114"/>
      <c r="CS105" s="114"/>
      <c r="CT105" s="114"/>
      <c r="CU105" s="116"/>
      <c r="CV105" s="114"/>
      <c r="CW105" s="114"/>
      <c r="CX105" s="114"/>
      <c r="CY105" s="116"/>
      <c r="CZ105" s="114"/>
      <c r="DA105" s="114"/>
      <c r="DB105" s="114"/>
      <c r="DC105" s="116"/>
      <c r="DD105" s="114"/>
      <c r="DE105" s="114"/>
      <c r="DF105" s="114"/>
      <c r="DG105" s="116"/>
      <c r="DH105" s="114"/>
      <c r="DI105" s="114"/>
      <c r="DJ105" s="114"/>
      <c r="DK105" s="116"/>
      <c r="DL105" s="114"/>
      <c r="DM105" s="114"/>
      <c r="DN105" s="114"/>
      <c r="DO105" s="116"/>
    </row>
    <row r="106" spans="1:119" ht="18.75" x14ac:dyDescent="0.45">
      <c r="A106" s="114"/>
      <c r="B106" s="114"/>
      <c r="C106" s="114"/>
      <c r="D106" s="114"/>
      <c r="E106" s="115"/>
      <c r="F106" s="114"/>
      <c r="G106" s="114"/>
      <c r="H106" s="114"/>
      <c r="I106" s="116"/>
      <c r="J106" s="114"/>
      <c r="K106" s="114"/>
      <c r="L106" s="114"/>
      <c r="M106" s="116"/>
      <c r="N106" s="114"/>
      <c r="O106" s="114"/>
      <c r="P106" s="114"/>
      <c r="Q106" s="116"/>
      <c r="R106" s="114"/>
      <c r="S106" s="114"/>
      <c r="T106" s="114"/>
      <c r="U106" s="116"/>
      <c r="V106" s="114"/>
      <c r="W106" s="114"/>
      <c r="X106" s="114"/>
      <c r="Y106" s="116"/>
      <c r="Z106" s="114"/>
      <c r="AA106" s="114"/>
      <c r="AB106" s="114"/>
      <c r="AC106" s="116"/>
      <c r="AE106" s="114"/>
      <c r="AF106" s="114"/>
      <c r="AG106" s="114"/>
      <c r="AH106" s="114"/>
      <c r="AI106" s="115"/>
      <c r="AJ106" s="114"/>
      <c r="AK106" s="114"/>
      <c r="AL106" s="114"/>
      <c r="AM106" s="116"/>
      <c r="AN106" s="114"/>
      <c r="AO106" s="114"/>
      <c r="AP106" s="114"/>
      <c r="AQ106" s="116"/>
      <c r="AR106" s="114"/>
      <c r="AS106" s="114"/>
      <c r="AT106" s="114"/>
      <c r="AU106" s="116"/>
      <c r="AV106" s="114"/>
      <c r="AW106" s="114"/>
      <c r="AX106" s="114"/>
      <c r="AY106" s="116"/>
      <c r="AZ106" s="114"/>
      <c r="BA106" s="114"/>
      <c r="BB106" s="114"/>
      <c r="BC106" s="116"/>
      <c r="BD106" s="114"/>
      <c r="BE106" s="114"/>
      <c r="BF106" s="114"/>
      <c r="BG106" s="116"/>
      <c r="BI106" s="114"/>
      <c r="BJ106" s="114"/>
      <c r="BK106" s="114"/>
      <c r="BL106" s="114"/>
      <c r="BM106" s="115"/>
      <c r="BN106" s="114"/>
      <c r="BO106" s="114"/>
      <c r="BP106" s="114"/>
      <c r="BQ106" s="116"/>
      <c r="BR106" s="114"/>
      <c r="BS106" s="114"/>
      <c r="BT106" s="114"/>
      <c r="BU106" s="116"/>
      <c r="BV106" s="114"/>
      <c r="BW106" s="114"/>
      <c r="BX106" s="114"/>
      <c r="BY106" s="116"/>
      <c r="BZ106" s="114"/>
      <c r="CA106" s="114"/>
      <c r="CB106" s="114"/>
      <c r="CC106" s="116"/>
      <c r="CD106" s="114"/>
      <c r="CE106" s="114"/>
      <c r="CF106" s="114"/>
      <c r="CG106" s="116"/>
      <c r="CH106" s="114"/>
      <c r="CI106" s="114"/>
      <c r="CJ106" s="114"/>
      <c r="CK106" s="116"/>
      <c r="CM106" s="114"/>
      <c r="CN106" s="114"/>
      <c r="CO106" s="114"/>
      <c r="CP106" s="114"/>
      <c r="CQ106" s="115"/>
      <c r="CR106" s="114"/>
      <c r="CS106" s="114"/>
      <c r="CT106" s="114"/>
      <c r="CU106" s="116"/>
      <c r="CV106" s="114"/>
      <c r="CW106" s="114"/>
      <c r="CX106" s="114"/>
      <c r="CY106" s="116"/>
      <c r="CZ106" s="114"/>
      <c r="DA106" s="114"/>
      <c r="DB106" s="114"/>
      <c r="DC106" s="116"/>
      <c r="DD106" s="114"/>
      <c r="DE106" s="114"/>
      <c r="DF106" s="114"/>
      <c r="DG106" s="116"/>
      <c r="DH106" s="114"/>
      <c r="DI106" s="114"/>
      <c r="DJ106" s="114"/>
      <c r="DK106" s="116"/>
      <c r="DL106" s="114"/>
      <c r="DM106" s="114"/>
      <c r="DN106" s="114"/>
      <c r="DO106" s="116"/>
    </row>
    <row r="107" spans="1:119" ht="18.75" x14ac:dyDescent="0.45">
      <c r="A107" s="114"/>
      <c r="B107" s="114"/>
      <c r="C107" s="114"/>
      <c r="D107" s="114"/>
      <c r="E107" s="115"/>
      <c r="F107" s="114"/>
      <c r="G107" s="114"/>
      <c r="H107" s="114"/>
      <c r="I107" s="116"/>
      <c r="J107" s="114"/>
      <c r="K107" s="114"/>
      <c r="L107" s="114"/>
      <c r="M107" s="116"/>
      <c r="N107" s="114"/>
      <c r="O107" s="114"/>
      <c r="P107" s="114"/>
      <c r="Q107" s="116"/>
      <c r="R107" s="114"/>
      <c r="S107" s="114"/>
      <c r="T107" s="114"/>
      <c r="U107" s="116"/>
      <c r="V107" s="114"/>
      <c r="W107" s="114"/>
      <c r="X107" s="114"/>
      <c r="Y107" s="116"/>
      <c r="Z107" s="114"/>
      <c r="AA107" s="114"/>
      <c r="AB107" s="114"/>
      <c r="AC107" s="116"/>
      <c r="AE107" s="114"/>
      <c r="AF107" s="114"/>
      <c r="AG107" s="114"/>
      <c r="AH107" s="114"/>
      <c r="AI107" s="115"/>
      <c r="AJ107" s="114"/>
      <c r="AK107" s="114"/>
      <c r="AL107" s="114"/>
      <c r="AM107" s="116"/>
      <c r="AN107" s="114"/>
      <c r="AO107" s="114"/>
      <c r="AP107" s="114"/>
      <c r="AQ107" s="116"/>
      <c r="AR107" s="114"/>
      <c r="AS107" s="114"/>
      <c r="AT107" s="114"/>
      <c r="AU107" s="116"/>
      <c r="AV107" s="114"/>
      <c r="AW107" s="114"/>
      <c r="AX107" s="114"/>
      <c r="AY107" s="116"/>
      <c r="AZ107" s="114"/>
      <c r="BA107" s="114"/>
      <c r="BB107" s="114"/>
      <c r="BC107" s="116"/>
      <c r="BD107" s="114"/>
      <c r="BE107" s="114"/>
      <c r="BF107" s="114"/>
      <c r="BG107" s="116"/>
      <c r="BI107" s="114"/>
      <c r="BJ107" s="114"/>
      <c r="BK107" s="114"/>
      <c r="BL107" s="114"/>
      <c r="BM107" s="115"/>
      <c r="BN107" s="114"/>
      <c r="BO107" s="114"/>
      <c r="BP107" s="114"/>
      <c r="BQ107" s="116"/>
      <c r="BR107" s="114"/>
      <c r="BS107" s="114"/>
      <c r="BT107" s="114"/>
      <c r="BU107" s="116"/>
      <c r="BV107" s="114"/>
      <c r="BW107" s="114"/>
      <c r="BX107" s="114"/>
      <c r="BY107" s="116"/>
      <c r="BZ107" s="114"/>
      <c r="CA107" s="114"/>
      <c r="CB107" s="114"/>
      <c r="CC107" s="116"/>
      <c r="CD107" s="114"/>
      <c r="CE107" s="114"/>
      <c r="CF107" s="114"/>
      <c r="CG107" s="116"/>
      <c r="CH107" s="114"/>
      <c r="CI107" s="114"/>
      <c r="CJ107" s="114"/>
      <c r="CK107" s="116"/>
      <c r="CM107" s="114"/>
      <c r="CN107" s="114"/>
      <c r="CO107" s="114"/>
      <c r="CP107" s="114"/>
      <c r="CQ107" s="115"/>
      <c r="CR107" s="114"/>
      <c r="CS107" s="114"/>
      <c r="CT107" s="114"/>
      <c r="CU107" s="116"/>
      <c r="CV107" s="114"/>
      <c r="CW107" s="114"/>
      <c r="CX107" s="114"/>
      <c r="CY107" s="116"/>
      <c r="CZ107" s="114"/>
      <c r="DA107" s="114"/>
      <c r="DB107" s="114"/>
      <c r="DC107" s="116"/>
      <c r="DD107" s="114"/>
      <c r="DE107" s="114"/>
      <c r="DF107" s="114"/>
      <c r="DG107" s="116"/>
      <c r="DH107" s="114"/>
      <c r="DI107" s="114"/>
      <c r="DJ107" s="114"/>
      <c r="DK107" s="116"/>
      <c r="DL107" s="114"/>
      <c r="DM107" s="114"/>
      <c r="DN107" s="114"/>
      <c r="DO107" s="116"/>
    </row>
    <row r="108" spans="1:119" ht="18.75" x14ac:dyDescent="0.45">
      <c r="A108" s="114"/>
      <c r="B108" s="114"/>
      <c r="C108" s="114"/>
      <c r="D108" s="114"/>
      <c r="E108" s="115"/>
      <c r="F108" s="114"/>
      <c r="G108" s="114"/>
      <c r="H108" s="114"/>
      <c r="I108" s="116"/>
      <c r="J108" s="114"/>
      <c r="K108" s="114"/>
      <c r="L108" s="114"/>
      <c r="M108" s="116"/>
      <c r="N108" s="114"/>
      <c r="O108" s="114"/>
      <c r="P108" s="114"/>
      <c r="Q108" s="116"/>
      <c r="R108" s="114"/>
      <c r="S108" s="114"/>
      <c r="T108" s="114"/>
      <c r="U108" s="116"/>
      <c r="V108" s="114"/>
      <c r="W108" s="114"/>
      <c r="X108" s="114"/>
      <c r="Y108" s="116"/>
      <c r="Z108" s="114"/>
      <c r="AA108" s="114"/>
      <c r="AB108" s="114"/>
      <c r="AC108" s="116"/>
      <c r="AE108" s="114"/>
      <c r="AF108" s="114"/>
      <c r="AG108" s="114"/>
      <c r="AH108" s="114"/>
      <c r="AI108" s="115"/>
      <c r="AJ108" s="114"/>
      <c r="AK108" s="114"/>
      <c r="AL108" s="114"/>
      <c r="AM108" s="116"/>
      <c r="AN108" s="114"/>
      <c r="AO108" s="114"/>
      <c r="AP108" s="114"/>
      <c r="AQ108" s="116"/>
      <c r="AR108" s="114"/>
      <c r="AS108" s="114"/>
      <c r="AT108" s="114"/>
      <c r="AU108" s="116"/>
      <c r="AV108" s="114"/>
      <c r="AW108" s="114"/>
      <c r="AX108" s="114"/>
      <c r="AY108" s="116"/>
      <c r="AZ108" s="114"/>
      <c r="BA108" s="114"/>
      <c r="BB108" s="114"/>
      <c r="BC108" s="116"/>
      <c r="BD108" s="114"/>
      <c r="BE108" s="114"/>
      <c r="BF108" s="114"/>
      <c r="BG108" s="116"/>
      <c r="BI108" s="114"/>
      <c r="BJ108" s="114"/>
      <c r="BK108" s="114"/>
      <c r="BL108" s="114"/>
      <c r="BM108" s="115"/>
      <c r="BN108" s="114"/>
      <c r="BO108" s="114"/>
      <c r="BP108" s="114"/>
      <c r="BQ108" s="116"/>
      <c r="BR108" s="114"/>
      <c r="BS108" s="114"/>
      <c r="BT108" s="114"/>
      <c r="BU108" s="116"/>
      <c r="BV108" s="114"/>
      <c r="BW108" s="114"/>
      <c r="BX108" s="114"/>
      <c r="BY108" s="116"/>
      <c r="BZ108" s="114"/>
      <c r="CA108" s="114"/>
      <c r="CB108" s="114"/>
      <c r="CC108" s="116"/>
      <c r="CD108" s="114"/>
      <c r="CE108" s="114"/>
      <c r="CF108" s="114"/>
      <c r="CG108" s="116"/>
      <c r="CH108" s="114"/>
      <c r="CI108" s="114"/>
      <c r="CJ108" s="114"/>
      <c r="CK108" s="116"/>
      <c r="CM108" s="114"/>
      <c r="CN108" s="114"/>
      <c r="CO108" s="114"/>
      <c r="CP108" s="114"/>
      <c r="CQ108" s="115"/>
      <c r="CR108" s="114"/>
      <c r="CS108" s="114"/>
      <c r="CT108" s="114"/>
      <c r="CU108" s="116"/>
      <c r="CV108" s="114"/>
      <c r="CW108" s="114"/>
      <c r="CX108" s="114"/>
      <c r="CY108" s="116"/>
      <c r="CZ108" s="114"/>
      <c r="DA108" s="114"/>
      <c r="DB108" s="114"/>
      <c r="DC108" s="116"/>
      <c r="DD108" s="114"/>
      <c r="DE108" s="114"/>
      <c r="DF108" s="114"/>
      <c r="DG108" s="116"/>
      <c r="DH108" s="114"/>
      <c r="DI108" s="114"/>
      <c r="DJ108" s="114"/>
      <c r="DK108" s="116"/>
      <c r="DL108" s="114"/>
      <c r="DM108" s="114"/>
      <c r="DN108" s="114"/>
      <c r="DO108" s="116"/>
    </row>
    <row r="109" spans="1:119" ht="18.75" x14ac:dyDescent="0.45">
      <c r="A109" s="114"/>
      <c r="B109" s="114"/>
      <c r="C109" s="114"/>
      <c r="D109" s="114"/>
      <c r="E109" s="115"/>
      <c r="F109" s="114"/>
      <c r="G109" s="114"/>
      <c r="H109" s="114"/>
      <c r="I109" s="116"/>
      <c r="J109" s="114"/>
      <c r="K109" s="114"/>
      <c r="L109" s="114"/>
      <c r="M109" s="116"/>
      <c r="N109" s="114"/>
      <c r="O109" s="114"/>
      <c r="P109" s="114"/>
      <c r="Q109" s="116"/>
      <c r="R109" s="114"/>
      <c r="S109" s="114"/>
      <c r="T109" s="114"/>
      <c r="U109" s="116"/>
      <c r="V109" s="114"/>
      <c r="W109" s="114"/>
      <c r="X109" s="114"/>
      <c r="Y109" s="116"/>
      <c r="Z109" s="114"/>
      <c r="AA109" s="114"/>
      <c r="AB109" s="114"/>
      <c r="AC109" s="116"/>
      <c r="AE109" s="114"/>
      <c r="AF109" s="114"/>
      <c r="AG109" s="114"/>
      <c r="AH109" s="114"/>
      <c r="AI109" s="115"/>
      <c r="AJ109" s="114"/>
      <c r="AK109" s="114"/>
      <c r="AL109" s="114"/>
      <c r="AM109" s="116"/>
      <c r="AN109" s="114"/>
      <c r="AO109" s="114"/>
      <c r="AP109" s="114"/>
      <c r="AQ109" s="116"/>
      <c r="AR109" s="114"/>
      <c r="AS109" s="114"/>
      <c r="AT109" s="114"/>
      <c r="AU109" s="116"/>
      <c r="AV109" s="114"/>
      <c r="AW109" s="114"/>
      <c r="AX109" s="114"/>
      <c r="AY109" s="116"/>
      <c r="AZ109" s="114"/>
      <c r="BA109" s="114"/>
      <c r="BB109" s="114"/>
      <c r="BC109" s="116"/>
      <c r="BD109" s="114"/>
      <c r="BE109" s="114"/>
      <c r="BF109" s="114"/>
      <c r="BG109" s="116"/>
      <c r="BI109" s="114"/>
      <c r="BJ109" s="114"/>
      <c r="BK109" s="114"/>
      <c r="BL109" s="114"/>
      <c r="BM109" s="115"/>
      <c r="BN109" s="114"/>
      <c r="BO109" s="114"/>
      <c r="BP109" s="114"/>
      <c r="BQ109" s="116"/>
      <c r="BR109" s="114"/>
      <c r="BS109" s="114"/>
      <c r="BT109" s="114"/>
      <c r="BU109" s="116"/>
      <c r="BV109" s="114"/>
      <c r="BW109" s="114"/>
      <c r="BX109" s="114"/>
      <c r="BY109" s="116"/>
      <c r="BZ109" s="114"/>
      <c r="CA109" s="114"/>
      <c r="CB109" s="114"/>
      <c r="CC109" s="116"/>
      <c r="CD109" s="114"/>
      <c r="CE109" s="114"/>
      <c r="CF109" s="114"/>
      <c r="CG109" s="116"/>
      <c r="CH109" s="114"/>
      <c r="CI109" s="114"/>
      <c r="CJ109" s="114"/>
      <c r="CK109" s="116"/>
      <c r="CM109" s="114"/>
      <c r="CN109" s="114"/>
      <c r="CO109" s="114"/>
      <c r="CP109" s="114"/>
      <c r="CQ109" s="115"/>
      <c r="CR109" s="114"/>
      <c r="CS109" s="114"/>
      <c r="CT109" s="114"/>
      <c r="CU109" s="116"/>
      <c r="CV109" s="114"/>
      <c r="CW109" s="114"/>
      <c r="CX109" s="114"/>
      <c r="CY109" s="116"/>
      <c r="CZ109" s="114"/>
      <c r="DA109" s="114"/>
      <c r="DB109" s="114"/>
      <c r="DC109" s="116"/>
      <c r="DD109" s="114"/>
      <c r="DE109" s="114"/>
      <c r="DF109" s="114"/>
      <c r="DG109" s="116"/>
      <c r="DH109" s="114"/>
      <c r="DI109" s="114"/>
      <c r="DJ109" s="114"/>
      <c r="DK109" s="116"/>
      <c r="DL109" s="114"/>
      <c r="DM109" s="114"/>
      <c r="DN109" s="114"/>
      <c r="DO109" s="116"/>
    </row>
    <row r="110" spans="1:119" ht="18.75" x14ac:dyDescent="0.45">
      <c r="A110" s="114"/>
      <c r="B110" s="114"/>
      <c r="C110" s="114"/>
      <c r="D110" s="114"/>
      <c r="E110" s="115"/>
      <c r="F110" s="114"/>
      <c r="G110" s="114"/>
      <c r="H110" s="114"/>
      <c r="I110" s="116"/>
      <c r="J110" s="114"/>
      <c r="K110" s="114"/>
      <c r="L110" s="114"/>
      <c r="M110" s="116"/>
      <c r="N110" s="114"/>
      <c r="O110" s="114"/>
      <c r="P110" s="114"/>
      <c r="Q110" s="116"/>
      <c r="R110" s="114"/>
      <c r="S110" s="114"/>
      <c r="T110" s="114"/>
      <c r="U110" s="116"/>
      <c r="V110" s="114"/>
      <c r="W110" s="114"/>
      <c r="X110" s="114"/>
      <c r="Y110" s="116"/>
      <c r="Z110" s="114"/>
      <c r="AA110" s="114"/>
      <c r="AB110" s="114"/>
      <c r="AC110" s="116"/>
      <c r="AE110" s="114"/>
      <c r="AF110" s="114"/>
      <c r="AG110" s="114"/>
      <c r="AH110" s="114"/>
      <c r="AI110" s="115"/>
      <c r="AJ110" s="114"/>
      <c r="AK110" s="114"/>
      <c r="AL110" s="114"/>
      <c r="AM110" s="116"/>
      <c r="AN110" s="114"/>
      <c r="AO110" s="114"/>
      <c r="AP110" s="114"/>
      <c r="AQ110" s="116"/>
      <c r="AR110" s="114"/>
      <c r="AS110" s="114"/>
      <c r="AT110" s="114"/>
      <c r="AU110" s="116"/>
      <c r="AV110" s="114"/>
      <c r="AW110" s="114"/>
      <c r="AX110" s="114"/>
      <c r="AY110" s="116"/>
      <c r="AZ110" s="114"/>
      <c r="BA110" s="114"/>
      <c r="BB110" s="114"/>
      <c r="BC110" s="116"/>
      <c r="BD110" s="114"/>
      <c r="BE110" s="114"/>
      <c r="BF110" s="114"/>
      <c r="BG110" s="116"/>
      <c r="BI110" s="114"/>
      <c r="BJ110" s="114"/>
      <c r="BK110" s="114"/>
      <c r="BL110" s="114"/>
      <c r="BM110" s="115"/>
      <c r="BN110" s="114"/>
      <c r="BO110" s="114"/>
      <c r="BP110" s="114"/>
      <c r="BQ110" s="116"/>
      <c r="BR110" s="114"/>
      <c r="BS110" s="114"/>
      <c r="BT110" s="114"/>
      <c r="BU110" s="116"/>
      <c r="BV110" s="114"/>
      <c r="BW110" s="114"/>
      <c r="BX110" s="114"/>
      <c r="BY110" s="116"/>
      <c r="BZ110" s="114"/>
      <c r="CA110" s="114"/>
      <c r="CB110" s="114"/>
      <c r="CC110" s="116"/>
      <c r="CD110" s="114"/>
      <c r="CE110" s="114"/>
      <c r="CF110" s="114"/>
      <c r="CG110" s="116"/>
      <c r="CH110" s="114"/>
      <c r="CI110" s="114"/>
      <c r="CJ110" s="114"/>
      <c r="CK110" s="116"/>
      <c r="CM110" s="114"/>
      <c r="CN110" s="114"/>
      <c r="CO110" s="114"/>
      <c r="CP110" s="114"/>
      <c r="CQ110" s="115"/>
      <c r="CR110" s="114"/>
      <c r="CS110" s="114"/>
      <c r="CT110" s="114"/>
      <c r="CU110" s="116"/>
      <c r="CV110" s="114"/>
      <c r="CW110" s="114"/>
      <c r="CX110" s="114"/>
      <c r="CY110" s="116"/>
      <c r="CZ110" s="114"/>
      <c r="DA110" s="114"/>
      <c r="DB110" s="114"/>
      <c r="DC110" s="116"/>
      <c r="DD110" s="114"/>
      <c r="DE110" s="114"/>
      <c r="DF110" s="114"/>
      <c r="DG110" s="116"/>
      <c r="DH110" s="114"/>
      <c r="DI110" s="114"/>
      <c r="DJ110" s="114"/>
      <c r="DK110" s="116"/>
      <c r="DL110" s="114"/>
      <c r="DM110" s="114"/>
      <c r="DN110" s="114"/>
      <c r="DO110" s="116"/>
    </row>
    <row r="111" spans="1:119" ht="18.75" x14ac:dyDescent="0.45">
      <c r="A111" s="114"/>
      <c r="B111" s="114"/>
      <c r="C111" s="114"/>
      <c r="D111" s="114"/>
      <c r="E111" s="115"/>
      <c r="F111" s="114"/>
      <c r="G111" s="114"/>
      <c r="H111" s="114"/>
      <c r="I111" s="116"/>
      <c r="J111" s="114"/>
      <c r="K111" s="114"/>
      <c r="L111" s="114"/>
      <c r="M111" s="116"/>
      <c r="N111" s="114"/>
      <c r="O111" s="114"/>
      <c r="P111" s="114"/>
      <c r="Q111" s="116"/>
      <c r="R111" s="114"/>
      <c r="S111" s="114"/>
      <c r="T111" s="114"/>
      <c r="U111" s="116"/>
      <c r="V111" s="114"/>
      <c r="W111" s="114"/>
      <c r="X111" s="114"/>
      <c r="Y111" s="116"/>
      <c r="Z111" s="114"/>
      <c r="AA111" s="114"/>
      <c r="AB111" s="114"/>
      <c r="AC111" s="116"/>
      <c r="AE111" s="114"/>
      <c r="AF111" s="114"/>
      <c r="AG111" s="114"/>
      <c r="AH111" s="114"/>
      <c r="AI111" s="115"/>
      <c r="AJ111" s="114"/>
      <c r="AK111" s="114"/>
      <c r="AL111" s="114"/>
      <c r="AM111" s="116"/>
      <c r="AN111" s="114"/>
      <c r="AO111" s="114"/>
      <c r="AP111" s="114"/>
      <c r="AQ111" s="116"/>
      <c r="AR111" s="114"/>
      <c r="AS111" s="114"/>
      <c r="AT111" s="114"/>
      <c r="AU111" s="116"/>
      <c r="AV111" s="114"/>
      <c r="AW111" s="114"/>
      <c r="AX111" s="114"/>
      <c r="AY111" s="116"/>
      <c r="AZ111" s="114"/>
      <c r="BA111" s="114"/>
      <c r="BB111" s="114"/>
      <c r="BC111" s="116"/>
      <c r="BD111" s="114"/>
      <c r="BE111" s="114"/>
      <c r="BF111" s="114"/>
      <c r="BG111" s="116"/>
      <c r="BI111" s="114"/>
      <c r="BJ111" s="114"/>
      <c r="BK111" s="114"/>
      <c r="BL111" s="114"/>
      <c r="BM111" s="115"/>
      <c r="BN111" s="114"/>
      <c r="BO111" s="114"/>
      <c r="BP111" s="114"/>
      <c r="BQ111" s="116"/>
      <c r="BR111" s="114"/>
      <c r="BS111" s="114"/>
      <c r="BT111" s="114"/>
      <c r="BU111" s="116"/>
      <c r="BV111" s="114"/>
      <c r="BW111" s="114"/>
      <c r="BX111" s="114"/>
      <c r="BY111" s="116"/>
      <c r="BZ111" s="114"/>
      <c r="CA111" s="114"/>
      <c r="CB111" s="114"/>
      <c r="CC111" s="116"/>
      <c r="CD111" s="114"/>
      <c r="CE111" s="114"/>
      <c r="CF111" s="114"/>
      <c r="CG111" s="116"/>
      <c r="CH111" s="114"/>
      <c r="CI111" s="114"/>
      <c r="CJ111" s="114"/>
      <c r="CK111" s="116"/>
      <c r="CM111" s="114"/>
      <c r="CN111" s="114"/>
      <c r="CO111" s="114"/>
      <c r="CP111" s="114"/>
      <c r="CQ111" s="115"/>
      <c r="CR111" s="114"/>
      <c r="CS111" s="114"/>
      <c r="CT111" s="114"/>
      <c r="CU111" s="116"/>
      <c r="CV111" s="114"/>
      <c r="CW111" s="114"/>
      <c r="CX111" s="114"/>
      <c r="CY111" s="116"/>
      <c r="CZ111" s="114"/>
      <c r="DA111" s="114"/>
      <c r="DB111" s="114"/>
      <c r="DC111" s="116"/>
      <c r="DD111" s="114"/>
      <c r="DE111" s="114"/>
      <c r="DF111" s="114"/>
      <c r="DG111" s="116"/>
      <c r="DH111" s="114"/>
      <c r="DI111" s="114"/>
      <c r="DJ111" s="114"/>
      <c r="DK111" s="116"/>
      <c r="DL111" s="114"/>
      <c r="DM111" s="114"/>
      <c r="DN111" s="114"/>
      <c r="DO111" s="116"/>
    </row>
    <row r="112" spans="1:119" ht="18.75" x14ac:dyDescent="0.45">
      <c r="A112" s="114"/>
      <c r="B112" s="114"/>
      <c r="C112" s="114"/>
      <c r="D112" s="114"/>
      <c r="E112" s="115"/>
      <c r="F112" s="114"/>
      <c r="G112" s="114"/>
      <c r="H112" s="114"/>
      <c r="I112" s="116"/>
      <c r="J112" s="114"/>
      <c r="K112" s="114"/>
      <c r="L112" s="114"/>
      <c r="M112" s="116"/>
      <c r="N112" s="114"/>
      <c r="O112" s="114"/>
      <c r="P112" s="114"/>
      <c r="Q112" s="116"/>
      <c r="R112" s="114"/>
      <c r="S112" s="114"/>
      <c r="T112" s="114"/>
      <c r="U112" s="116"/>
      <c r="V112" s="114"/>
      <c r="W112" s="114"/>
      <c r="X112" s="114"/>
      <c r="Y112" s="116"/>
      <c r="Z112" s="114"/>
      <c r="AA112" s="114"/>
      <c r="AB112" s="114"/>
      <c r="AC112" s="116"/>
      <c r="AE112" s="114"/>
      <c r="AF112" s="114"/>
      <c r="AG112" s="114"/>
      <c r="AH112" s="114"/>
      <c r="AI112" s="115"/>
      <c r="AJ112" s="114"/>
      <c r="AK112" s="114"/>
      <c r="AL112" s="114"/>
      <c r="AM112" s="116"/>
      <c r="AN112" s="114"/>
      <c r="AO112" s="114"/>
      <c r="AP112" s="114"/>
      <c r="AQ112" s="116"/>
      <c r="AR112" s="114"/>
      <c r="AS112" s="114"/>
      <c r="AT112" s="114"/>
      <c r="AU112" s="116"/>
      <c r="AV112" s="114"/>
      <c r="AW112" s="114"/>
      <c r="AX112" s="114"/>
      <c r="AY112" s="116"/>
      <c r="AZ112" s="114"/>
      <c r="BA112" s="114"/>
      <c r="BB112" s="114"/>
      <c r="BC112" s="116"/>
      <c r="BD112" s="114"/>
      <c r="BE112" s="114"/>
      <c r="BF112" s="114"/>
      <c r="BG112" s="116"/>
      <c r="BI112" s="114"/>
      <c r="BJ112" s="114"/>
      <c r="BK112" s="114"/>
      <c r="BL112" s="114"/>
      <c r="BM112" s="115"/>
      <c r="BN112" s="114"/>
      <c r="BO112" s="114"/>
      <c r="BP112" s="114"/>
      <c r="BQ112" s="116"/>
      <c r="BR112" s="114"/>
      <c r="BS112" s="114"/>
      <c r="BT112" s="114"/>
      <c r="BU112" s="116"/>
      <c r="BV112" s="114"/>
      <c r="BW112" s="114"/>
      <c r="BX112" s="114"/>
      <c r="BY112" s="116"/>
      <c r="BZ112" s="114"/>
      <c r="CA112" s="114"/>
      <c r="CB112" s="114"/>
      <c r="CC112" s="116"/>
      <c r="CD112" s="114"/>
      <c r="CE112" s="114"/>
      <c r="CF112" s="114"/>
      <c r="CG112" s="116"/>
      <c r="CH112" s="114"/>
      <c r="CI112" s="114"/>
      <c r="CJ112" s="114"/>
      <c r="CK112" s="116"/>
      <c r="CM112" s="114"/>
      <c r="CN112" s="114"/>
      <c r="CO112" s="114"/>
      <c r="CP112" s="114"/>
      <c r="CQ112" s="115"/>
      <c r="CR112" s="114"/>
      <c r="CS112" s="114"/>
      <c r="CT112" s="114"/>
      <c r="CU112" s="116"/>
      <c r="CV112" s="114"/>
      <c r="CW112" s="114"/>
      <c r="CX112" s="114"/>
      <c r="CY112" s="116"/>
      <c r="CZ112" s="114"/>
      <c r="DA112" s="114"/>
      <c r="DB112" s="114"/>
      <c r="DC112" s="116"/>
      <c r="DD112" s="114"/>
      <c r="DE112" s="114"/>
      <c r="DF112" s="114"/>
      <c r="DG112" s="116"/>
      <c r="DH112" s="114"/>
      <c r="DI112" s="114"/>
      <c r="DJ112" s="114"/>
      <c r="DK112" s="116"/>
      <c r="DL112" s="114"/>
      <c r="DM112" s="114"/>
      <c r="DN112" s="114"/>
      <c r="DO112" s="116"/>
    </row>
    <row r="113" spans="1:119" ht="18.75" x14ac:dyDescent="0.45">
      <c r="A113" s="114"/>
      <c r="B113" s="114"/>
      <c r="C113" s="114"/>
      <c r="D113" s="114"/>
      <c r="E113" s="115"/>
      <c r="F113" s="114"/>
      <c r="G113" s="114"/>
      <c r="H113" s="114"/>
      <c r="I113" s="116"/>
      <c r="J113" s="114"/>
      <c r="K113" s="114"/>
      <c r="L113" s="114"/>
      <c r="M113" s="116"/>
      <c r="N113" s="114"/>
      <c r="O113" s="114"/>
      <c r="P113" s="114"/>
      <c r="Q113" s="116"/>
      <c r="R113" s="114"/>
      <c r="S113" s="114"/>
      <c r="T113" s="114"/>
      <c r="U113" s="116"/>
      <c r="V113" s="114"/>
      <c r="W113" s="114"/>
      <c r="X113" s="114"/>
      <c r="Y113" s="116"/>
      <c r="Z113" s="114"/>
      <c r="AA113" s="114"/>
      <c r="AB113" s="114"/>
      <c r="AC113" s="116"/>
      <c r="AE113" s="114"/>
      <c r="AF113" s="114"/>
      <c r="AG113" s="114"/>
      <c r="AH113" s="114"/>
      <c r="AI113" s="115"/>
      <c r="AJ113" s="114"/>
      <c r="AK113" s="114"/>
      <c r="AL113" s="114"/>
      <c r="AM113" s="116"/>
      <c r="AN113" s="114"/>
      <c r="AO113" s="114"/>
      <c r="AP113" s="114"/>
      <c r="AQ113" s="116"/>
      <c r="AR113" s="114"/>
      <c r="AS113" s="114"/>
      <c r="AT113" s="114"/>
      <c r="AU113" s="116"/>
      <c r="AV113" s="114"/>
      <c r="AW113" s="114"/>
      <c r="AX113" s="114"/>
      <c r="AY113" s="116"/>
      <c r="AZ113" s="114"/>
      <c r="BA113" s="114"/>
      <c r="BB113" s="114"/>
      <c r="BC113" s="116"/>
      <c r="BD113" s="114"/>
      <c r="BE113" s="114"/>
      <c r="BF113" s="114"/>
      <c r="BG113" s="116"/>
      <c r="BI113" s="114"/>
      <c r="BJ113" s="114"/>
      <c r="BK113" s="114"/>
      <c r="BL113" s="114"/>
      <c r="BM113" s="115"/>
      <c r="BN113" s="114"/>
      <c r="BO113" s="114"/>
      <c r="BP113" s="114"/>
      <c r="BQ113" s="116"/>
      <c r="BR113" s="114"/>
      <c r="BS113" s="114"/>
      <c r="BT113" s="114"/>
      <c r="BU113" s="116"/>
      <c r="BV113" s="114"/>
      <c r="BW113" s="114"/>
      <c r="BX113" s="114"/>
      <c r="BY113" s="116"/>
      <c r="BZ113" s="114"/>
      <c r="CA113" s="114"/>
      <c r="CB113" s="114"/>
      <c r="CC113" s="116"/>
      <c r="CD113" s="114"/>
      <c r="CE113" s="114"/>
      <c r="CF113" s="114"/>
      <c r="CG113" s="116"/>
      <c r="CH113" s="114"/>
      <c r="CI113" s="114"/>
      <c r="CJ113" s="114"/>
      <c r="CK113" s="116"/>
      <c r="CM113" s="114"/>
      <c r="CN113" s="114"/>
      <c r="CO113" s="114"/>
      <c r="CP113" s="114"/>
      <c r="CQ113" s="115"/>
      <c r="CR113" s="114"/>
      <c r="CS113" s="114"/>
      <c r="CT113" s="114"/>
      <c r="CU113" s="116"/>
      <c r="CV113" s="114"/>
      <c r="CW113" s="114"/>
      <c r="CX113" s="114"/>
      <c r="CY113" s="116"/>
      <c r="CZ113" s="114"/>
      <c r="DA113" s="114"/>
      <c r="DB113" s="114"/>
      <c r="DC113" s="116"/>
      <c r="DD113" s="114"/>
      <c r="DE113" s="114"/>
      <c r="DF113" s="114"/>
      <c r="DG113" s="116"/>
      <c r="DH113" s="114"/>
      <c r="DI113" s="114"/>
      <c r="DJ113" s="114"/>
      <c r="DK113" s="116"/>
      <c r="DL113" s="114"/>
      <c r="DM113" s="114"/>
      <c r="DN113" s="114"/>
      <c r="DO113" s="116"/>
    </row>
    <row r="114" spans="1:119" ht="18.75" x14ac:dyDescent="0.45">
      <c r="A114" s="114"/>
      <c r="B114" s="114"/>
      <c r="C114" s="114"/>
      <c r="D114" s="114"/>
      <c r="E114" s="115"/>
      <c r="F114" s="114"/>
      <c r="G114" s="114"/>
      <c r="H114" s="114"/>
      <c r="I114" s="116"/>
      <c r="J114" s="114"/>
      <c r="K114" s="114"/>
      <c r="L114" s="114"/>
      <c r="M114" s="116"/>
      <c r="N114" s="114"/>
      <c r="O114" s="114"/>
      <c r="P114" s="114"/>
      <c r="Q114" s="116"/>
      <c r="R114" s="114"/>
      <c r="S114" s="114"/>
      <c r="T114" s="114"/>
      <c r="U114" s="116"/>
      <c r="V114" s="114"/>
      <c r="W114" s="114"/>
      <c r="X114" s="114"/>
      <c r="Y114" s="116"/>
      <c r="Z114" s="114"/>
      <c r="AA114" s="114"/>
      <c r="AB114" s="114"/>
      <c r="AC114" s="116"/>
      <c r="AE114" s="114"/>
      <c r="AF114" s="114"/>
      <c r="AG114" s="114"/>
      <c r="AH114" s="114"/>
      <c r="AI114" s="115"/>
      <c r="AJ114" s="114"/>
      <c r="AK114" s="114"/>
      <c r="AL114" s="114"/>
      <c r="AM114" s="116"/>
      <c r="AN114" s="114"/>
      <c r="AO114" s="114"/>
      <c r="AP114" s="114"/>
      <c r="AQ114" s="116"/>
      <c r="AR114" s="114"/>
      <c r="AS114" s="114"/>
      <c r="AT114" s="114"/>
      <c r="AU114" s="116"/>
      <c r="AV114" s="114"/>
      <c r="AW114" s="114"/>
      <c r="AX114" s="114"/>
      <c r="AY114" s="116"/>
      <c r="AZ114" s="114"/>
      <c r="BA114" s="114"/>
      <c r="BB114" s="114"/>
      <c r="BC114" s="116"/>
      <c r="BD114" s="114"/>
      <c r="BE114" s="114"/>
      <c r="BF114" s="114"/>
      <c r="BG114" s="116"/>
      <c r="BI114" s="114"/>
      <c r="BJ114" s="114"/>
      <c r="BK114" s="114"/>
      <c r="BL114" s="114"/>
      <c r="BM114" s="115"/>
      <c r="BN114" s="114"/>
      <c r="BO114" s="114"/>
      <c r="BP114" s="114"/>
      <c r="BQ114" s="116"/>
      <c r="BR114" s="114"/>
      <c r="BS114" s="114"/>
      <c r="BT114" s="114"/>
      <c r="BU114" s="116"/>
      <c r="BV114" s="114"/>
      <c r="BW114" s="114"/>
      <c r="BX114" s="114"/>
      <c r="BY114" s="116"/>
      <c r="BZ114" s="114"/>
      <c r="CA114" s="114"/>
      <c r="CB114" s="114"/>
      <c r="CC114" s="116"/>
      <c r="CD114" s="114"/>
      <c r="CE114" s="114"/>
      <c r="CF114" s="114"/>
      <c r="CG114" s="116"/>
      <c r="CH114" s="114"/>
      <c r="CI114" s="114"/>
      <c r="CJ114" s="114"/>
      <c r="CK114" s="116"/>
      <c r="CM114" s="114"/>
      <c r="CN114" s="114"/>
      <c r="CO114" s="114"/>
      <c r="CP114" s="114"/>
      <c r="CQ114" s="115"/>
      <c r="CR114" s="114"/>
      <c r="CS114" s="114"/>
      <c r="CT114" s="114"/>
      <c r="CU114" s="116"/>
      <c r="CV114" s="114"/>
      <c r="CW114" s="114"/>
      <c r="CX114" s="114"/>
      <c r="CY114" s="116"/>
      <c r="CZ114" s="114"/>
      <c r="DA114" s="114"/>
      <c r="DB114" s="114"/>
      <c r="DC114" s="116"/>
      <c r="DD114" s="114"/>
      <c r="DE114" s="114"/>
      <c r="DF114" s="114"/>
      <c r="DG114" s="116"/>
      <c r="DH114" s="114"/>
      <c r="DI114" s="114"/>
      <c r="DJ114" s="114"/>
      <c r="DK114" s="116"/>
      <c r="DL114" s="114"/>
      <c r="DM114" s="114"/>
      <c r="DN114" s="114"/>
      <c r="DO114" s="116"/>
    </row>
    <row r="115" spans="1:119" ht="18.75" x14ac:dyDescent="0.45">
      <c r="A115" s="114"/>
      <c r="B115" s="114"/>
      <c r="C115" s="114"/>
      <c r="D115" s="114"/>
      <c r="E115" s="115"/>
      <c r="F115" s="114"/>
      <c r="G115" s="114"/>
      <c r="H115" s="114"/>
      <c r="I115" s="116"/>
      <c r="J115" s="114"/>
      <c r="K115" s="114"/>
      <c r="L115" s="114"/>
      <c r="M115" s="116"/>
      <c r="N115" s="114"/>
      <c r="O115" s="114"/>
      <c r="P115" s="114"/>
      <c r="Q115" s="116"/>
      <c r="R115" s="114"/>
      <c r="S115" s="114"/>
      <c r="T115" s="114"/>
      <c r="U115" s="116"/>
      <c r="V115" s="114"/>
      <c r="W115" s="114"/>
      <c r="X115" s="114"/>
      <c r="Y115" s="116"/>
      <c r="Z115" s="114"/>
      <c r="AA115" s="114"/>
      <c r="AB115" s="114"/>
      <c r="AC115" s="116"/>
      <c r="AE115" s="114"/>
      <c r="AF115" s="114"/>
      <c r="AG115" s="114"/>
      <c r="AH115" s="114"/>
      <c r="AI115" s="115"/>
      <c r="AJ115" s="114"/>
      <c r="AK115" s="114"/>
      <c r="AL115" s="114"/>
      <c r="AM115" s="116"/>
      <c r="AN115" s="114"/>
      <c r="AO115" s="114"/>
      <c r="AP115" s="114"/>
      <c r="AQ115" s="116"/>
      <c r="AR115" s="114"/>
      <c r="AS115" s="114"/>
      <c r="AT115" s="114"/>
      <c r="AU115" s="116"/>
      <c r="AV115" s="114"/>
      <c r="AW115" s="114"/>
      <c r="AX115" s="114"/>
      <c r="AY115" s="116"/>
      <c r="AZ115" s="114"/>
      <c r="BA115" s="114"/>
      <c r="BB115" s="114"/>
      <c r="BC115" s="116"/>
      <c r="BD115" s="114"/>
      <c r="BE115" s="114"/>
      <c r="BF115" s="114"/>
      <c r="BG115" s="116"/>
      <c r="BI115" s="114"/>
      <c r="BJ115" s="114"/>
      <c r="BK115" s="114"/>
      <c r="BL115" s="114"/>
      <c r="BM115" s="115"/>
      <c r="BN115" s="114"/>
      <c r="BO115" s="114"/>
      <c r="BP115" s="114"/>
      <c r="BQ115" s="116"/>
      <c r="BR115" s="114"/>
      <c r="BS115" s="114"/>
      <c r="BT115" s="114"/>
      <c r="BU115" s="116"/>
      <c r="BV115" s="114"/>
      <c r="BW115" s="114"/>
      <c r="BX115" s="114"/>
      <c r="BY115" s="116"/>
      <c r="BZ115" s="114"/>
      <c r="CA115" s="114"/>
      <c r="CB115" s="114"/>
      <c r="CC115" s="116"/>
      <c r="CD115" s="114"/>
      <c r="CE115" s="114"/>
      <c r="CF115" s="114"/>
      <c r="CG115" s="116"/>
      <c r="CH115" s="114"/>
      <c r="CI115" s="114"/>
      <c r="CJ115" s="114"/>
      <c r="CK115" s="116"/>
      <c r="CM115" s="114"/>
      <c r="CN115" s="114"/>
      <c r="CO115" s="114"/>
      <c r="CP115" s="114"/>
      <c r="CQ115" s="115"/>
      <c r="CR115" s="114"/>
      <c r="CS115" s="114"/>
      <c r="CT115" s="114"/>
      <c r="CU115" s="116"/>
      <c r="CV115" s="114"/>
      <c r="CW115" s="114"/>
      <c r="CX115" s="114"/>
      <c r="CY115" s="116"/>
      <c r="CZ115" s="114"/>
      <c r="DA115" s="114"/>
      <c r="DB115" s="114"/>
      <c r="DC115" s="116"/>
      <c r="DD115" s="114"/>
      <c r="DE115" s="114"/>
      <c r="DF115" s="114"/>
      <c r="DG115" s="116"/>
      <c r="DH115" s="114"/>
      <c r="DI115" s="114"/>
      <c r="DJ115" s="114"/>
      <c r="DK115" s="116"/>
      <c r="DL115" s="114"/>
      <c r="DM115" s="114"/>
      <c r="DN115" s="114"/>
      <c r="DO115" s="116"/>
    </row>
    <row r="116" spans="1:119" ht="18.75" x14ac:dyDescent="0.45">
      <c r="A116" s="114"/>
      <c r="B116" s="114"/>
      <c r="C116" s="114"/>
      <c r="D116" s="114"/>
      <c r="E116" s="115"/>
      <c r="F116" s="114"/>
      <c r="G116" s="114"/>
      <c r="H116" s="114"/>
      <c r="I116" s="116"/>
      <c r="J116" s="114"/>
      <c r="K116" s="114"/>
      <c r="L116" s="114"/>
      <c r="M116" s="116"/>
      <c r="N116" s="114"/>
      <c r="O116" s="114"/>
      <c r="P116" s="114"/>
      <c r="Q116" s="116"/>
      <c r="R116" s="114"/>
      <c r="S116" s="114"/>
      <c r="T116" s="114"/>
      <c r="U116" s="116"/>
      <c r="V116" s="114"/>
      <c r="W116" s="114"/>
      <c r="X116" s="114"/>
      <c r="Y116" s="116"/>
      <c r="Z116" s="114"/>
      <c r="AA116" s="114"/>
      <c r="AB116" s="114"/>
      <c r="AC116" s="116"/>
      <c r="AE116" s="114"/>
      <c r="AF116" s="114"/>
      <c r="AG116" s="114"/>
      <c r="AH116" s="114"/>
      <c r="AI116" s="115"/>
      <c r="AJ116" s="114"/>
      <c r="AK116" s="114"/>
      <c r="AL116" s="114"/>
      <c r="AM116" s="116"/>
      <c r="AN116" s="114"/>
      <c r="AO116" s="114"/>
      <c r="AP116" s="114"/>
      <c r="AQ116" s="116"/>
      <c r="AR116" s="114"/>
      <c r="AS116" s="114"/>
      <c r="AT116" s="114"/>
      <c r="AU116" s="116"/>
      <c r="AV116" s="114"/>
      <c r="AW116" s="114"/>
      <c r="AX116" s="114"/>
      <c r="AY116" s="116"/>
      <c r="AZ116" s="114"/>
      <c r="BA116" s="114"/>
      <c r="BB116" s="114"/>
      <c r="BC116" s="116"/>
      <c r="BD116" s="114"/>
      <c r="BE116" s="114"/>
      <c r="BF116" s="114"/>
      <c r="BG116" s="116"/>
      <c r="BI116" s="114"/>
      <c r="BJ116" s="114"/>
      <c r="BK116" s="114"/>
      <c r="BL116" s="114"/>
      <c r="BM116" s="115"/>
      <c r="BN116" s="114"/>
      <c r="BO116" s="114"/>
      <c r="BP116" s="114"/>
      <c r="BQ116" s="116"/>
      <c r="BR116" s="114"/>
      <c r="BS116" s="114"/>
      <c r="BT116" s="114"/>
      <c r="BU116" s="116"/>
      <c r="BV116" s="114"/>
      <c r="BW116" s="114"/>
      <c r="BX116" s="114"/>
      <c r="BY116" s="116"/>
      <c r="BZ116" s="114"/>
      <c r="CA116" s="114"/>
      <c r="CB116" s="114"/>
      <c r="CC116" s="116"/>
      <c r="CD116" s="114"/>
      <c r="CE116" s="114"/>
      <c r="CF116" s="114"/>
      <c r="CG116" s="116"/>
      <c r="CH116" s="114"/>
      <c r="CI116" s="114"/>
      <c r="CJ116" s="114"/>
      <c r="CK116" s="116"/>
      <c r="CM116" s="114"/>
      <c r="CN116" s="114"/>
      <c r="CO116" s="114"/>
      <c r="CP116" s="114"/>
      <c r="CQ116" s="115"/>
      <c r="CR116" s="114"/>
      <c r="CS116" s="114"/>
      <c r="CT116" s="114"/>
      <c r="CU116" s="116"/>
      <c r="CV116" s="114"/>
      <c r="CW116" s="114"/>
      <c r="CX116" s="114"/>
      <c r="CY116" s="116"/>
      <c r="CZ116" s="114"/>
      <c r="DA116" s="114"/>
      <c r="DB116" s="114"/>
      <c r="DC116" s="116"/>
      <c r="DD116" s="114"/>
      <c r="DE116" s="114"/>
      <c r="DF116" s="114"/>
      <c r="DG116" s="116"/>
      <c r="DH116" s="114"/>
      <c r="DI116" s="114"/>
      <c r="DJ116" s="114"/>
      <c r="DK116" s="116"/>
      <c r="DL116" s="114"/>
      <c r="DM116" s="114"/>
      <c r="DN116" s="114"/>
      <c r="DO116" s="116"/>
    </row>
    <row r="117" spans="1:119" ht="18.75" x14ac:dyDescent="0.45">
      <c r="A117" s="114"/>
      <c r="B117" s="114"/>
      <c r="C117" s="114"/>
      <c r="D117" s="114"/>
      <c r="E117" s="115"/>
      <c r="F117" s="114"/>
      <c r="G117" s="114"/>
      <c r="H117" s="114"/>
      <c r="I117" s="116"/>
      <c r="J117" s="114"/>
      <c r="K117" s="114"/>
      <c r="L117" s="114"/>
      <c r="M117" s="116"/>
      <c r="N117" s="114"/>
      <c r="O117" s="114"/>
      <c r="P117" s="114"/>
      <c r="Q117" s="116"/>
      <c r="R117" s="114"/>
      <c r="S117" s="114"/>
      <c r="T117" s="114"/>
      <c r="U117" s="116"/>
      <c r="V117" s="114"/>
      <c r="W117" s="114"/>
      <c r="X117" s="114"/>
      <c r="Y117" s="116"/>
      <c r="Z117" s="114"/>
      <c r="AA117" s="114"/>
      <c r="AB117" s="114"/>
      <c r="AC117" s="116"/>
      <c r="AE117" s="114"/>
      <c r="AF117" s="114"/>
      <c r="AG117" s="114"/>
      <c r="AH117" s="114"/>
      <c r="AI117" s="115"/>
      <c r="AJ117" s="114"/>
      <c r="AK117" s="114"/>
      <c r="AL117" s="114"/>
      <c r="AM117" s="116"/>
      <c r="AN117" s="114"/>
      <c r="AO117" s="114"/>
      <c r="AP117" s="114"/>
      <c r="AQ117" s="116"/>
      <c r="AR117" s="114"/>
      <c r="AS117" s="114"/>
      <c r="AT117" s="114"/>
      <c r="AU117" s="116"/>
      <c r="AV117" s="114"/>
      <c r="AW117" s="114"/>
      <c r="AX117" s="114"/>
      <c r="AY117" s="116"/>
      <c r="AZ117" s="114"/>
      <c r="BA117" s="114"/>
      <c r="BB117" s="114"/>
      <c r="BC117" s="116"/>
      <c r="BD117" s="114"/>
      <c r="BE117" s="114"/>
      <c r="BF117" s="114"/>
      <c r="BG117" s="116"/>
      <c r="BI117" s="114"/>
      <c r="BJ117" s="114"/>
      <c r="BK117" s="114"/>
      <c r="BL117" s="114"/>
      <c r="BM117" s="115"/>
      <c r="BN117" s="114"/>
      <c r="BO117" s="114"/>
      <c r="BP117" s="114"/>
      <c r="BQ117" s="116"/>
      <c r="BR117" s="114"/>
      <c r="BS117" s="114"/>
      <c r="BT117" s="114"/>
      <c r="BU117" s="116"/>
      <c r="BV117" s="114"/>
      <c r="BW117" s="114"/>
      <c r="BX117" s="114"/>
      <c r="BY117" s="116"/>
      <c r="BZ117" s="114"/>
      <c r="CA117" s="114"/>
      <c r="CB117" s="114"/>
      <c r="CC117" s="116"/>
      <c r="CD117" s="114"/>
      <c r="CE117" s="114"/>
      <c r="CF117" s="114"/>
      <c r="CG117" s="116"/>
      <c r="CH117" s="114"/>
      <c r="CI117" s="114"/>
      <c r="CJ117" s="114"/>
      <c r="CK117" s="116"/>
      <c r="CM117" s="114"/>
      <c r="CN117" s="114"/>
      <c r="CO117" s="114"/>
      <c r="CP117" s="114"/>
      <c r="CQ117" s="115"/>
      <c r="CR117" s="114"/>
      <c r="CS117" s="114"/>
      <c r="CT117" s="114"/>
      <c r="CU117" s="116"/>
      <c r="CV117" s="114"/>
      <c r="CW117" s="114"/>
      <c r="CX117" s="114"/>
      <c r="CY117" s="116"/>
      <c r="CZ117" s="114"/>
      <c r="DA117" s="114"/>
      <c r="DB117" s="114"/>
      <c r="DC117" s="116"/>
      <c r="DD117" s="114"/>
      <c r="DE117" s="114"/>
      <c r="DF117" s="114"/>
      <c r="DG117" s="116"/>
      <c r="DH117" s="114"/>
      <c r="DI117" s="114"/>
      <c r="DJ117" s="114"/>
      <c r="DK117" s="116"/>
      <c r="DL117" s="114"/>
      <c r="DM117" s="114"/>
      <c r="DN117" s="114"/>
      <c r="DO117" s="116"/>
    </row>
    <row r="118" spans="1:119" ht="18.75" x14ac:dyDescent="0.45">
      <c r="A118" s="114"/>
      <c r="B118" s="114"/>
      <c r="C118" s="114"/>
      <c r="D118" s="114"/>
      <c r="E118" s="115"/>
      <c r="F118" s="114"/>
      <c r="G118" s="114"/>
      <c r="H118" s="114"/>
      <c r="I118" s="116"/>
      <c r="J118" s="114"/>
      <c r="K118" s="114"/>
      <c r="L118" s="114"/>
      <c r="M118" s="116"/>
      <c r="N118" s="114"/>
      <c r="O118" s="114"/>
      <c r="P118" s="114"/>
      <c r="Q118" s="116"/>
      <c r="R118" s="114"/>
      <c r="S118" s="114"/>
      <c r="T118" s="114"/>
      <c r="U118" s="116"/>
      <c r="V118" s="114"/>
      <c r="W118" s="114"/>
      <c r="X118" s="114"/>
      <c r="Y118" s="116"/>
      <c r="Z118" s="114"/>
      <c r="AA118" s="114"/>
      <c r="AB118" s="114"/>
      <c r="AC118" s="116"/>
      <c r="AE118" s="114"/>
      <c r="AF118" s="114"/>
      <c r="AG118" s="114"/>
      <c r="AH118" s="114"/>
      <c r="AI118" s="115"/>
      <c r="AJ118" s="114"/>
      <c r="AK118" s="114"/>
      <c r="AL118" s="114"/>
      <c r="AM118" s="116"/>
      <c r="AN118" s="114"/>
      <c r="AO118" s="114"/>
      <c r="AP118" s="114"/>
      <c r="AQ118" s="116"/>
      <c r="AR118" s="114"/>
      <c r="AS118" s="114"/>
      <c r="AT118" s="114"/>
      <c r="AU118" s="116"/>
      <c r="AV118" s="114"/>
      <c r="AW118" s="114"/>
      <c r="AX118" s="114"/>
      <c r="AY118" s="116"/>
      <c r="AZ118" s="114"/>
      <c r="BA118" s="114"/>
      <c r="BB118" s="114"/>
      <c r="BC118" s="116"/>
      <c r="BD118" s="114"/>
      <c r="BE118" s="114"/>
      <c r="BF118" s="114"/>
      <c r="BG118" s="116"/>
      <c r="BI118" s="114"/>
      <c r="BJ118" s="114"/>
      <c r="BK118" s="114"/>
      <c r="BL118" s="114"/>
      <c r="BM118" s="115"/>
      <c r="BN118" s="114"/>
      <c r="BO118" s="114"/>
      <c r="BP118" s="114"/>
      <c r="BQ118" s="116"/>
      <c r="BR118" s="114"/>
      <c r="BS118" s="114"/>
      <c r="BT118" s="114"/>
      <c r="BU118" s="116"/>
      <c r="BV118" s="114"/>
      <c r="BW118" s="114"/>
      <c r="BX118" s="114"/>
      <c r="BY118" s="116"/>
      <c r="BZ118" s="114"/>
      <c r="CA118" s="114"/>
      <c r="CB118" s="114"/>
      <c r="CC118" s="116"/>
      <c r="CD118" s="114"/>
      <c r="CE118" s="114"/>
      <c r="CF118" s="114"/>
      <c r="CG118" s="116"/>
      <c r="CH118" s="114"/>
      <c r="CI118" s="114"/>
      <c r="CJ118" s="114"/>
      <c r="CK118" s="116"/>
      <c r="CM118" s="114"/>
      <c r="CN118" s="114"/>
      <c r="CO118" s="114"/>
      <c r="CP118" s="114"/>
      <c r="CQ118" s="115"/>
      <c r="CR118" s="114"/>
      <c r="CS118" s="114"/>
      <c r="CT118" s="114"/>
      <c r="CU118" s="116"/>
      <c r="CV118" s="114"/>
      <c r="CW118" s="114"/>
      <c r="CX118" s="114"/>
      <c r="CY118" s="116"/>
      <c r="CZ118" s="114"/>
      <c r="DA118" s="114"/>
      <c r="DB118" s="114"/>
      <c r="DC118" s="116"/>
      <c r="DD118" s="114"/>
      <c r="DE118" s="114"/>
      <c r="DF118" s="114"/>
      <c r="DG118" s="116"/>
      <c r="DH118" s="114"/>
      <c r="DI118" s="114"/>
      <c r="DJ118" s="114"/>
      <c r="DK118" s="116"/>
      <c r="DL118" s="114"/>
      <c r="DM118" s="114"/>
      <c r="DN118" s="114"/>
      <c r="DO118" s="116"/>
    </row>
    <row r="119" spans="1:119" ht="18.75" x14ac:dyDescent="0.45">
      <c r="A119" s="114"/>
      <c r="B119" s="114"/>
      <c r="C119" s="114"/>
      <c r="D119" s="114"/>
      <c r="E119" s="115"/>
      <c r="F119" s="114"/>
      <c r="G119" s="114"/>
      <c r="H119" s="114"/>
      <c r="I119" s="116"/>
      <c r="J119" s="114"/>
      <c r="K119" s="114"/>
      <c r="L119" s="114"/>
      <c r="M119" s="116"/>
      <c r="N119" s="114"/>
      <c r="O119" s="114"/>
      <c r="P119" s="114"/>
      <c r="Q119" s="116"/>
      <c r="R119" s="114"/>
      <c r="S119" s="114"/>
      <c r="T119" s="114"/>
      <c r="U119" s="116"/>
      <c r="V119" s="114"/>
      <c r="W119" s="114"/>
      <c r="X119" s="114"/>
      <c r="Y119" s="116"/>
      <c r="Z119" s="114"/>
      <c r="AA119" s="114"/>
      <c r="AB119" s="114"/>
      <c r="AC119" s="116"/>
      <c r="AE119" s="114"/>
      <c r="AF119" s="114"/>
      <c r="AG119" s="114"/>
      <c r="AH119" s="114"/>
      <c r="AI119" s="115"/>
      <c r="AJ119" s="114"/>
      <c r="AK119" s="114"/>
      <c r="AL119" s="114"/>
      <c r="AM119" s="116"/>
      <c r="AN119" s="114"/>
      <c r="AO119" s="114"/>
      <c r="AP119" s="114"/>
      <c r="AQ119" s="116"/>
      <c r="AR119" s="114"/>
      <c r="AS119" s="114"/>
      <c r="AT119" s="114"/>
      <c r="AU119" s="116"/>
      <c r="AV119" s="114"/>
      <c r="AW119" s="114"/>
      <c r="AX119" s="114"/>
      <c r="AY119" s="116"/>
      <c r="AZ119" s="114"/>
      <c r="BA119" s="114"/>
      <c r="BB119" s="114"/>
      <c r="BC119" s="116"/>
      <c r="BD119" s="114"/>
      <c r="BE119" s="114"/>
      <c r="BF119" s="114"/>
      <c r="BG119" s="116"/>
      <c r="BI119" s="114"/>
      <c r="BJ119" s="114"/>
      <c r="BK119" s="114"/>
      <c r="BL119" s="114"/>
      <c r="BM119" s="115"/>
      <c r="BN119" s="114"/>
      <c r="BO119" s="114"/>
      <c r="BP119" s="114"/>
      <c r="BQ119" s="116"/>
      <c r="BR119" s="114"/>
      <c r="BS119" s="114"/>
      <c r="BT119" s="114"/>
      <c r="BU119" s="116"/>
      <c r="BV119" s="114"/>
      <c r="BW119" s="114"/>
      <c r="BX119" s="114"/>
      <c r="BY119" s="116"/>
      <c r="BZ119" s="114"/>
      <c r="CA119" s="114"/>
      <c r="CB119" s="114"/>
      <c r="CC119" s="116"/>
      <c r="CD119" s="114"/>
      <c r="CE119" s="114"/>
      <c r="CF119" s="114"/>
      <c r="CG119" s="116"/>
      <c r="CH119" s="114"/>
      <c r="CI119" s="114"/>
      <c r="CJ119" s="114"/>
      <c r="CK119" s="116"/>
      <c r="CM119" s="114"/>
      <c r="CN119" s="114"/>
      <c r="CO119" s="114"/>
      <c r="CP119" s="114"/>
      <c r="CQ119" s="115"/>
      <c r="CR119" s="114"/>
      <c r="CS119" s="114"/>
      <c r="CT119" s="114"/>
      <c r="CU119" s="116"/>
      <c r="CV119" s="114"/>
      <c r="CW119" s="114"/>
      <c r="CX119" s="114"/>
      <c r="CY119" s="116"/>
      <c r="CZ119" s="114"/>
      <c r="DA119" s="114"/>
      <c r="DB119" s="114"/>
      <c r="DC119" s="116"/>
      <c r="DD119" s="114"/>
      <c r="DE119" s="114"/>
      <c r="DF119" s="114"/>
      <c r="DG119" s="116"/>
      <c r="DH119" s="114"/>
      <c r="DI119" s="114"/>
      <c r="DJ119" s="114"/>
      <c r="DK119" s="116"/>
      <c r="DL119" s="114"/>
      <c r="DM119" s="114"/>
      <c r="DN119" s="114"/>
      <c r="DO119" s="116"/>
    </row>
    <row r="120" spans="1:119" ht="18.75" x14ac:dyDescent="0.45">
      <c r="A120" s="114"/>
      <c r="B120" s="114"/>
      <c r="C120" s="114"/>
      <c r="D120" s="114"/>
      <c r="E120" s="115"/>
      <c r="F120" s="114"/>
      <c r="G120" s="114"/>
      <c r="H120" s="114"/>
      <c r="I120" s="116"/>
      <c r="J120" s="114"/>
      <c r="K120" s="114"/>
      <c r="L120" s="114"/>
      <c r="M120" s="116"/>
      <c r="N120" s="114"/>
      <c r="O120" s="114"/>
      <c r="P120" s="114"/>
      <c r="Q120" s="116"/>
      <c r="R120" s="114"/>
      <c r="S120" s="114"/>
      <c r="T120" s="114"/>
      <c r="U120" s="116"/>
      <c r="V120" s="114"/>
      <c r="W120" s="114"/>
      <c r="X120" s="114"/>
      <c r="Y120" s="116"/>
      <c r="Z120" s="114"/>
      <c r="AA120" s="114"/>
      <c r="AB120" s="114"/>
      <c r="AC120" s="116"/>
      <c r="AE120" s="114"/>
      <c r="AF120" s="114"/>
      <c r="AG120" s="114"/>
      <c r="AH120" s="114"/>
      <c r="AI120" s="115"/>
      <c r="AJ120" s="114"/>
      <c r="AK120" s="114"/>
      <c r="AL120" s="114"/>
      <c r="AM120" s="116"/>
      <c r="AN120" s="114"/>
      <c r="AO120" s="114"/>
      <c r="AP120" s="114"/>
      <c r="AQ120" s="116"/>
      <c r="AR120" s="114"/>
      <c r="AS120" s="114"/>
      <c r="AT120" s="114"/>
      <c r="AU120" s="116"/>
      <c r="AV120" s="114"/>
      <c r="AW120" s="114"/>
      <c r="AX120" s="114"/>
      <c r="AY120" s="116"/>
      <c r="AZ120" s="114"/>
      <c r="BA120" s="114"/>
      <c r="BB120" s="114"/>
      <c r="BC120" s="116"/>
      <c r="BD120" s="114"/>
      <c r="BE120" s="114"/>
      <c r="BF120" s="114"/>
      <c r="BG120" s="116"/>
      <c r="BI120" s="114"/>
      <c r="BJ120" s="114"/>
      <c r="BK120" s="114"/>
      <c r="BL120" s="114"/>
      <c r="BM120" s="115"/>
      <c r="BN120" s="114"/>
      <c r="BO120" s="114"/>
      <c r="BP120" s="114"/>
      <c r="BQ120" s="116"/>
      <c r="BR120" s="114"/>
      <c r="BS120" s="114"/>
      <c r="BT120" s="114"/>
      <c r="BU120" s="116"/>
      <c r="BV120" s="114"/>
      <c r="BW120" s="114"/>
      <c r="BX120" s="114"/>
      <c r="BY120" s="116"/>
      <c r="BZ120" s="114"/>
      <c r="CA120" s="114"/>
      <c r="CB120" s="114"/>
      <c r="CC120" s="116"/>
      <c r="CD120" s="114"/>
      <c r="CE120" s="114"/>
      <c r="CF120" s="114"/>
      <c r="CG120" s="116"/>
      <c r="CH120" s="114"/>
      <c r="CI120" s="114"/>
      <c r="CJ120" s="114"/>
      <c r="CK120" s="116"/>
      <c r="CM120" s="114"/>
      <c r="CN120" s="114"/>
      <c r="CO120" s="114"/>
      <c r="CP120" s="114"/>
      <c r="CQ120" s="115"/>
      <c r="CR120" s="114"/>
      <c r="CS120" s="114"/>
      <c r="CT120" s="114"/>
      <c r="CU120" s="116"/>
      <c r="CV120" s="114"/>
      <c r="CW120" s="114"/>
      <c r="CX120" s="114"/>
      <c r="CY120" s="116"/>
      <c r="CZ120" s="114"/>
      <c r="DA120" s="114"/>
      <c r="DB120" s="114"/>
      <c r="DC120" s="116"/>
      <c r="DD120" s="114"/>
      <c r="DE120" s="114"/>
      <c r="DF120" s="114"/>
      <c r="DG120" s="116"/>
      <c r="DH120" s="114"/>
      <c r="DI120" s="114"/>
      <c r="DJ120" s="114"/>
      <c r="DK120" s="116"/>
      <c r="DL120" s="114"/>
      <c r="DM120" s="114"/>
      <c r="DN120" s="114"/>
      <c r="DO120" s="116"/>
    </row>
    <row r="121" spans="1:119" ht="18.75" x14ac:dyDescent="0.45">
      <c r="A121" s="114"/>
      <c r="B121" s="114"/>
      <c r="C121" s="114"/>
      <c r="D121" s="114"/>
      <c r="E121" s="115"/>
      <c r="F121" s="114"/>
      <c r="G121" s="114"/>
      <c r="H121" s="114"/>
      <c r="I121" s="116"/>
      <c r="J121" s="114"/>
      <c r="K121" s="114"/>
      <c r="L121" s="114"/>
      <c r="M121" s="116"/>
      <c r="N121" s="114"/>
      <c r="O121" s="114"/>
      <c r="P121" s="114"/>
      <c r="Q121" s="116"/>
      <c r="R121" s="114"/>
      <c r="S121" s="114"/>
      <c r="T121" s="114"/>
      <c r="U121" s="116"/>
      <c r="V121" s="114"/>
      <c r="W121" s="114"/>
      <c r="X121" s="114"/>
      <c r="Y121" s="116"/>
      <c r="Z121" s="114"/>
      <c r="AA121" s="114"/>
      <c r="AB121" s="114"/>
      <c r="AC121" s="116"/>
      <c r="AE121" s="114"/>
      <c r="AF121" s="114"/>
      <c r="AG121" s="114"/>
      <c r="AH121" s="114"/>
      <c r="AI121" s="115"/>
      <c r="AJ121" s="114"/>
      <c r="AK121" s="114"/>
      <c r="AL121" s="114"/>
      <c r="AM121" s="116"/>
      <c r="AN121" s="114"/>
      <c r="AO121" s="114"/>
      <c r="AP121" s="114"/>
      <c r="AQ121" s="116"/>
      <c r="AR121" s="114"/>
      <c r="AS121" s="114"/>
      <c r="AT121" s="114"/>
      <c r="AU121" s="116"/>
      <c r="AV121" s="114"/>
      <c r="AW121" s="114"/>
      <c r="AX121" s="114"/>
      <c r="AY121" s="116"/>
      <c r="AZ121" s="114"/>
      <c r="BA121" s="114"/>
      <c r="BB121" s="114"/>
      <c r="BC121" s="116"/>
      <c r="BD121" s="114"/>
      <c r="BE121" s="114"/>
      <c r="BF121" s="114"/>
      <c r="BG121" s="116"/>
      <c r="BI121" s="114"/>
      <c r="BJ121" s="114"/>
      <c r="BK121" s="114"/>
      <c r="BL121" s="114"/>
      <c r="BM121" s="115"/>
      <c r="BN121" s="114"/>
      <c r="BO121" s="114"/>
      <c r="BP121" s="114"/>
      <c r="BQ121" s="116"/>
      <c r="BR121" s="114"/>
      <c r="BS121" s="114"/>
      <c r="BT121" s="114"/>
      <c r="BU121" s="116"/>
      <c r="BV121" s="114"/>
      <c r="BW121" s="114"/>
      <c r="BX121" s="114"/>
      <c r="BY121" s="116"/>
      <c r="BZ121" s="114"/>
      <c r="CA121" s="114"/>
      <c r="CB121" s="114"/>
      <c r="CC121" s="116"/>
      <c r="CD121" s="114"/>
      <c r="CE121" s="114"/>
      <c r="CF121" s="114"/>
      <c r="CG121" s="116"/>
      <c r="CH121" s="114"/>
      <c r="CI121" s="114"/>
      <c r="CJ121" s="114"/>
      <c r="CK121" s="116"/>
      <c r="CM121" s="114"/>
      <c r="CN121" s="114"/>
      <c r="CO121" s="114"/>
      <c r="CP121" s="114"/>
      <c r="CQ121" s="115"/>
      <c r="CR121" s="114"/>
      <c r="CS121" s="114"/>
      <c r="CT121" s="114"/>
      <c r="CU121" s="116"/>
      <c r="CV121" s="114"/>
      <c r="CW121" s="114"/>
      <c r="CX121" s="114"/>
      <c r="CY121" s="116"/>
      <c r="CZ121" s="114"/>
      <c r="DA121" s="114"/>
      <c r="DB121" s="114"/>
      <c r="DC121" s="116"/>
      <c r="DD121" s="114"/>
      <c r="DE121" s="114"/>
      <c r="DF121" s="114"/>
      <c r="DG121" s="116"/>
      <c r="DH121" s="114"/>
      <c r="DI121" s="114"/>
      <c r="DJ121" s="114"/>
      <c r="DK121" s="116"/>
      <c r="DL121" s="114"/>
      <c r="DM121" s="114"/>
      <c r="DN121" s="114"/>
      <c r="DO121" s="116"/>
    </row>
    <row r="122" spans="1:119" ht="18.75" x14ac:dyDescent="0.45">
      <c r="A122" s="114"/>
      <c r="B122" s="114"/>
      <c r="C122" s="114"/>
      <c r="D122" s="114"/>
      <c r="E122" s="115"/>
      <c r="F122" s="114"/>
      <c r="G122" s="114"/>
      <c r="H122" s="114"/>
      <c r="I122" s="116"/>
      <c r="J122" s="114"/>
      <c r="K122" s="114"/>
      <c r="L122" s="114"/>
      <c r="M122" s="116"/>
      <c r="N122" s="114"/>
      <c r="O122" s="114"/>
      <c r="P122" s="114"/>
      <c r="Q122" s="116"/>
      <c r="R122" s="114"/>
      <c r="S122" s="114"/>
      <c r="T122" s="114"/>
      <c r="U122" s="116"/>
      <c r="V122" s="114"/>
      <c r="W122" s="114"/>
      <c r="X122" s="114"/>
      <c r="Y122" s="116"/>
      <c r="Z122" s="114"/>
      <c r="AA122" s="114"/>
      <c r="AB122" s="114"/>
      <c r="AC122" s="116"/>
      <c r="AE122" s="114"/>
      <c r="AF122" s="114"/>
      <c r="AG122" s="114"/>
      <c r="AH122" s="114"/>
      <c r="AI122" s="115"/>
      <c r="AJ122" s="114"/>
      <c r="AK122" s="114"/>
      <c r="AL122" s="114"/>
      <c r="AM122" s="116"/>
      <c r="AN122" s="114"/>
      <c r="AO122" s="114"/>
      <c r="AP122" s="114"/>
      <c r="AQ122" s="116"/>
      <c r="AR122" s="114"/>
      <c r="AS122" s="114"/>
      <c r="AT122" s="114"/>
      <c r="AU122" s="116"/>
      <c r="AV122" s="114"/>
      <c r="AW122" s="114"/>
      <c r="AX122" s="114"/>
      <c r="AY122" s="116"/>
      <c r="AZ122" s="114"/>
      <c r="BA122" s="114"/>
      <c r="BB122" s="114"/>
      <c r="BC122" s="116"/>
      <c r="BD122" s="114"/>
      <c r="BE122" s="114"/>
      <c r="BF122" s="114"/>
      <c r="BG122" s="116"/>
      <c r="BI122" s="114"/>
      <c r="BJ122" s="114"/>
      <c r="BK122" s="114"/>
      <c r="BL122" s="114"/>
      <c r="BM122" s="115"/>
      <c r="BN122" s="114"/>
      <c r="BO122" s="114"/>
      <c r="BP122" s="114"/>
      <c r="BQ122" s="116"/>
      <c r="BR122" s="114"/>
      <c r="BS122" s="114"/>
      <c r="BT122" s="114"/>
      <c r="BU122" s="116"/>
      <c r="BV122" s="114"/>
      <c r="BW122" s="114"/>
      <c r="BX122" s="114"/>
      <c r="BY122" s="116"/>
      <c r="BZ122" s="114"/>
      <c r="CA122" s="114"/>
      <c r="CB122" s="114"/>
      <c r="CC122" s="116"/>
      <c r="CD122" s="114"/>
      <c r="CE122" s="114"/>
      <c r="CF122" s="114"/>
      <c r="CG122" s="116"/>
      <c r="CH122" s="114"/>
      <c r="CI122" s="114"/>
      <c r="CJ122" s="114"/>
      <c r="CK122" s="116"/>
      <c r="CM122" s="114"/>
      <c r="CN122" s="114"/>
      <c r="CO122" s="114"/>
      <c r="CP122" s="114"/>
      <c r="CQ122" s="115"/>
      <c r="CR122" s="114"/>
      <c r="CS122" s="114"/>
      <c r="CT122" s="114"/>
      <c r="CU122" s="116"/>
      <c r="CV122" s="114"/>
      <c r="CW122" s="114"/>
      <c r="CX122" s="114"/>
      <c r="CY122" s="116"/>
      <c r="CZ122" s="114"/>
      <c r="DA122" s="114"/>
      <c r="DB122" s="114"/>
      <c r="DC122" s="116"/>
      <c r="DD122" s="114"/>
      <c r="DE122" s="114"/>
      <c r="DF122" s="114"/>
      <c r="DG122" s="116"/>
      <c r="DH122" s="114"/>
      <c r="DI122" s="114"/>
      <c r="DJ122" s="114"/>
      <c r="DK122" s="116"/>
      <c r="DL122" s="114"/>
      <c r="DM122" s="114"/>
      <c r="DN122" s="114"/>
      <c r="DO122" s="116"/>
    </row>
    <row r="123" spans="1:119" ht="18.75" x14ac:dyDescent="0.45">
      <c r="A123" s="114"/>
      <c r="B123" s="114"/>
      <c r="C123" s="114"/>
      <c r="D123" s="114"/>
      <c r="E123" s="115"/>
      <c r="F123" s="114"/>
      <c r="G123" s="114"/>
      <c r="H123" s="114"/>
      <c r="I123" s="116"/>
      <c r="J123" s="114"/>
      <c r="K123" s="114"/>
      <c r="L123" s="114"/>
      <c r="M123" s="116"/>
      <c r="N123" s="114"/>
      <c r="O123" s="114"/>
      <c r="P123" s="114"/>
      <c r="Q123" s="116"/>
      <c r="R123" s="114"/>
      <c r="S123" s="114"/>
      <c r="T123" s="114"/>
      <c r="U123" s="116"/>
      <c r="V123" s="114"/>
      <c r="W123" s="114"/>
      <c r="X123" s="114"/>
      <c r="Y123" s="116"/>
      <c r="Z123" s="114"/>
      <c r="AA123" s="114"/>
      <c r="AB123" s="114"/>
      <c r="AC123" s="116"/>
      <c r="AE123" s="114"/>
      <c r="AF123" s="114"/>
      <c r="AG123" s="114"/>
      <c r="AH123" s="114"/>
      <c r="AI123" s="115"/>
      <c r="AJ123" s="114"/>
      <c r="AK123" s="114"/>
      <c r="AL123" s="114"/>
      <c r="AM123" s="116"/>
      <c r="AN123" s="114"/>
      <c r="AO123" s="114"/>
      <c r="AP123" s="114"/>
      <c r="AQ123" s="116"/>
      <c r="AR123" s="114"/>
      <c r="AS123" s="114"/>
      <c r="AT123" s="114"/>
      <c r="AU123" s="116"/>
      <c r="AV123" s="114"/>
      <c r="AW123" s="114"/>
      <c r="AX123" s="114"/>
      <c r="AY123" s="116"/>
      <c r="AZ123" s="114"/>
      <c r="BA123" s="114"/>
      <c r="BB123" s="114"/>
      <c r="BC123" s="116"/>
      <c r="BD123" s="114"/>
      <c r="BE123" s="114"/>
      <c r="BF123" s="114"/>
      <c r="BG123" s="116"/>
      <c r="BI123" s="114"/>
      <c r="BJ123" s="114"/>
      <c r="BK123" s="114"/>
      <c r="BL123" s="114"/>
      <c r="BM123" s="115"/>
      <c r="BN123" s="114"/>
      <c r="BO123" s="114"/>
      <c r="BP123" s="114"/>
      <c r="BQ123" s="116"/>
      <c r="BR123" s="114"/>
      <c r="BS123" s="114"/>
      <c r="BT123" s="114"/>
      <c r="BU123" s="116"/>
      <c r="BV123" s="114"/>
      <c r="BW123" s="114"/>
      <c r="BX123" s="114"/>
      <c r="BY123" s="116"/>
      <c r="BZ123" s="114"/>
      <c r="CA123" s="114"/>
      <c r="CB123" s="114"/>
      <c r="CC123" s="116"/>
      <c r="CD123" s="114"/>
      <c r="CE123" s="114"/>
      <c r="CF123" s="114"/>
      <c r="CG123" s="116"/>
      <c r="CH123" s="114"/>
      <c r="CI123" s="114"/>
      <c r="CJ123" s="114"/>
      <c r="CK123" s="116"/>
      <c r="CM123" s="114"/>
      <c r="CN123" s="114"/>
      <c r="CO123" s="114"/>
      <c r="CP123" s="114"/>
      <c r="CQ123" s="115"/>
      <c r="CR123" s="114"/>
      <c r="CS123" s="114"/>
      <c r="CT123" s="114"/>
      <c r="CU123" s="116"/>
      <c r="CV123" s="114"/>
      <c r="CW123" s="114"/>
      <c r="CX123" s="114"/>
      <c r="CY123" s="116"/>
      <c r="CZ123" s="114"/>
      <c r="DA123" s="114"/>
      <c r="DB123" s="114"/>
      <c r="DC123" s="116"/>
      <c r="DD123" s="114"/>
      <c r="DE123" s="114"/>
      <c r="DF123" s="114"/>
      <c r="DG123" s="116"/>
      <c r="DH123" s="114"/>
      <c r="DI123" s="114"/>
      <c r="DJ123" s="114"/>
      <c r="DK123" s="116"/>
      <c r="DL123" s="114"/>
      <c r="DM123" s="114"/>
      <c r="DN123" s="114"/>
      <c r="DO123" s="116"/>
    </row>
    <row r="124" spans="1:119" ht="18.75" x14ac:dyDescent="0.45">
      <c r="A124" s="114"/>
      <c r="B124" s="114"/>
      <c r="C124" s="114"/>
      <c r="D124" s="114"/>
      <c r="E124" s="115"/>
      <c r="F124" s="114"/>
      <c r="G124" s="114"/>
      <c r="H124" s="114"/>
      <c r="I124" s="116"/>
      <c r="J124" s="114"/>
      <c r="K124" s="114"/>
      <c r="L124" s="114"/>
      <c r="M124" s="116"/>
      <c r="N124" s="114"/>
      <c r="O124" s="114"/>
      <c r="P124" s="114"/>
      <c r="Q124" s="116"/>
      <c r="R124" s="114"/>
      <c r="S124" s="114"/>
      <c r="T124" s="114"/>
      <c r="U124" s="116"/>
      <c r="V124" s="114"/>
      <c r="W124" s="114"/>
      <c r="X124" s="114"/>
      <c r="Y124" s="116"/>
      <c r="Z124" s="114"/>
      <c r="AA124" s="114"/>
      <c r="AB124" s="114"/>
      <c r="AC124" s="116"/>
      <c r="AE124" s="114"/>
      <c r="AF124" s="114"/>
      <c r="AG124" s="114"/>
      <c r="AH124" s="114"/>
      <c r="AI124" s="115"/>
      <c r="AJ124" s="114"/>
      <c r="AK124" s="114"/>
      <c r="AL124" s="114"/>
      <c r="AM124" s="116"/>
      <c r="AN124" s="114"/>
      <c r="AO124" s="114"/>
      <c r="AP124" s="114"/>
      <c r="AQ124" s="116"/>
      <c r="AR124" s="114"/>
      <c r="AS124" s="114"/>
      <c r="AT124" s="114"/>
      <c r="AU124" s="116"/>
      <c r="AV124" s="114"/>
      <c r="AW124" s="114"/>
      <c r="AX124" s="114"/>
      <c r="AY124" s="116"/>
      <c r="AZ124" s="114"/>
      <c r="BA124" s="114"/>
      <c r="BB124" s="114"/>
      <c r="BC124" s="116"/>
      <c r="BD124" s="114"/>
      <c r="BE124" s="114"/>
      <c r="BF124" s="114"/>
      <c r="BG124" s="116"/>
      <c r="BI124" s="114"/>
      <c r="BJ124" s="114"/>
      <c r="BK124" s="114"/>
      <c r="BL124" s="114"/>
      <c r="BM124" s="115"/>
      <c r="BN124" s="114"/>
      <c r="BO124" s="114"/>
      <c r="BP124" s="114"/>
      <c r="BQ124" s="116"/>
      <c r="BR124" s="114"/>
      <c r="BS124" s="114"/>
      <c r="BT124" s="114"/>
      <c r="BU124" s="116"/>
      <c r="BV124" s="114"/>
      <c r="BW124" s="114"/>
      <c r="BX124" s="114"/>
      <c r="BY124" s="116"/>
      <c r="BZ124" s="114"/>
      <c r="CA124" s="114"/>
      <c r="CB124" s="114"/>
      <c r="CC124" s="116"/>
      <c r="CD124" s="114"/>
      <c r="CE124" s="114"/>
      <c r="CF124" s="114"/>
      <c r="CG124" s="116"/>
      <c r="CH124" s="114"/>
      <c r="CI124" s="114"/>
      <c r="CJ124" s="114"/>
      <c r="CK124" s="116"/>
      <c r="CM124" s="114"/>
      <c r="CN124" s="114"/>
      <c r="CO124" s="114"/>
      <c r="CP124" s="114"/>
      <c r="CQ124" s="115"/>
      <c r="CR124" s="114"/>
      <c r="CS124" s="114"/>
      <c r="CT124" s="114"/>
      <c r="CU124" s="116"/>
      <c r="CV124" s="114"/>
      <c r="CW124" s="114"/>
      <c r="CX124" s="114"/>
      <c r="CY124" s="116"/>
      <c r="CZ124" s="114"/>
      <c r="DA124" s="114"/>
      <c r="DB124" s="114"/>
      <c r="DC124" s="116"/>
      <c r="DD124" s="114"/>
      <c r="DE124" s="114"/>
      <c r="DF124" s="114"/>
      <c r="DG124" s="116"/>
      <c r="DH124" s="114"/>
      <c r="DI124" s="114"/>
      <c r="DJ124" s="114"/>
      <c r="DK124" s="116"/>
      <c r="DL124" s="114"/>
      <c r="DM124" s="114"/>
      <c r="DN124" s="114"/>
      <c r="DO124" s="116"/>
    </row>
    <row r="125" spans="1:119" ht="18.75" x14ac:dyDescent="0.45">
      <c r="A125" s="114"/>
      <c r="B125" s="114"/>
      <c r="C125" s="114"/>
      <c r="D125" s="114"/>
      <c r="E125" s="115"/>
      <c r="F125" s="114"/>
      <c r="G125" s="114"/>
      <c r="H125" s="114"/>
      <c r="I125" s="116"/>
      <c r="J125" s="114"/>
      <c r="K125" s="114"/>
      <c r="L125" s="114"/>
      <c r="M125" s="116"/>
      <c r="N125" s="114"/>
      <c r="O125" s="114"/>
      <c r="P125" s="114"/>
      <c r="Q125" s="116"/>
      <c r="R125" s="114"/>
      <c r="S125" s="114"/>
      <c r="T125" s="114"/>
      <c r="U125" s="116"/>
      <c r="V125" s="114"/>
      <c r="W125" s="114"/>
      <c r="X125" s="114"/>
      <c r="Y125" s="116"/>
      <c r="Z125" s="114"/>
      <c r="AA125" s="114"/>
      <c r="AB125" s="114"/>
      <c r="AC125" s="116"/>
      <c r="AE125" s="114"/>
      <c r="AF125" s="114"/>
      <c r="AG125" s="114"/>
      <c r="AH125" s="114"/>
      <c r="AI125" s="115"/>
      <c r="AJ125" s="114"/>
      <c r="AK125" s="114"/>
      <c r="AL125" s="114"/>
      <c r="AM125" s="116"/>
      <c r="AN125" s="114"/>
      <c r="AO125" s="114"/>
      <c r="AP125" s="114"/>
      <c r="AQ125" s="116"/>
      <c r="AR125" s="114"/>
      <c r="AS125" s="114"/>
      <c r="AT125" s="114"/>
      <c r="AU125" s="116"/>
      <c r="AV125" s="114"/>
      <c r="AW125" s="114"/>
      <c r="AX125" s="114"/>
      <c r="AY125" s="116"/>
      <c r="AZ125" s="114"/>
      <c r="BA125" s="114"/>
      <c r="BB125" s="114"/>
      <c r="BC125" s="116"/>
      <c r="BD125" s="114"/>
      <c r="BE125" s="114"/>
      <c r="BF125" s="114"/>
      <c r="BG125" s="116"/>
      <c r="BI125" s="114"/>
      <c r="BJ125" s="114"/>
      <c r="BK125" s="114"/>
      <c r="BL125" s="114"/>
      <c r="BM125" s="115"/>
      <c r="BN125" s="114"/>
      <c r="BO125" s="114"/>
      <c r="BP125" s="114"/>
      <c r="BQ125" s="116"/>
      <c r="BR125" s="114"/>
      <c r="BS125" s="114"/>
      <c r="BT125" s="114"/>
      <c r="BU125" s="116"/>
      <c r="BV125" s="114"/>
      <c r="BW125" s="114"/>
      <c r="BX125" s="114"/>
      <c r="BY125" s="116"/>
      <c r="BZ125" s="114"/>
      <c r="CA125" s="114"/>
      <c r="CB125" s="114"/>
      <c r="CC125" s="116"/>
      <c r="CD125" s="114"/>
      <c r="CE125" s="114"/>
      <c r="CF125" s="114"/>
      <c r="CG125" s="116"/>
      <c r="CH125" s="114"/>
      <c r="CI125" s="114"/>
      <c r="CJ125" s="114"/>
      <c r="CK125" s="116"/>
      <c r="CM125" s="114"/>
      <c r="CN125" s="114"/>
      <c r="CO125" s="114"/>
      <c r="CP125" s="114"/>
      <c r="CQ125" s="115"/>
      <c r="CR125" s="114"/>
      <c r="CS125" s="114"/>
      <c r="CT125" s="114"/>
      <c r="CU125" s="116"/>
      <c r="CV125" s="114"/>
      <c r="CW125" s="114"/>
      <c r="CX125" s="114"/>
      <c r="CY125" s="116"/>
      <c r="CZ125" s="114"/>
      <c r="DA125" s="114"/>
      <c r="DB125" s="114"/>
      <c r="DC125" s="116"/>
      <c r="DD125" s="114"/>
      <c r="DE125" s="114"/>
      <c r="DF125" s="114"/>
      <c r="DG125" s="116"/>
      <c r="DH125" s="114"/>
      <c r="DI125" s="114"/>
      <c r="DJ125" s="114"/>
      <c r="DK125" s="116"/>
      <c r="DL125" s="114"/>
      <c r="DM125" s="114"/>
      <c r="DN125" s="114"/>
      <c r="DO125" s="116"/>
    </row>
    <row r="126" spans="1:119" ht="18.75" x14ac:dyDescent="0.45">
      <c r="A126" s="114"/>
      <c r="B126" s="114"/>
      <c r="C126" s="114"/>
      <c r="D126" s="114"/>
      <c r="E126" s="115"/>
      <c r="F126" s="114"/>
      <c r="G126" s="114"/>
      <c r="H126" s="114"/>
      <c r="I126" s="116"/>
      <c r="J126" s="114"/>
      <c r="K126" s="114"/>
      <c r="L126" s="114"/>
      <c r="M126" s="116"/>
      <c r="N126" s="114"/>
      <c r="O126" s="114"/>
      <c r="P126" s="114"/>
      <c r="Q126" s="116"/>
      <c r="R126" s="114"/>
      <c r="S126" s="114"/>
      <c r="T126" s="114"/>
      <c r="U126" s="116"/>
      <c r="V126" s="114"/>
      <c r="W126" s="114"/>
      <c r="X126" s="114"/>
      <c r="Y126" s="116"/>
      <c r="Z126" s="114"/>
      <c r="AA126" s="114"/>
      <c r="AB126" s="114"/>
      <c r="AC126" s="116"/>
      <c r="AE126" s="114"/>
      <c r="AF126" s="114"/>
      <c r="AG126" s="114"/>
      <c r="AH126" s="114"/>
      <c r="AI126" s="115"/>
      <c r="AJ126" s="114"/>
      <c r="AK126" s="114"/>
      <c r="AL126" s="114"/>
      <c r="AM126" s="116"/>
      <c r="AN126" s="114"/>
      <c r="AO126" s="114"/>
      <c r="AP126" s="114"/>
      <c r="AQ126" s="116"/>
      <c r="AR126" s="114"/>
      <c r="AS126" s="114"/>
      <c r="AT126" s="114"/>
      <c r="AU126" s="116"/>
      <c r="AV126" s="114"/>
      <c r="AW126" s="114"/>
      <c r="AX126" s="114"/>
      <c r="AY126" s="116"/>
      <c r="AZ126" s="114"/>
      <c r="BA126" s="114"/>
      <c r="BB126" s="114"/>
      <c r="BC126" s="116"/>
      <c r="BD126" s="114"/>
      <c r="BE126" s="114"/>
      <c r="BF126" s="114"/>
      <c r="BG126" s="116"/>
      <c r="BI126" s="114"/>
      <c r="BJ126" s="114"/>
      <c r="BK126" s="114"/>
      <c r="BL126" s="114"/>
      <c r="BM126" s="115"/>
      <c r="BN126" s="114"/>
      <c r="BO126" s="114"/>
      <c r="BP126" s="114"/>
      <c r="BQ126" s="116"/>
      <c r="BR126" s="114"/>
      <c r="BS126" s="114"/>
      <c r="BT126" s="114"/>
      <c r="BU126" s="116"/>
      <c r="BV126" s="114"/>
      <c r="BW126" s="114"/>
      <c r="BX126" s="114"/>
      <c r="BY126" s="116"/>
      <c r="BZ126" s="114"/>
      <c r="CA126" s="114"/>
      <c r="CB126" s="114"/>
      <c r="CC126" s="116"/>
      <c r="CD126" s="114"/>
      <c r="CE126" s="114"/>
      <c r="CF126" s="114"/>
      <c r="CG126" s="116"/>
      <c r="CH126" s="114"/>
      <c r="CI126" s="114"/>
      <c r="CJ126" s="114"/>
      <c r="CK126" s="116"/>
      <c r="CM126" s="114"/>
      <c r="CN126" s="114"/>
      <c r="CO126" s="114"/>
      <c r="CP126" s="114"/>
      <c r="CQ126" s="115"/>
      <c r="CR126" s="114"/>
      <c r="CS126" s="114"/>
      <c r="CT126" s="114"/>
      <c r="CU126" s="116"/>
      <c r="CV126" s="114"/>
      <c r="CW126" s="114"/>
      <c r="CX126" s="114"/>
      <c r="CY126" s="116"/>
      <c r="CZ126" s="114"/>
      <c r="DA126" s="114"/>
      <c r="DB126" s="114"/>
      <c r="DC126" s="116"/>
      <c r="DD126" s="114"/>
      <c r="DE126" s="114"/>
      <c r="DF126" s="114"/>
      <c r="DG126" s="116"/>
      <c r="DH126" s="114"/>
      <c r="DI126" s="114"/>
      <c r="DJ126" s="114"/>
      <c r="DK126" s="116"/>
      <c r="DL126" s="114"/>
      <c r="DM126" s="114"/>
      <c r="DN126" s="114"/>
      <c r="DO126" s="116"/>
    </row>
    <row r="127" spans="1:119" ht="18.75" x14ac:dyDescent="0.45">
      <c r="A127" s="114"/>
      <c r="B127" s="114"/>
      <c r="C127" s="114"/>
      <c r="D127" s="114"/>
      <c r="E127" s="115"/>
      <c r="F127" s="114"/>
      <c r="G127" s="114"/>
      <c r="H127" s="114"/>
      <c r="I127" s="116"/>
      <c r="J127" s="114"/>
      <c r="K127" s="114"/>
      <c r="L127" s="114"/>
      <c r="M127" s="116"/>
      <c r="N127" s="114"/>
      <c r="O127" s="114"/>
      <c r="P127" s="114"/>
      <c r="Q127" s="116"/>
      <c r="R127" s="114"/>
      <c r="S127" s="114"/>
      <c r="T127" s="114"/>
      <c r="U127" s="116"/>
      <c r="V127" s="114"/>
      <c r="W127" s="114"/>
      <c r="X127" s="114"/>
      <c r="Y127" s="116"/>
      <c r="Z127" s="114"/>
      <c r="AA127" s="114"/>
      <c r="AB127" s="114"/>
      <c r="AC127" s="116"/>
      <c r="AE127" s="114"/>
      <c r="AF127" s="114"/>
      <c r="AG127" s="114"/>
      <c r="AH127" s="114"/>
      <c r="AI127" s="115"/>
      <c r="AJ127" s="114"/>
      <c r="AK127" s="114"/>
      <c r="AL127" s="114"/>
      <c r="AM127" s="116"/>
      <c r="AN127" s="114"/>
      <c r="AO127" s="114"/>
      <c r="AP127" s="114"/>
      <c r="AQ127" s="116"/>
      <c r="AR127" s="114"/>
      <c r="AS127" s="114"/>
      <c r="AT127" s="114"/>
      <c r="AU127" s="116"/>
      <c r="AV127" s="114"/>
      <c r="AW127" s="114"/>
      <c r="AX127" s="114"/>
      <c r="AY127" s="116"/>
      <c r="AZ127" s="114"/>
      <c r="BA127" s="114"/>
      <c r="BB127" s="114"/>
      <c r="BC127" s="116"/>
      <c r="BD127" s="114"/>
      <c r="BE127" s="114"/>
      <c r="BF127" s="114"/>
      <c r="BG127" s="116"/>
      <c r="BI127" s="114"/>
      <c r="BJ127" s="114"/>
      <c r="BK127" s="114"/>
      <c r="BL127" s="114"/>
      <c r="BM127" s="115"/>
      <c r="BN127" s="114"/>
      <c r="BO127" s="114"/>
      <c r="BP127" s="114"/>
      <c r="BQ127" s="116"/>
      <c r="BR127" s="114"/>
      <c r="BS127" s="114"/>
      <c r="BT127" s="114"/>
      <c r="BU127" s="116"/>
      <c r="BV127" s="114"/>
      <c r="BW127" s="114"/>
      <c r="BX127" s="114"/>
      <c r="BY127" s="116"/>
      <c r="BZ127" s="114"/>
      <c r="CA127" s="114"/>
      <c r="CB127" s="114"/>
      <c r="CC127" s="116"/>
      <c r="CD127" s="114"/>
      <c r="CE127" s="114"/>
      <c r="CF127" s="114"/>
      <c r="CG127" s="116"/>
      <c r="CH127" s="114"/>
      <c r="CI127" s="114"/>
      <c r="CJ127" s="114"/>
      <c r="CK127" s="116"/>
      <c r="CM127" s="114"/>
      <c r="CN127" s="114"/>
      <c r="CO127" s="114"/>
      <c r="CP127" s="114"/>
      <c r="CQ127" s="115"/>
      <c r="CR127" s="114"/>
      <c r="CS127" s="114"/>
      <c r="CT127" s="114"/>
      <c r="CU127" s="116"/>
      <c r="CV127" s="114"/>
      <c r="CW127" s="114"/>
      <c r="CX127" s="114"/>
      <c r="CY127" s="116"/>
      <c r="CZ127" s="114"/>
      <c r="DA127" s="114"/>
      <c r="DB127" s="114"/>
      <c r="DC127" s="116"/>
      <c r="DD127" s="114"/>
      <c r="DE127" s="114"/>
      <c r="DF127" s="114"/>
      <c r="DG127" s="116"/>
      <c r="DH127" s="114"/>
      <c r="DI127" s="114"/>
      <c r="DJ127" s="114"/>
      <c r="DK127" s="116"/>
      <c r="DL127" s="114"/>
      <c r="DM127" s="114"/>
      <c r="DN127" s="114"/>
      <c r="DO127" s="116"/>
    </row>
    <row r="128" spans="1:119" ht="18.75" x14ac:dyDescent="0.45">
      <c r="A128" s="114"/>
      <c r="B128" s="114"/>
      <c r="C128" s="114"/>
      <c r="D128" s="114"/>
      <c r="E128" s="115"/>
      <c r="F128" s="114"/>
      <c r="G128" s="114"/>
      <c r="H128" s="114"/>
      <c r="I128" s="116"/>
      <c r="J128" s="114"/>
      <c r="K128" s="114"/>
      <c r="L128" s="114"/>
      <c r="M128" s="116"/>
      <c r="N128" s="114"/>
      <c r="O128" s="114"/>
      <c r="P128" s="114"/>
      <c r="Q128" s="116"/>
      <c r="R128" s="114"/>
      <c r="S128" s="114"/>
      <c r="T128" s="114"/>
      <c r="U128" s="116"/>
      <c r="V128" s="114"/>
      <c r="W128" s="114"/>
      <c r="X128" s="114"/>
      <c r="Y128" s="116"/>
      <c r="Z128" s="114"/>
      <c r="AA128" s="114"/>
      <c r="AB128" s="114"/>
      <c r="AC128" s="116"/>
      <c r="AE128" s="114"/>
      <c r="AF128" s="114"/>
      <c r="AG128" s="114"/>
      <c r="AH128" s="114"/>
      <c r="AI128" s="115"/>
      <c r="AJ128" s="114"/>
      <c r="AK128" s="114"/>
      <c r="AL128" s="114"/>
      <c r="AM128" s="116"/>
      <c r="AN128" s="114"/>
      <c r="AO128" s="114"/>
      <c r="AP128" s="114"/>
      <c r="AQ128" s="116"/>
      <c r="AR128" s="114"/>
      <c r="AS128" s="114"/>
      <c r="AT128" s="114"/>
      <c r="AU128" s="116"/>
      <c r="AV128" s="114"/>
      <c r="AW128" s="114"/>
      <c r="AX128" s="114"/>
      <c r="AY128" s="116"/>
      <c r="AZ128" s="114"/>
      <c r="BA128" s="114"/>
      <c r="BB128" s="114"/>
      <c r="BC128" s="116"/>
      <c r="BD128" s="114"/>
      <c r="BE128" s="114"/>
      <c r="BF128" s="114"/>
      <c r="BG128" s="116"/>
      <c r="BI128" s="114"/>
      <c r="BJ128" s="114"/>
      <c r="BK128" s="114"/>
      <c r="BL128" s="114"/>
      <c r="BM128" s="115"/>
      <c r="BN128" s="114"/>
      <c r="BO128" s="114"/>
      <c r="BP128" s="114"/>
      <c r="BQ128" s="116"/>
      <c r="BR128" s="114"/>
      <c r="BS128" s="114"/>
      <c r="BT128" s="114"/>
      <c r="BU128" s="116"/>
      <c r="BV128" s="114"/>
      <c r="BW128" s="114"/>
      <c r="BX128" s="114"/>
      <c r="BY128" s="116"/>
      <c r="BZ128" s="114"/>
      <c r="CA128" s="114"/>
      <c r="CB128" s="114"/>
      <c r="CC128" s="116"/>
      <c r="CD128" s="114"/>
      <c r="CE128" s="114"/>
      <c r="CF128" s="114"/>
      <c r="CG128" s="116"/>
      <c r="CH128" s="114"/>
      <c r="CI128" s="114"/>
      <c r="CJ128" s="114"/>
      <c r="CK128" s="116"/>
      <c r="CM128" s="114"/>
      <c r="CN128" s="114"/>
      <c r="CO128" s="114"/>
      <c r="CP128" s="114"/>
      <c r="CQ128" s="115"/>
      <c r="CR128" s="114"/>
      <c r="CS128" s="114"/>
      <c r="CT128" s="114"/>
      <c r="CU128" s="116"/>
      <c r="CV128" s="114"/>
      <c r="CW128" s="114"/>
      <c r="CX128" s="114"/>
      <c r="CY128" s="116"/>
      <c r="CZ128" s="114"/>
      <c r="DA128" s="114"/>
      <c r="DB128" s="114"/>
      <c r="DC128" s="116"/>
      <c r="DD128" s="114"/>
      <c r="DE128" s="114"/>
      <c r="DF128" s="114"/>
      <c r="DG128" s="116"/>
      <c r="DH128" s="114"/>
      <c r="DI128" s="114"/>
      <c r="DJ128" s="114"/>
      <c r="DK128" s="116"/>
      <c r="DL128" s="114"/>
      <c r="DM128" s="114"/>
      <c r="DN128" s="114"/>
      <c r="DO128" s="116"/>
    </row>
    <row r="129" spans="1:119" ht="18.75" x14ac:dyDescent="0.45">
      <c r="A129" s="114"/>
      <c r="B129" s="114"/>
      <c r="C129" s="114"/>
      <c r="D129" s="114"/>
      <c r="E129" s="115"/>
      <c r="F129" s="114"/>
      <c r="G129" s="114"/>
      <c r="H129" s="114"/>
      <c r="I129" s="116"/>
      <c r="J129" s="114"/>
      <c r="K129" s="114"/>
      <c r="L129" s="114"/>
      <c r="M129" s="116"/>
      <c r="N129" s="114"/>
      <c r="O129" s="114"/>
      <c r="P129" s="114"/>
      <c r="Q129" s="116"/>
      <c r="R129" s="114"/>
      <c r="S129" s="114"/>
      <c r="T129" s="114"/>
      <c r="U129" s="116"/>
      <c r="V129" s="114"/>
      <c r="W129" s="114"/>
      <c r="X129" s="114"/>
      <c r="Y129" s="116"/>
      <c r="Z129" s="114"/>
      <c r="AA129" s="114"/>
      <c r="AB129" s="114"/>
      <c r="AC129" s="116"/>
      <c r="AE129" s="114"/>
      <c r="AF129" s="114"/>
      <c r="AG129" s="114"/>
      <c r="AH129" s="114"/>
      <c r="AI129" s="115"/>
      <c r="AJ129" s="114"/>
      <c r="AK129" s="114"/>
      <c r="AL129" s="114"/>
      <c r="AM129" s="116"/>
      <c r="AN129" s="114"/>
      <c r="AO129" s="114"/>
      <c r="AP129" s="114"/>
      <c r="AQ129" s="116"/>
      <c r="AR129" s="114"/>
      <c r="AS129" s="114"/>
      <c r="AT129" s="114"/>
      <c r="AU129" s="116"/>
      <c r="AV129" s="114"/>
      <c r="AW129" s="114"/>
      <c r="AX129" s="114"/>
      <c r="AY129" s="116"/>
      <c r="AZ129" s="114"/>
      <c r="BA129" s="114"/>
      <c r="BB129" s="114"/>
      <c r="BC129" s="116"/>
      <c r="BD129" s="114"/>
      <c r="BE129" s="114"/>
      <c r="BF129" s="114"/>
      <c r="BG129" s="116"/>
      <c r="BI129" s="114"/>
      <c r="BJ129" s="114"/>
      <c r="BK129" s="114"/>
      <c r="BL129" s="114"/>
      <c r="BM129" s="115"/>
      <c r="BN129" s="114"/>
      <c r="BO129" s="114"/>
      <c r="BP129" s="114"/>
      <c r="BQ129" s="116"/>
      <c r="BR129" s="114"/>
      <c r="BS129" s="114"/>
      <c r="BT129" s="114"/>
      <c r="BU129" s="116"/>
      <c r="BV129" s="114"/>
      <c r="BW129" s="114"/>
      <c r="BX129" s="114"/>
      <c r="BY129" s="116"/>
      <c r="BZ129" s="114"/>
      <c r="CA129" s="114"/>
      <c r="CB129" s="114"/>
      <c r="CC129" s="116"/>
      <c r="CD129" s="114"/>
      <c r="CE129" s="114"/>
      <c r="CF129" s="114"/>
      <c r="CG129" s="116"/>
      <c r="CH129" s="114"/>
      <c r="CI129" s="114"/>
      <c r="CJ129" s="114"/>
      <c r="CK129" s="116"/>
      <c r="CM129" s="114"/>
      <c r="CN129" s="114"/>
      <c r="CO129" s="114"/>
      <c r="CP129" s="114"/>
      <c r="CQ129" s="115"/>
      <c r="CR129" s="114"/>
      <c r="CS129" s="114"/>
      <c r="CT129" s="114"/>
      <c r="CU129" s="116"/>
      <c r="CV129" s="114"/>
      <c r="CW129" s="114"/>
      <c r="CX129" s="114"/>
      <c r="CY129" s="116"/>
      <c r="CZ129" s="114"/>
      <c r="DA129" s="114"/>
      <c r="DB129" s="114"/>
      <c r="DC129" s="116"/>
      <c r="DD129" s="114"/>
      <c r="DE129" s="114"/>
      <c r="DF129" s="114"/>
      <c r="DG129" s="116"/>
      <c r="DH129" s="114"/>
      <c r="DI129" s="114"/>
      <c r="DJ129" s="114"/>
      <c r="DK129" s="116"/>
      <c r="DL129" s="114"/>
      <c r="DM129" s="114"/>
      <c r="DN129" s="114"/>
      <c r="DO129" s="116"/>
    </row>
    <row r="130" spans="1:119" ht="18.75" x14ac:dyDescent="0.45">
      <c r="A130" s="114"/>
      <c r="B130" s="114"/>
      <c r="C130" s="114"/>
      <c r="D130" s="114"/>
      <c r="E130" s="115"/>
      <c r="F130" s="114"/>
      <c r="G130" s="114"/>
      <c r="H130" s="114"/>
      <c r="I130" s="116"/>
      <c r="J130" s="114"/>
      <c r="K130" s="114"/>
      <c r="L130" s="114"/>
      <c r="M130" s="116"/>
      <c r="N130" s="114"/>
      <c r="O130" s="114"/>
      <c r="P130" s="114"/>
      <c r="Q130" s="116"/>
      <c r="R130" s="114"/>
      <c r="S130" s="114"/>
      <c r="T130" s="114"/>
      <c r="U130" s="116"/>
      <c r="V130" s="114"/>
      <c r="W130" s="114"/>
      <c r="X130" s="114"/>
      <c r="Y130" s="116"/>
      <c r="Z130" s="114"/>
      <c r="AA130" s="114"/>
      <c r="AB130" s="114"/>
      <c r="AC130" s="116"/>
      <c r="AE130" s="114"/>
      <c r="AF130" s="114"/>
      <c r="AG130" s="114"/>
      <c r="AH130" s="114"/>
      <c r="AI130" s="115"/>
      <c r="AJ130" s="114"/>
      <c r="AK130" s="114"/>
      <c r="AL130" s="114"/>
      <c r="AM130" s="116"/>
      <c r="AN130" s="114"/>
      <c r="AO130" s="114"/>
      <c r="AP130" s="114"/>
      <c r="AQ130" s="116"/>
      <c r="AR130" s="114"/>
      <c r="AS130" s="114"/>
      <c r="AT130" s="114"/>
      <c r="AU130" s="116"/>
      <c r="AV130" s="114"/>
      <c r="AW130" s="114"/>
      <c r="AX130" s="114"/>
      <c r="AY130" s="116"/>
      <c r="AZ130" s="114"/>
      <c r="BA130" s="114"/>
      <c r="BB130" s="114"/>
      <c r="BC130" s="116"/>
      <c r="BD130" s="114"/>
      <c r="BE130" s="114"/>
      <c r="BF130" s="114"/>
      <c r="BG130" s="116"/>
      <c r="BI130" s="114"/>
      <c r="BJ130" s="114"/>
      <c r="BK130" s="114"/>
      <c r="BL130" s="114"/>
      <c r="BM130" s="115"/>
      <c r="BN130" s="114"/>
      <c r="BO130" s="114"/>
      <c r="BP130" s="114"/>
      <c r="BQ130" s="116"/>
      <c r="BR130" s="114"/>
      <c r="BS130" s="114"/>
      <c r="BT130" s="114"/>
      <c r="BU130" s="116"/>
      <c r="BV130" s="114"/>
      <c r="BW130" s="114"/>
      <c r="BX130" s="114"/>
      <c r="BY130" s="116"/>
      <c r="BZ130" s="114"/>
      <c r="CA130" s="114"/>
      <c r="CB130" s="114"/>
      <c r="CC130" s="116"/>
      <c r="CD130" s="114"/>
      <c r="CE130" s="114"/>
      <c r="CF130" s="114"/>
      <c r="CG130" s="116"/>
      <c r="CH130" s="114"/>
      <c r="CI130" s="114"/>
      <c r="CJ130" s="114"/>
      <c r="CK130" s="116"/>
      <c r="CM130" s="114"/>
      <c r="CN130" s="114"/>
      <c r="CO130" s="114"/>
      <c r="CP130" s="114"/>
      <c r="CQ130" s="115"/>
      <c r="CR130" s="114"/>
      <c r="CS130" s="114"/>
      <c r="CT130" s="114"/>
      <c r="CU130" s="116"/>
      <c r="CV130" s="114"/>
      <c r="CW130" s="114"/>
      <c r="CX130" s="114"/>
      <c r="CY130" s="116"/>
      <c r="CZ130" s="114"/>
      <c r="DA130" s="114"/>
      <c r="DB130" s="114"/>
      <c r="DC130" s="116"/>
      <c r="DD130" s="114"/>
      <c r="DE130" s="114"/>
      <c r="DF130" s="114"/>
      <c r="DG130" s="116"/>
      <c r="DH130" s="114"/>
      <c r="DI130" s="114"/>
      <c r="DJ130" s="114"/>
      <c r="DK130" s="116"/>
      <c r="DL130" s="114"/>
      <c r="DM130" s="114"/>
      <c r="DN130" s="114"/>
      <c r="DO130" s="116"/>
    </row>
    <row r="131" spans="1:119" ht="18.75" x14ac:dyDescent="0.45">
      <c r="A131" s="114"/>
      <c r="B131" s="114"/>
      <c r="C131" s="114"/>
      <c r="D131" s="114"/>
      <c r="E131" s="115"/>
      <c r="F131" s="114"/>
      <c r="G131" s="114"/>
      <c r="H131" s="114"/>
      <c r="I131" s="116"/>
      <c r="J131" s="114"/>
      <c r="K131" s="114"/>
      <c r="L131" s="114"/>
      <c r="M131" s="116"/>
      <c r="N131" s="114"/>
      <c r="O131" s="114"/>
      <c r="P131" s="114"/>
      <c r="Q131" s="116"/>
      <c r="R131" s="114"/>
      <c r="S131" s="114"/>
      <c r="T131" s="114"/>
      <c r="U131" s="116"/>
      <c r="V131" s="114"/>
      <c r="W131" s="114"/>
      <c r="X131" s="114"/>
      <c r="Y131" s="116"/>
      <c r="Z131" s="114"/>
      <c r="AA131" s="114"/>
      <c r="AB131" s="114"/>
      <c r="AC131" s="116"/>
      <c r="AE131" s="114"/>
      <c r="AF131" s="114"/>
      <c r="AG131" s="114"/>
      <c r="AH131" s="114"/>
      <c r="AI131" s="115"/>
      <c r="AJ131" s="114"/>
      <c r="AK131" s="114"/>
      <c r="AL131" s="114"/>
      <c r="AM131" s="116"/>
      <c r="AN131" s="114"/>
      <c r="AO131" s="114"/>
      <c r="AP131" s="114"/>
      <c r="AQ131" s="116"/>
      <c r="AR131" s="114"/>
      <c r="AS131" s="114"/>
      <c r="AT131" s="114"/>
      <c r="AU131" s="116"/>
      <c r="AV131" s="114"/>
      <c r="AW131" s="114"/>
      <c r="AX131" s="114"/>
      <c r="AY131" s="116"/>
      <c r="AZ131" s="114"/>
      <c r="BA131" s="114"/>
      <c r="BB131" s="114"/>
      <c r="BC131" s="116"/>
      <c r="BD131" s="114"/>
      <c r="BE131" s="114"/>
      <c r="BF131" s="114"/>
      <c r="BG131" s="116"/>
      <c r="BI131" s="114"/>
      <c r="BJ131" s="114"/>
      <c r="BK131" s="114"/>
      <c r="BL131" s="114"/>
      <c r="BM131" s="115"/>
      <c r="BN131" s="114"/>
      <c r="BO131" s="114"/>
      <c r="BP131" s="114"/>
      <c r="BQ131" s="116"/>
      <c r="BR131" s="114"/>
      <c r="BS131" s="114"/>
      <c r="BT131" s="114"/>
      <c r="BU131" s="116"/>
      <c r="BV131" s="114"/>
      <c r="BW131" s="114"/>
      <c r="BX131" s="114"/>
      <c r="BY131" s="116"/>
      <c r="BZ131" s="114"/>
      <c r="CA131" s="114"/>
      <c r="CB131" s="114"/>
      <c r="CC131" s="116"/>
      <c r="CD131" s="114"/>
      <c r="CE131" s="114"/>
      <c r="CF131" s="114"/>
      <c r="CG131" s="116"/>
      <c r="CH131" s="114"/>
      <c r="CI131" s="114"/>
      <c r="CJ131" s="114"/>
      <c r="CK131" s="116"/>
      <c r="CM131" s="114"/>
      <c r="CN131" s="114"/>
      <c r="CO131" s="114"/>
      <c r="CP131" s="114"/>
      <c r="CQ131" s="115"/>
      <c r="CR131" s="114"/>
      <c r="CS131" s="114"/>
      <c r="CT131" s="114"/>
      <c r="CU131" s="116"/>
      <c r="CV131" s="114"/>
      <c r="CW131" s="114"/>
      <c r="CX131" s="114"/>
      <c r="CY131" s="116"/>
      <c r="CZ131" s="114"/>
      <c r="DA131" s="114"/>
      <c r="DB131" s="114"/>
      <c r="DC131" s="116"/>
      <c r="DD131" s="114"/>
      <c r="DE131" s="114"/>
      <c r="DF131" s="114"/>
      <c r="DG131" s="116"/>
      <c r="DH131" s="114"/>
      <c r="DI131" s="114"/>
      <c r="DJ131" s="114"/>
      <c r="DK131" s="116"/>
      <c r="DL131" s="114"/>
      <c r="DM131" s="114"/>
      <c r="DN131" s="114"/>
      <c r="DO131" s="116"/>
    </row>
    <row r="132" spans="1:119" ht="18.75" x14ac:dyDescent="0.45">
      <c r="A132" s="114"/>
      <c r="B132" s="114"/>
      <c r="C132" s="114"/>
      <c r="D132" s="114"/>
      <c r="E132" s="115"/>
      <c r="F132" s="114"/>
      <c r="G132" s="114"/>
      <c r="H132" s="114"/>
      <c r="I132" s="116"/>
      <c r="J132" s="114"/>
      <c r="K132" s="114"/>
      <c r="L132" s="114"/>
      <c r="M132" s="116"/>
      <c r="N132" s="114"/>
      <c r="O132" s="114"/>
      <c r="P132" s="114"/>
      <c r="Q132" s="116"/>
      <c r="R132" s="114"/>
      <c r="S132" s="114"/>
      <c r="T132" s="114"/>
      <c r="U132" s="116"/>
      <c r="V132" s="114"/>
      <c r="W132" s="114"/>
      <c r="X132" s="114"/>
      <c r="Y132" s="116"/>
      <c r="Z132" s="114"/>
      <c r="AA132" s="114"/>
      <c r="AB132" s="114"/>
      <c r="AC132" s="116"/>
      <c r="AE132" s="114"/>
      <c r="AF132" s="114"/>
      <c r="AG132" s="114"/>
      <c r="AH132" s="114"/>
      <c r="AI132" s="115"/>
      <c r="AJ132" s="114"/>
      <c r="AK132" s="114"/>
      <c r="AL132" s="114"/>
      <c r="AM132" s="116"/>
      <c r="AN132" s="114"/>
      <c r="AO132" s="114"/>
      <c r="AP132" s="114"/>
      <c r="AQ132" s="116"/>
      <c r="AR132" s="114"/>
      <c r="AS132" s="114"/>
      <c r="AT132" s="114"/>
      <c r="AU132" s="116"/>
      <c r="AV132" s="114"/>
      <c r="AW132" s="114"/>
      <c r="AX132" s="114"/>
      <c r="AY132" s="116"/>
      <c r="AZ132" s="114"/>
      <c r="BA132" s="114"/>
      <c r="BB132" s="114"/>
      <c r="BC132" s="116"/>
      <c r="BD132" s="114"/>
      <c r="BE132" s="114"/>
      <c r="BF132" s="114"/>
      <c r="BG132" s="116"/>
      <c r="BI132" s="114"/>
      <c r="BJ132" s="114"/>
      <c r="BK132" s="114"/>
      <c r="BL132" s="114"/>
      <c r="BM132" s="115"/>
      <c r="BN132" s="114"/>
      <c r="BO132" s="114"/>
      <c r="BP132" s="114"/>
      <c r="BQ132" s="116"/>
      <c r="BR132" s="114"/>
      <c r="BS132" s="114"/>
      <c r="BT132" s="114"/>
      <c r="BU132" s="116"/>
      <c r="BV132" s="114"/>
      <c r="BW132" s="114"/>
      <c r="BX132" s="114"/>
      <c r="BY132" s="116"/>
      <c r="BZ132" s="114"/>
      <c r="CA132" s="114"/>
      <c r="CB132" s="114"/>
      <c r="CC132" s="116"/>
      <c r="CD132" s="114"/>
      <c r="CE132" s="114"/>
      <c r="CF132" s="114"/>
      <c r="CG132" s="116"/>
      <c r="CH132" s="114"/>
      <c r="CI132" s="114"/>
      <c r="CJ132" s="114"/>
      <c r="CK132" s="116"/>
      <c r="CM132" s="114"/>
      <c r="CN132" s="114"/>
      <c r="CO132" s="114"/>
      <c r="CP132" s="114"/>
      <c r="CQ132" s="115"/>
      <c r="CR132" s="114"/>
      <c r="CS132" s="114"/>
      <c r="CT132" s="114"/>
      <c r="CU132" s="116"/>
      <c r="CV132" s="114"/>
      <c r="CW132" s="114"/>
      <c r="CX132" s="114"/>
      <c r="CY132" s="116"/>
      <c r="CZ132" s="114"/>
      <c r="DA132" s="114"/>
      <c r="DB132" s="114"/>
      <c r="DC132" s="116"/>
      <c r="DD132" s="114"/>
      <c r="DE132" s="114"/>
      <c r="DF132" s="114"/>
      <c r="DG132" s="116"/>
      <c r="DH132" s="114"/>
      <c r="DI132" s="114"/>
      <c r="DJ132" s="114"/>
      <c r="DK132" s="116"/>
      <c r="DL132" s="114"/>
      <c r="DM132" s="114"/>
      <c r="DN132" s="114"/>
      <c r="DO132" s="116"/>
    </row>
    <row r="133" spans="1:119" ht="18.75" x14ac:dyDescent="0.45">
      <c r="A133" s="114"/>
      <c r="B133" s="114"/>
      <c r="C133" s="114"/>
      <c r="D133" s="114"/>
      <c r="E133" s="115"/>
      <c r="F133" s="114"/>
      <c r="G133" s="114"/>
      <c r="H133" s="114"/>
      <c r="I133" s="116"/>
      <c r="J133" s="114"/>
      <c r="K133" s="114"/>
      <c r="L133" s="114"/>
      <c r="M133" s="116"/>
      <c r="N133" s="114"/>
      <c r="O133" s="114"/>
      <c r="P133" s="114"/>
      <c r="Q133" s="116"/>
      <c r="R133" s="114"/>
      <c r="S133" s="114"/>
      <c r="T133" s="114"/>
      <c r="U133" s="116"/>
      <c r="V133" s="114"/>
      <c r="W133" s="114"/>
      <c r="X133" s="114"/>
      <c r="Y133" s="116"/>
      <c r="Z133" s="114"/>
      <c r="AA133" s="114"/>
      <c r="AB133" s="114"/>
      <c r="AC133" s="116"/>
      <c r="AE133" s="114"/>
      <c r="AF133" s="114"/>
      <c r="AG133" s="114"/>
      <c r="AH133" s="114"/>
      <c r="AI133" s="115"/>
      <c r="AJ133" s="114"/>
      <c r="AK133" s="114"/>
      <c r="AL133" s="114"/>
      <c r="AM133" s="116"/>
      <c r="AN133" s="114"/>
      <c r="AO133" s="114"/>
      <c r="AP133" s="114"/>
      <c r="AQ133" s="116"/>
      <c r="AR133" s="114"/>
      <c r="AS133" s="114"/>
      <c r="AT133" s="114"/>
      <c r="AU133" s="116"/>
      <c r="AV133" s="114"/>
      <c r="AW133" s="114"/>
      <c r="AX133" s="114"/>
      <c r="AY133" s="116"/>
      <c r="AZ133" s="114"/>
      <c r="BA133" s="114"/>
      <c r="BB133" s="114"/>
      <c r="BC133" s="116"/>
      <c r="BD133" s="114"/>
      <c r="BE133" s="114"/>
      <c r="BF133" s="114"/>
      <c r="BG133" s="116"/>
      <c r="BI133" s="114"/>
      <c r="BJ133" s="114"/>
      <c r="BK133" s="114"/>
      <c r="BL133" s="114"/>
      <c r="BM133" s="115"/>
      <c r="BN133" s="114"/>
      <c r="BO133" s="114"/>
      <c r="BP133" s="114"/>
      <c r="BQ133" s="116"/>
      <c r="BR133" s="114"/>
      <c r="BS133" s="114"/>
      <c r="BT133" s="114"/>
      <c r="BU133" s="116"/>
      <c r="BV133" s="114"/>
      <c r="BW133" s="114"/>
      <c r="BX133" s="114"/>
      <c r="BY133" s="116"/>
      <c r="BZ133" s="114"/>
      <c r="CA133" s="114"/>
      <c r="CB133" s="114"/>
      <c r="CC133" s="116"/>
      <c r="CD133" s="114"/>
      <c r="CE133" s="114"/>
      <c r="CF133" s="114"/>
      <c r="CG133" s="116"/>
      <c r="CH133" s="114"/>
      <c r="CI133" s="114"/>
      <c r="CJ133" s="114"/>
      <c r="CK133" s="116"/>
      <c r="CM133" s="114"/>
      <c r="CN133" s="114"/>
      <c r="CO133" s="114"/>
      <c r="CP133" s="114"/>
      <c r="CQ133" s="115"/>
      <c r="CR133" s="114"/>
      <c r="CS133" s="114"/>
      <c r="CT133" s="114"/>
      <c r="CU133" s="116"/>
      <c r="CV133" s="114"/>
      <c r="CW133" s="114"/>
      <c r="CX133" s="114"/>
      <c r="CY133" s="116"/>
      <c r="CZ133" s="114"/>
      <c r="DA133" s="114"/>
      <c r="DB133" s="114"/>
      <c r="DC133" s="116"/>
      <c r="DD133" s="114"/>
      <c r="DE133" s="114"/>
      <c r="DF133" s="114"/>
      <c r="DG133" s="116"/>
      <c r="DH133" s="114"/>
      <c r="DI133" s="114"/>
      <c r="DJ133" s="114"/>
      <c r="DK133" s="116"/>
      <c r="DL133" s="114"/>
      <c r="DM133" s="114"/>
      <c r="DN133" s="114"/>
      <c r="DO133" s="116"/>
    </row>
    <row r="134" spans="1:119" ht="18.75" x14ac:dyDescent="0.45">
      <c r="A134" s="114"/>
      <c r="B134" s="114"/>
      <c r="C134" s="114"/>
      <c r="D134" s="114"/>
      <c r="E134" s="115"/>
      <c r="F134" s="114"/>
      <c r="G134" s="114"/>
      <c r="H134" s="114"/>
      <c r="I134" s="116"/>
      <c r="J134" s="114"/>
      <c r="K134" s="114"/>
      <c r="L134" s="114"/>
      <c r="M134" s="116"/>
      <c r="N134" s="114"/>
      <c r="O134" s="114"/>
      <c r="P134" s="114"/>
      <c r="Q134" s="116"/>
      <c r="R134" s="114"/>
      <c r="S134" s="114"/>
      <c r="T134" s="114"/>
      <c r="U134" s="116"/>
      <c r="V134" s="114"/>
      <c r="W134" s="114"/>
      <c r="X134" s="114"/>
      <c r="Y134" s="116"/>
      <c r="Z134" s="114"/>
      <c r="AA134" s="114"/>
      <c r="AB134" s="114"/>
      <c r="AC134" s="116"/>
      <c r="AE134" s="114"/>
      <c r="AF134" s="114"/>
      <c r="AG134" s="114"/>
      <c r="AH134" s="114"/>
      <c r="AI134" s="115"/>
      <c r="AJ134" s="114"/>
      <c r="AK134" s="114"/>
      <c r="AL134" s="114"/>
      <c r="AM134" s="116"/>
      <c r="AN134" s="114"/>
      <c r="AO134" s="114"/>
      <c r="AP134" s="114"/>
      <c r="AQ134" s="116"/>
      <c r="AR134" s="114"/>
      <c r="AS134" s="114"/>
      <c r="AT134" s="114"/>
      <c r="AU134" s="116"/>
      <c r="AV134" s="114"/>
      <c r="AW134" s="114"/>
      <c r="AX134" s="114"/>
      <c r="AY134" s="116"/>
      <c r="AZ134" s="114"/>
      <c r="BA134" s="114"/>
      <c r="BB134" s="114"/>
      <c r="BC134" s="116"/>
      <c r="BD134" s="114"/>
      <c r="BE134" s="114"/>
      <c r="BF134" s="114"/>
      <c r="BG134" s="116"/>
      <c r="BI134" s="114"/>
      <c r="BJ134" s="114"/>
      <c r="BK134" s="114"/>
      <c r="BL134" s="114"/>
      <c r="BM134" s="115"/>
      <c r="BN134" s="114"/>
      <c r="BO134" s="114"/>
      <c r="BP134" s="114"/>
      <c r="BQ134" s="116"/>
      <c r="BR134" s="114"/>
      <c r="BS134" s="114"/>
      <c r="BT134" s="114"/>
      <c r="BU134" s="116"/>
      <c r="BV134" s="114"/>
      <c r="BW134" s="114"/>
      <c r="BX134" s="114"/>
      <c r="BY134" s="116"/>
      <c r="BZ134" s="114"/>
      <c r="CA134" s="114"/>
      <c r="CB134" s="114"/>
      <c r="CC134" s="116"/>
      <c r="CD134" s="114"/>
      <c r="CE134" s="114"/>
      <c r="CF134" s="114"/>
      <c r="CG134" s="116"/>
      <c r="CH134" s="114"/>
      <c r="CI134" s="114"/>
      <c r="CJ134" s="114"/>
      <c r="CK134" s="116"/>
      <c r="CM134" s="114"/>
      <c r="CN134" s="114"/>
      <c r="CO134" s="114"/>
      <c r="CP134" s="114"/>
      <c r="CQ134" s="115"/>
      <c r="CR134" s="114"/>
      <c r="CS134" s="114"/>
      <c r="CT134" s="114"/>
      <c r="CU134" s="116"/>
      <c r="CV134" s="114"/>
      <c r="CW134" s="114"/>
      <c r="CX134" s="114"/>
      <c r="CY134" s="116"/>
      <c r="CZ134" s="114"/>
      <c r="DA134" s="114"/>
      <c r="DB134" s="114"/>
      <c r="DC134" s="116"/>
      <c r="DD134" s="114"/>
      <c r="DE134" s="114"/>
      <c r="DF134" s="114"/>
      <c r="DG134" s="116"/>
      <c r="DH134" s="114"/>
      <c r="DI134" s="114"/>
      <c r="DJ134" s="114"/>
      <c r="DK134" s="116"/>
      <c r="DL134" s="114"/>
      <c r="DM134" s="114"/>
      <c r="DN134" s="114"/>
      <c r="DO134" s="116"/>
    </row>
    <row r="135" spans="1:119" ht="18.75" x14ac:dyDescent="0.45">
      <c r="A135" s="114"/>
      <c r="B135" s="114"/>
      <c r="C135" s="114"/>
      <c r="D135" s="114"/>
      <c r="E135" s="115"/>
      <c r="F135" s="114"/>
      <c r="G135" s="114"/>
      <c r="H135" s="114"/>
      <c r="I135" s="116"/>
      <c r="J135" s="114"/>
      <c r="K135" s="114"/>
      <c r="L135" s="114"/>
      <c r="M135" s="116"/>
      <c r="N135" s="114"/>
      <c r="O135" s="114"/>
      <c r="P135" s="114"/>
      <c r="Q135" s="116"/>
      <c r="R135" s="114"/>
      <c r="S135" s="114"/>
      <c r="T135" s="114"/>
      <c r="U135" s="116"/>
      <c r="V135" s="114"/>
      <c r="W135" s="114"/>
      <c r="X135" s="114"/>
      <c r="Y135" s="116"/>
      <c r="Z135" s="114"/>
      <c r="AA135" s="114"/>
      <c r="AB135" s="114"/>
      <c r="AC135" s="116"/>
      <c r="AE135" s="114"/>
      <c r="AF135" s="114"/>
      <c r="AG135" s="114"/>
      <c r="AH135" s="114"/>
      <c r="AI135" s="115"/>
      <c r="AJ135" s="114"/>
      <c r="AK135" s="114"/>
      <c r="AL135" s="114"/>
      <c r="AM135" s="116"/>
      <c r="AN135" s="114"/>
      <c r="AO135" s="114"/>
      <c r="AP135" s="114"/>
      <c r="AQ135" s="116"/>
      <c r="AR135" s="114"/>
      <c r="AS135" s="114"/>
      <c r="AT135" s="114"/>
      <c r="AU135" s="116"/>
      <c r="AV135" s="114"/>
      <c r="AW135" s="114"/>
      <c r="AX135" s="114"/>
      <c r="AY135" s="116"/>
      <c r="AZ135" s="114"/>
      <c r="BA135" s="114"/>
      <c r="BB135" s="114"/>
      <c r="BC135" s="116"/>
      <c r="BD135" s="114"/>
      <c r="BE135" s="114"/>
      <c r="BF135" s="114"/>
      <c r="BG135" s="116"/>
      <c r="BI135" s="114"/>
      <c r="BJ135" s="114"/>
      <c r="BK135" s="114"/>
      <c r="BL135" s="114"/>
      <c r="BM135" s="115"/>
      <c r="BN135" s="114"/>
      <c r="BO135" s="114"/>
      <c r="BP135" s="114"/>
      <c r="BQ135" s="116"/>
      <c r="BR135" s="114"/>
      <c r="BS135" s="114"/>
      <c r="BT135" s="114"/>
      <c r="BU135" s="116"/>
      <c r="BV135" s="114"/>
      <c r="BW135" s="114"/>
      <c r="BX135" s="114"/>
      <c r="BY135" s="116"/>
      <c r="BZ135" s="114"/>
      <c r="CA135" s="114"/>
      <c r="CB135" s="114"/>
      <c r="CC135" s="116"/>
      <c r="CD135" s="114"/>
      <c r="CE135" s="114"/>
      <c r="CF135" s="114"/>
      <c r="CG135" s="116"/>
      <c r="CH135" s="114"/>
      <c r="CI135" s="114"/>
      <c r="CJ135" s="114"/>
      <c r="CK135" s="116"/>
      <c r="CM135" s="114"/>
      <c r="CN135" s="114"/>
      <c r="CO135" s="114"/>
      <c r="CP135" s="114"/>
      <c r="CQ135" s="115"/>
      <c r="CR135" s="114"/>
      <c r="CS135" s="114"/>
      <c r="CT135" s="114"/>
      <c r="CU135" s="116"/>
      <c r="CV135" s="114"/>
      <c r="CW135" s="114"/>
      <c r="CX135" s="114"/>
      <c r="CY135" s="116"/>
      <c r="CZ135" s="114"/>
      <c r="DA135" s="114"/>
      <c r="DB135" s="114"/>
      <c r="DC135" s="116"/>
      <c r="DD135" s="114"/>
      <c r="DE135" s="114"/>
      <c r="DF135" s="114"/>
      <c r="DG135" s="116"/>
      <c r="DH135" s="114"/>
      <c r="DI135" s="114"/>
      <c r="DJ135" s="114"/>
      <c r="DK135" s="116"/>
      <c r="DL135" s="114"/>
      <c r="DM135" s="114"/>
      <c r="DN135" s="114"/>
      <c r="DO135" s="116"/>
    </row>
    <row r="136" spans="1:119" ht="18.75" x14ac:dyDescent="0.45">
      <c r="A136" s="114"/>
      <c r="B136" s="114"/>
      <c r="C136" s="114"/>
      <c r="D136" s="114"/>
      <c r="E136" s="115"/>
      <c r="F136" s="114"/>
      <c r="G136" s="114"/>
      <c r="H136" s="114"/>
      <c r="I136" s="116"/>
      <c r="J136" s="114"/>
      <c r="K136" s="114"/>
      <c r="L136" s="114"/>
      <c r="M136" s="116"/>
      <c r="N136" s="114"/>
      <c r="O136" s="114"/>
      <c r="P136" s="114"/>
      <c r="Q136" s="116"/>
      <c r="R136" s="114"/>
      <c r="S136" s="114"/>
      <c r="T136" s="114"/>
      <c r="U136" s="116"/>
      <c r="V136" s="114"/>
      <c r="W136" s="114"/>
      <c r="X136" s="114"/>
      <c r="Y136" s="116"/>
      <c r="Z136" s="114"/>
      <c r="AA136" s="114"/>
      <c r="AB136" s="114"/>
      <c r="AC136" s="116"/>
      <c r="AE136" s="114"/>
      <c r="AF136" s="114"/>
      <c r="AG136" s="114"/>
      <c r="AH136" s="114"/>
      <c r="AI136" s="115"/>
      <c r="AJ136" s="114"/>
      <c r="AK136" s="114"/>
      <c r="AL136" s="114"/>
      <c r="AM136" s="116"/>
      <c r="AN136" s="114"/>
      <c r="AO136" s="114"/>
      <c r="AP136" s="114"/>
      <c r="AQ136" s="116"/>
      <c r="AR136" s="114"/>
      <c r="AS136" s="114"/>
      <c r="AT136" s="114"/>
      <c r="AU136" s="116"/>
      <c r="AV136" s="114"/>
      <c r="AW136" s="114"/>
      <c r="AX136" s="114"/>
      <c r="AY136" s="116"/>
      <c r="AZ136" s="114"/>
      <c r="BA136" s="114"/>
      <c r="BB136" s="114"/>
      <c r="BC136" s="116"/>
      <c r="BD136" s="114"/>
      <c r="BE136" s="114"/>
      <c r="BF136" s="114"/>
      <c r="BG136" s="116"/>
      <c r="BI136" s="114"/>
      <c r="BJ136" s="114"/>
      <c r="BK136" s="114"/>
      <c r="BL136" s="114"/>
      <c r="BM136" s="115"/>
      <c r="BN136" s="114"/>
      <c r="BO136" s="114"/>
      <c r="BP136" s="114"/>
      <c r="BQ136" s="116"/>
      <c r="BR136" s="114"/>
      <c r="BS136" s="114"/>
      <c r="BT136" s="114"/>
      <c r="BU136" s="116"/>
      <c r="BV136" s="114"/>
      <c r="BW136" s="114"/>
      <c r="BX136" s="114"/>
      <c r="BY136" s="116"/>
      <c r="BZ136" s="114"/>
      <c r="CA136" s="114"/>
      <c r="CB136" s="114"/>
      <c r="CC136" s="116"/>
      <c r="CD136" s="114"/>
      <c r="CE136" s="114"/>
      <c r="CF136" s="114"/>
      <c r="CG136" s="116"/>
      <c r="CH136" s="114"/>
      <c r="CI136" s="114"/>
      <c r="CJ136" s="114"/>
      <c r="CK136" s="116"/>
      <c r="CM136" s="114"/>
      <c r="CN136" s="114"/>
      <c r="CO136" s="114"/>
      <c r="CP136" s="114"/>
      <c r="CQ136" s="115"/>
      <c r="CR136" s="114"/>
      <c r="CS136" s="114"/>
      <c r="CT136" s="114"/>
      <c r="CU136" s="116"/>
      <c r="CV136" s="114"/>
      <c r="CW136" s="114"/>
      <c r="CX136" s="114"/>
      <c r="CY136" s="116"/>
      <c r="CZ136" s="114"/>
      <c r="DA136" s="114"/>
      <c r="DB136" s="114"/>
      <c r="DC136" s="116"/>
      <c r="DD136" s="114"/>
      <c r="DE136" s="114"/>
      <c r="DF136" s="114"/>
      <c r="DG136" s="116"/>
      <c r="DH136" s="114"/>
      <c r="DI136" s="114"/>
      <c r="DJ136" s="114"/>
      <c r="DK136" s="116"/>
      <c r="DL136" s="114"/>
      <c r="DM136" s="114"/>
      <c r="DN136" s="114"/>
      <c r="DO136" s="116"/>
    </row>
    <row r="137" spans="1:119" ht="18.75" x14ac:dyDescent="0.45">
      <c r="A137" s="114"/>
      <c r="B137" s="114"/>
      <c r="C137" s="114"/>
      <c r="D137" s="114"/>
      <c r="E137" s="115"/>
      <c r="F137" s="114"/>
      <c r="G137" s="114"/>
      <c r="H137" s="114"/>
      <c r="I137" s="116"/>
      <c r="J137" s="114"/>
      <c r="K137" s="114"/>
      <c r="L137" s="114"/>
      <c r="M137" s="116"/>
      <c r="N137" s="114"/>
      <c r="O137" s="114"/>
      <c r="P137" s="114"/>
      <c r="Q137" s="116"/>
      <c r="R137" s="114"/>
      <c r="S137" s="114"/>
      <c r="T137" s="114"/>
      <c r="U137" s="116"/>
      <c r="V137" s="114"/>
      <c r="W137" s="114"/>
      <c r="X137" s="114"/>
      <c r="Y137" s="116"/>
      <c r="Z137" s="114"/>
      <c r="AA137" s="114"/>
      <c r="AB137" s="114"/>
      <c r="AC137" s="116"/>
      <c r="AE137" s="114"/>
      <c r="AF137" s="114"/>
      <c r="AG137" s="114"/>
      <c r="AH137" s="114"/>
      <c r="AI137" s="115"/>
      <c r="AJ137" s="114"/>
      <c r="AK137" s="114"/>
      <c r="AL137" s="114"/>
      <c r="AM137" s="116"/>
      <c r="AN137" s="114"/>
      <c r="AO137" s="114"/>
      <c r="AP137" s="114"/>
      <c r="AQ137" s="116"/>
      <c r="AR137" s="114"/>
      <c r="AS137" s="114"/>
      <c r="AT137" s="114"/>
      <c r="AU137" s="116"/>
      <c r="AV137" s="114"/>
      <c r="AW137" s="114"/>
      <c r="AX137" s="114"/>
      <c r="AY137" s="116"/>
      <c r="AZ137" s="114"/>
      <c r="BA137" s="114"/>
      <c r="BB137" s="114"/>
      <c r="BC137" s="116"/>
      <c r="BD137" s="114"/>
      <c r="BE137" s="114"/>
      <c r="BF137" s="114"/>
      <c r="BG137" s="116"/>
      <c r="BI137" s="114"/>
      <c r="BJ137" s="114"/>
      <c r="BK137" s="114"/>
      <c r="BL137" s="114"/>
      <c r="BM137" s="115"/>
      <c r="BN137" s="114"/>
      <c r="BO137" s="114"/>
      <c r="BP137" s="114"/>
      <c r="BQ137" s="116"/>
      <c r="BR137" s="114"/>
      <c r="BS137" s="114"/>
      <c r="BT137" s="114"/>
      <c r="BU137" s="116"/>
      <c r="BV137" s="114"/>
      <c r="BW137" s="114"/>
      <c r="BX137" s="114"/>
      <c r="BY137" s="116"/>
      <c r="BZ137" s="114"/>
      <c r="CA137" s="114"/>
      <c r="CB137" s="114"/>
      <c r="CC137" s="116"/>
      <c r="CD137" s="114"/>
      <c r="CE137" s="114"/>
      <c r="CF137" s="114"/>
      <c r="CG137" s="116"/>
      <c r="CH137" s="114"/>
      <c r="CI137" s="114"/>
      <c r="CJ137" s="114"/>
      <c r="CK137" s="116"/>
      <c r="CM137" s="114"/>
      <c r="CN137" s="114"/>
      <c r="CO137" s="114"/>
      <c r="CP137" s="114"/>
      <c r="CQ137" s="115"/>
      <c r="CR137" s="114"/>
      <c r="CS137" s="114"/>
      <c r="CT137" s="114"/>
      <c r="CU137" s="116"/>
      <c r="CV137" s="114"/>
      <c r="CW137" s="114"/>
      <c r="CX137" s="114"/>
      <c r="CY137" s="116"/>
      <c r="CZ137" s="114"/>
      <c r="DA137" s="114"/>
      <c r="DB137" s="114"/>
      <c r="DC137" s="116"/>
      <c r="DD137" s="114"/>
      <c r="DE137" s="114"/>
      <c r="DF137" s="114"/>
      <c r="DG137" s="116"/>
      <c r="DH137" s="114"/>
      <c r="DI137" s="114"/>
      <c r="DJ137" s="114"/>
      <c r="DK137" s="116"/>
      <c r="DL137" s="114"/>
      <c r="DM137" s="114"/>
      <c r="DN137" s="114"/>
      <c r="DO137" s="116"/>
    </row>
    <row r="138" spans="1:119" ht="18.75" x14ac:dyDescent="0.45">
      <c r="A138" s="114"/>
      <c r="B138" s="114"/>
      <c r="C138" s="114"/>
      <c r="D138" s="114"/>
      <c r="E138" s="115"/>
      <c r="F138" s="114"/>
      <c r="G138" s="114"/>
      <c r="H138" s="114"/>
      <c r="I138" s="116"/>
      <c r="J138" s="114"/>
      <c r="K138" s="114"/>
      <c r="L138" s="114"/>
      <c r="M138" s="116"/>
      <c r="N138" s="114"/>
      <c r="O138" s="114"/>
      <c r="P138" s="114"/>
      <c r="Q138" s="116"/>
      <c r="R138" s="114"/>
      <c r="S138" s="114"/>
      <c r="T138" s="114"/>
      <c r="U138" s="116"/>
      <c r="V138" s="114"/>
      <c r="W138" s="114"/>
      <c r="X138" s="114"/>
      <c r="Y138" s="116"/>
      <c r="Z138" s="114"/>
      <c r="AA138" s="114"/>
      <c r="AB138" s="114"/>
      <c r="AC138" s="116"/>
      <c r="AE138" s="114"/>
      <c r="AF138" s="114"/>
      <c r="AG138" s="114"/>
      <c r="AH138" s="114"/>
      <c r="AI138" s="115"/>
      <c r="AJ138" s="114"/>
      <c r="AK138" s="114"/>
      <c r="AL138" s="114"/>
      <c r="AM138" s="116"/>
      <c r="AN138" s="114"/>
      <c r="AO138" s="114"/>
      <c r="AP138" s="114"/>
      <c r="AQ138" s="116"/>
      <c r="AR138" s="114"/>
      <c r="AS138" s="114"/>
      <c r="AT138" s="114"/>
      <c r="AU138" s="116"/>
      <c r="AV138" s="114"/>
      <c r="AW138" s="114"/>
      <c r="AX138" s="114"/>
      <c r="AY138" s="116"/>
      <c r="AZ138" s="114"/>
      <c r="BA138" s="114"/>
      <c r="BB138" s="114"/>
      <c r="BC138" s="116"/>
      <c r="BD138" s="114"/>
      <c r="BE138" s="114"/>
      <c r="BF138" s="114"/>
      <c r="BG138" s="116"/>
      <c r="BI138" s="114"/>
      <c r="BJ138" s="114"/>
      <c r="BK138" s="114"/>
      <c r="BL138" s="114"/>
      <c r="BM138" s="115"/>
      <c r="BN138" s="114"/>
      <c r="BO138" s="114"/>
      <c r="BP138" s="114"/>
      <c r="BQ138" s="116"/>
      <c r="BR138" s="114"/>
      <c r="BS138" s="114"/>
      <c r="BT138" s="114"/>
      <c r="BU138" s="116"/>
      <c r="BV138" s="114"/>
      <c r="BW138" s="114"/>
      <c r="BX138" s="114"/>
      <c r="BY138" s="116"/>
      <c r="BZ138" s="114"/>
      <c r="CA138" s="114"/>
      <c r="CB138" s="114"/>
      <c r="CC138" s="116"/>
      <c r="CD138" s="114"/>
      <c r="CE138" s="114"/>
      <c r="CF138" s="114"/>
      <c r="CG138" s="116"/>
      <c r="CH138" s="114"/>
      <c r="CI138" s="114"/>
      <c r="CJ138" s="114"/>
      <c r="CK138" s="116"/>
      <c r="CM138" s="114"/>
      <c r="CN138" s="114"/>
      <c r="CO138" s="114"/>
      <c r="CP138" s="114"/>
      <c r="CQ138" s="115"/>
      <c r="CR138" s="114"/>
      <c r="CS138" s="114"/>
      <c r="CT138" s="114"/>
      <c r="CU138" s="116"/>
      <c r="CV138" s="114"/>
      <c r="CW138" s="114"/>
      <c r="CX138" s="114"/>
      <c r="CY138" s="116"/>
      <c r="CZ138" s="114"/>
      <c r="DA138" s="114"/>
      <c r="DB138" s="114"/>
      <c r="DC138" s="116"/>
      <c r="DD138" s="114"/>
      <c r="DE138" s="114"/>
      <c r="DF138" s="114"/>
      <c r="DG138" s="116"/>
      <c r="DH138" s="114"/>
      <c r="DI138" s="114"/>
      <c r="DJ138" s="114"/>
      <c r="DK138" s="116"/>
      <c r="DL138" s="114"/>
      <c r="DM138" s="114"/>
      <c r="DN138" s="114"/>
      <c r="DO138" s="116"/>
    </row>
    <row r="139" spans="1:119" ht="18.75" x14ac:dyDescent="0.45">
      <c r="A139" s="114"/>
      <c r="B139" s="114"/>
      <c r="C139" s="114"/>
      <c r="D139" s="114"/>
      <c r="E139" s="115"/>
      <c r="F139" s="114"/>
      <c r="G139" s="114"/>
      <c r="H139" s="114"/>
      <c r="I139" s="116"/>
      <c r="J139" s="114"/>
      <c r="K139" s="114"/>
      <c r="L139" s="114"/>
      <c r="M139" s="116"/>
      <c r="N139" s="114"/>
      <c r="O139" s="114"/>
      <c r="P139" s="114"/>
      <c r="Q139" s="116"/>
      <c r="R139" s="114"/>
      <c r="S139" s="114"/>
      <c r="T139" s="114"/>
      <c r="U139" s="116"/>
      <c r="V139" s="114"/>
      <c r="W139" s="114"/>
      <c r="X139" s="114"/>
      <c r="Y139" s="116"/>
      <c r="Z139" s="114"/>
      <c r="AA139" s="114"/>
      <c r="AB139" s="114"/>
      <c r="AC139" s="116"/>
      <c r="AE139" s="114"/>
      <c r="AF139" s="114"/>
      <c r="AG139" s="114"/>
      <c r="AH139" s="114"/>
      <c r="AI139" s="115"/>
      <c r="AJ139" s="114"/>
      <c r="AK139" s="114"/>
      <c r="AL139" s="114"/>
      <c r="AM139" s="116"/>
      <c r="AN139" s="114"/>
      <c r="AO139" s="114"/>
      <c r="AP139" s="114"/>
      <c r="AQ139" s="116"/>
      <c r="AR139" s="114"/>
      <c r="AS139" s="114"/>
      <c r="AT139" s="114"/>
      <c r="AU139" s="116"/>
      <c r="AV139" s="114"/>
      <c r="AW139" s="114"/>
      <c r="AX139" s="114"/>
      <c r="AY139" s="116"/>
      <c r="AZ139" s="114"/>
      <c r="BA139" s="114"/>
      <c r="BB139" s="114"/>
      <c r="BC139" s="116"/>
      <c r="BD139" s="114"/>
      <c r="BE139" s="114"/>
      <c r="BF139" s="114"/>
      <c r="BG139" s="116"/>
      <c r="BI139" s="114"/>
      <c r="BJ139" s="114"/>
      <c r="BK139" s="114"/>
      <c r="BL139" s="114"/>
      <c r="BM139" s="115"/>
      <c r="BN139" s="114"/>
      <c r="BO139" s="114"/>
      <c r="BP139" s="114"/>
      <c r="BQ139" s="116"/>
      <c r="BR139" s="114"/>
      <c r="BS139" s="114"/>
      <c r="BT139" s="114"/>
      <c r="BU139" s="116"/>
      <c r="BV139" s="114"/>
      <c r="BW139" s="114"/>
      <c r="BX139" s="114"/>
      <c r="BY139" s="116"/>
      <c r="BZ139" s="114"/>
      <c r="CA139" s="114"/>
      <c r="CB139" s="114"/>
      <c r="CC139" s="116"/>
      <c r="CD139" s="114"/>
      <c r="CE139" s="114"/>
      <c r="CF139" s="114"/>
      <c r="CG139" s="116"/>
      <c r="CH139" s="114"/>
      <c r="CI139" s="114"/>
      <c r="CJ139" s="114"/>
      <c r="CK139" s="116"/>
      <c r="CM139" s="114"/>
      <c r="CN139" s="114"/>
      <c r="CO139" s="114"/>
      <c r="CP139" s="114"/>
      <c r="CQ139" s="115"/>
      <c r="CR139" s="114"/>
      <c r="CS139" s="114"/>
      <c r="CT139" s="114"/>
      <c r="CU139" s="116"/>
      <c r="CV139" s="114"/>
      <c r="CW139" s="114"/>
      <c r="CX139" s="114"/>
      <c r="CY139" s="116"/>
      <c r="CZ139" s="114"/>
      <c r="DA139" s="114"/>
      <c r="DB139" s="114"/>
      <c r="DC139" s="116"/>
      <c r="DD139" s="114"/>
      <c r="DE139" s="114"/>
      <c r="DF139" s="114"/>
      <c r="DG139" s="116"/>
      <c r="DH139" s="114"/>
      <c r="DI139" s="114"/>
      <c r="DJ139" s="114"/>
      <c r="DK139" s="116"/>
      <c r="DL139" s="114"/>
      <c r="DM139" s="114"/>
      <c r="DN139" s="114"/>
      <c r="DO139" s="116"/>
    </row>
    <row r="140" spans="1:119" ht="18.75" x14ac:dyDescent="0.45">
      <c r="A140" s="114"/>
      <c r="B140" s="114"/>
      <c r="C140" s="114"/>
      <c r="D140" s="114"/>
      <c r="E140" s="115"/>
      <c r="F140" s="114"/>
      <c r="G140" s="114"/>
      <c r="H140" s="114"/>
      <c r="I140" s="116"/>
      <c r="J140" s="114"/>
      <c r="K140" s="114"/>
      <c r="L140" s="114"/>
      <c r="M140" s="116"/>
      <c r="N140" s="114"/>
      <c r="O140" s="114"/>
      <c r="P140" s="114"/>
      <c r="Q140" s="116"/>
      <c r="R140" s="114"/>
      <c r="S140" s="114"/>
      <c r="T140" s="114"/>
      <c r="U140" s="116"/>
      <c r="V140" s="114"/>
      <c r="W140" s="114"/>
      <c r="X140" s="114"/>
      <c r="Y140" s="116"/>
      <c r="Z140" s="114"/>
      <c r="AA140" s="114"/>
      <c r="AB140" s="114"/>
      <c r="AC140" s="116"/>
      <c r="AE140" s="114"/>
      <c r="AF140" s="114"/>
      <c r="AG140" s="114"/>
      <c r="AH140" s="114"/>
      <c r="AI140" s="115"/>
      <c r="AJ140" s="114"/>
      <c r="AK140" s="114"/>
      <c r="AL140" s="114"/>
      <c r="AM140" s="116"/>
      <c r="AN140" s="114"/>
      <c r="AO140" s="114"/>
      <c r="AP140" s="114"/>
      <c r="AQ140" s="116"/>
      <c r="AR140" s="114"/>
      <c r="AS140" s="114"/>
      <c r="AT140" s="114"/>
      <c r="AU140" s="116"/>
      <c r="AV140" s="114"/>
      <c r="AW140" s="114"/>
      <c r="AX140" s="114"/>
      <c r="AY140" s="116"/>
      <c r="AZ140" s="114"/>
      <c r="BA140" s="114"/>
      <c r="BB140" s="114"/>
      <c r="BC140" s="116"/>
      <c r="BD140" s="114"/>
      <c r="BE140" s="114"/>
      <c r="BF140" s="114"/>
      <c r="BG140" s="116"/>
      <c r="BI140" s="114"/>
      <c r="BJ140" s="114"/>
      <c r="BK140" s="114"/>
      <c r="BL140" s="114"/>
      <c r="BM140" s="115"/>
      <c r="BN140" s="114"/>
      <c r="BO140" s="114"/>
      <c r="BP140" s="114"/>
      <c r="BQ140" s="116"/>
      <c r="BR140" s="114"/>
      <c r="BS140" s="114"/>
      <c r="BT140" s="114"/>
      <c r="BU140" s="116"/>
      <c r="BV140" s="114"/>
      <c r="BW140" s="114"/>
      <c r="BX140" s="114"/>
      <c r="BY140" s="116"/>
      <c r="BZ140" s="114"/>
      <c r="CA140" s="114"/>
      <c r="CB140" s="114"/>
      <c r="CC140" s="116"/>
      <c r="CD140" s="114"/>
      <c r="CE140" s="114"/>
      <c r="CF140" s="114"/>
      <c r="CG140" s="116"/>
      <c r="CH140" s="114"/>
      <c r="CI140" s="114"/>
      <c r="CJ140" s="114"/>
      <c r="CK140" s="116"/>
      <c r="CM140" s="114"/>
      <c r="CN140" s="114"/>
      <c r="CO140" s="114"/>
      <c r="CP140" s="114"/>
      <c r="CQ140" s="115"/>
      <c r="CR140" s="114"/>
      <c r="CS140" s="114"/>
      <c r="CT140" s="114"/>
      <c r="CU140" s="116"/>
      <c r="CV140" s="114"/>
      <c r="CW140" s="114"/>
      <c r="CX140" s="114"/>
      <c r="CY140" s="116"/>
      <c r="CZ140" s="114"/>
      <c r="DA140" s="114"/>
      <c r="DB140" s="114"/>
      <c r="DC140" s="116"/>
      <c r="DD140" s="114"/>
      <c r="DE140" s="114"/>
      <c r="DF140" s="114"/>
      <c r="DG140" s="116"/>
      <c r="DH140" s="114"/>
      <c r="DI140" s="114"/>
      <c r="DJ140" s="114"/>
      <c r="DK140" s="116"/>
      <c r="DL140" s="114"/>
      <c r="DM140" s="114"/>
      <c r="DN140" s="114"/>
      <c r="DO140" s="116"/>
    </row>
    <row r="141" spans="1:119" ht="18.75" x14ac:dyDescent="0.45">
      <c r="A141" s="114"/>
      <c r="B141" s="114"/>
      <c r="C141" s="114"/>
      <c r="D141" s="114"/>
      <c r="E141" s="115"/>
      <c r="F141" s="114"/>
      <c r="G141" s="114"/>
      <c r="H141" s="114"/>
      <c r="I141" s="116"/>
      <c r="J141" s="114"/>
      <c r="K141" s="114"/>
      <c r="L141" s="114"/>
      <c r="M141" s="116"/>
      <c r="N141" s="114"/>
      <c r="O141" s="114"/>
      <c r="P141" s="114"/>
      <c r="Q141" s="116"/>
      <c r="R141" s="114"/>
      <c r="S141" s="114"/>
      <c r="T141" s="114"/>
      <c r="U141" s="116"/>
      <c r="V141" s="114"/>
      <c r="W141" s="114"/>
      <c r="X141" s="114"/>
      <c r="Y141" s="116"/>
      <c r="Z141" s="114"/>
      <c r="AA141" s="114"/>
      <c r="AB141" s="114"/>
      <c r="AC141" s="116"/>
      <c r="AE141" s="114"/>
      <c r="AF141" s="114"/>
      <c r="AG141" s="114"/>
      <c r="AH141" s="114"/>
      <c r="AI141" s="115"/>
      <c r="AJ141" s="114"/>
      <c r="AK141" s="114"/>
      <c r="AL141" s="114"/>
      <c r="AM141" s="116"/>
      <c r="AN141" s="114"/>
      <c r="AO141" s="114"/>
      <c r="AP141" s="114"/>
      <c r="AQ141" s="116"/>
      <c r="AR141" s="114"/>
      <c r="AS141" s="114"/>
      <c r="AT141" s="114"/>
      <c r="AU141" s="116"/>
      <c r="AV141" s="114"/>
      <c r="AW141" s="114"/>
      <c r="AX141" s="114"/>
      <c r="AY141" s="116"/>
      <c r="AZ141" s="114"/>
      <c r="BA141" s="114"/>
      <c r="BB141" s="114"/>
      <c r="BC141" s="116"/>
      <c r="BD141" s="114"/>
      <c r="BE141" s="114"/>
      <c r="BF141" s="114"/>
      <c r="BG141" s="116"/>
      <c r="BI141" s="114"/>
      <c r="BJ141" s="114"/>
      <c r="BK141" s="114"/>
      <c r="BL141" s="114"/>
      <c r="BM141" s="115"/>
      <c r="BN141" s="114"/>
      <c r="BO141" s="114"/>
      <c r="BP141" s="114"/>
      <c r="BQ141" s="116"/>
      <c r="BR141" s="114"/>
      <c r="BS141" s="114"/>
      <c r="BT141" s="114"/>
      <c r="BU141" s="116"/>
      <c r="BV141" s="114"/>
      <c r="BW141" s="114"/>
      <c r="BX141" s="114"/>
      <c r="BY141" s="116"/>
      <c r="BZ141" s="114"/>
      <c r="CA141" s="114"/>
      <c r="CB141" s="114"/>
      <c r="CC141" s="116"/>
      <c r="CD141" s="114"/>
      <c r="CE141" s="114"/>
      <c r="CF141" s="114"/>
      <c r="CG141" s="116"/>
      <c r="CH141" s="114"/>
      <c r="CI141" s="114"/>
      <c r="CJ141" s="114"/>
      <c r="CK141" s="116"/>
      <c r="CM141" s="114"/>
      <c r="CN141" s="114"/>
      <c r="CO141" s="114"/>
      <c r="CP141" s="114"/>
      <c r="CQ141" s="115"/>
      <c r="CR141" s="114"/>
      <c r="CS141" s="114"/>
      <c r="CT141" s="114"/>
      <c r="CU141" s="116"/>
      <c r="CV141" s="114"/>
      <c r="CW141" s="114"/>
      <c r="CX141" s="114"/>
      <c r="CY141" s="116"/>
      <c r="CZ141" s="114"/>
      <c r="DA141" s="114"/>
      <c r="DB141" s="114"/>
      <c r="DC141" s="116"/>
      <c r="DD141" s="114"/>
      <c r="DE141" s="114"/>
      <c r="DF141" s="114"/>
      <c r="DG141" s="116"/>
      <c r="DH141" s="114"/>
      <c r="DI141" s="114"/>
      <c r="DJ141" s="114"/>
      <c r="DK141" s="116"/>
      <c r="DL141" s="114"/>
      <c r="DM141" s="114"/>
      <c r="DN141" s="114"/>
      <c r="DO141" s="116"/>
    </row>
    <row r="142" spans="1:119" ht="18.75" x14ac:dyDescent="0.45">
      <c r="A142" s="114"/>
      <c r="B142" s="114"/>
      <c r="C142" s="114"/>
      <c r="D142" s="114"/>
      <c r="E142" s="115"/>
      <c r="F142" s="114"/>
      <c r="G142" s="114"/>
      <c r="H142" s="114"/>
      <c r="I142" s="116"/>
      <c r="J142" s="114"/>
      <c r="K142" s="114"/>
      <c r="L142" s="114"/>
      <c r="M142" s="116"/>
      <c r="N142" s="114"/>
      <c r="O142" s="114"/>
      <c r="P142" s="114"/>
      <c r="Q142" s="116"/>
      <c r="R142" s="114"/>
      <c r="S142" s="114"/>
      <c r="T142" s="114"/>
      <c r="U142" s="116"/>
      <c r="V142" s="114"/>
      <c r="W142" s="114"/>
      <c r="X142" s="114"/>
      <c r="Y142" s="116"/>
      <c r="Z142" s="114"/>
      <c r="AA142" s="114"/>
      <c r="AB142" s="114"/>
      <c r="AC142" s="116"/>
      <c r="AE142" s="114"/>
      <c r="AF142" s="114"/>
      <c r="AG142" s="114"/>
      <c r="AH142" s="114"/>
      <c r="AI142" s="115"/>
      <c r="AJ142" s="114"/>
      <c r="AK142" s="114"/>
      <c r="AL142" s="114"/>
      <c r="AM142" s="116"/>
      <c r="AN142" s="114"/>
      <c r="AO142" s="114"/>
      <c r="AP142" s="114"/>
      <c r="AQ142" s="116"/>
      <c r="AR142" s="114"/>
      <c r="AS142" s="114"/>
      <c r="AT142" s="114"/>
      <c r="AU142" s="116"/>
      <c r="AV142" s="114"/>
      <c r="AW142" s="114"/>
      <c r="AX142" s="114"/>
      <c r="AY142" s="116"/>
      <c r="AZ142" s="114"/>
      <c r="BA142" s="114"/>
      <c r="BB142" s="114"/>
      <c r="BC142" s="116"/>
      <c r="BD142" s="114"/>
      <c r="BE142" s="114"/>
      <c r="BF142" s="114"/>
      <c r="BG142" s="116"/>
      <c r="BI142" s="114"/>
      <c r="BJ142" s="114"/>
      <c r="BK142" s="114"/>
      <c r="BL142" s="114"/>
      <c r="BM142" s="115"/>
      <c r="BN142" s="114"/>
      <c r="BO142" s="114"/>
      <c r="BP142" s="114"/>
      <c r="BQ142" s="116"/>
      <c r="BR142" s="114"/>
      <c r="BS142" s="114"/>
      <c r="BT142" s="114"/>
      <c r="BU142" s="116"/>
      <c r="BV142" s="114"/>
      <c r="BW142" s="114"/>
      <c r="BX142" s="114"/>
      <c r="BY142" s="116"/>
      <c r="BZ142" s="114"/>
      <c r="CA142" s="114"/>
      <c r="CB142" s="114"/>
      <c r="CC142" s="116"/>
      <c r="CD142" s="114"/>
      <c r="CE142" s="114"/>
      <c r="CF142" s="114"/>
      <c r="CG142" s="116"/>
      <c r="CH142" s="114"/>
      <c r="CI142" s="114"/>
      <c r="CJ142" s="114"/>
      <c r="CK142" s="116"/>
      <c r="CM142" s="114"/>
      <c r="CN142" s="114"/>
      <c r="CO142" s="114"/>
      <c r="CP142" s="114"/>
      <c r="CQ142" s="115"/>
      <c r="CR142" s="114"/>
      <c r="CS142" s="114"/>
      <c r="CT142" s="114"/>
      <c r="CU142" s="116"/>
      <c r="CV142" s="114"/>
      <c r="CW142" s="114"/>
      <c r="CX142" s="114"/>
      <c r="CY142" s="116"/>
      <c r="CZ142" s="114"/>
      <c r="DA142" s="114"/>
      <c r="DB142" s="114"/>
      <c r="DC142" s="116"/>
      <c r="DD142" s="114"/>
      <c r="DE142" s="114"/>
      <c r="DF142" s="114"/>
      <c r="DG142" s="116"/>
      <c r="DH142" s="114"/>
      <c r="DI142" s="114"/>
      <c r="DJ142" s="114"/>
      <c r="DK142" s="116"/>
      <c r="DL142" s="114"/>
      <c r="DM142" s="114"/>
      <c r="DN142" s="114"/>
      <c r="DO142" s="116"/>
    </row>
    <row r="143" spans="1:119" ht="18.75" x14ac:dyDescent="0.45">
      <c r="A143" s="114"/>
      <c r="B143" s="114"/>
      <c r="C143" s="114"/>
      <c r="D143" s="114"/>
      <c r="E143" s="115"/>
      <c r="F143" s="114"/>
      <c r="G143" s="114"/>
      <c r="H143" s="114"/>
      <c r="I143" s="116"/>
      <c r="J143" s="114"/>
      <c r="K143" s="114"/>
      <c r="L143" s="114"/>
      <c r="M143" s="116"/>
      <c r="N143" s="114"/>
      <c r="O143" s="114"/>
      <c r="P143" s="114"/>
      <c r="Q143" s="116"/>
      <c r="R143" s="114"/>
      <c r="S143" s="114"/>
      <c r="T143" s="114"/>
      <c r="U143" s="116"/>
      <c r="V143" s="114"/>
      <c r="W143" s="114"/>
      <c r="X143" s="114"/>
      <c r="Y143" s="116"/>
      <c r="Z143" s="114"/>
      <c r="AA143" s="114"/>
      <c r="AB143" s="114"/>
      <c r="AC143" s="116"/>
      <c r="AE143" s="114"/>
      <c r="AF143" s="114"/>
      <c r="AG143" s="114"/>
      <c r="AH143" s="114"/>
      <c r="AI143" s="115"/>
      <c r="AJ143" s="114"/>
      <c r="AK143" s="114"/>
      <c r="AL143" s="114"/>
      <c r="AM143" s="116"/>
      <c r="AN143" s="114"/>
      <c r="AO143" s="114"/>
      <c r="AP143" s="114"/>
      <c r="AQ143" s="116"/>
      <c r="AR143" s="114"/>
      <c r="AS143" s="114"/>
      <c r="AT143" s="114"/>
      <c r="AU143" s="116"/>
      <c r="AV143" s="114"/>
      <c r="AW143" s="114"/>
      <c r="AX143" s="114"/>
      <c r="AY143" s="116"/>
      <c r="AZ143" s="114"/>
      <c r="BA143" s="114"/>
      <c r="BB143" s="114"/>
      <c r="BC143" s="116"/>
      <c r="BD143" s="114"/>
      <c r="BE143" s="114"/>
      <c r="BF143" s="114"/>
      <c r="BG143" s="116"/>
      <c r="BI143" s="114"/>
      <c r="BJ143" s="114"/>
      <c r="BK143" s="114"/>
      <c r="BL143" s="114"/>
      <c r="BM143" s="115"/>
      <c r="BN143" s="114"/>
      <c r="BO143" s="114"/>
      <c r="BP143" s="114"/>
      <c r="BQ143" s="116"/>
      <c r="BR143" s="114"/>
      <c r="BS143" s="114"/>
      <c r="BT143" s="114"/>
      <c r="BU143" s="116"/>
      <c r="BV143" s="114"/>
      <c r="BW143" s="114"/>
      <c r="BX143" s="114"/>
      <c r="BY143" s="116"/>
      <c r="BZ143" s="114"/>
      <c r="CA143" s="114"/>
      <c r="CB143" s="114"/>
      <c r="CC143" s="116"/>
      <c r="CD143" s="114"/>
      <c r="CE143" s="114"/>
      <c r="CF143" s="114"/>
      <c r="CG143" s="116"/>
      <c r="CH143" s="114"/>
      <c r="CI143" s="114"/>
      <c r="CJ143" s="114"/>
      <c r="CK143" s="116"/>
      <c r="CM143" s="114"/>
      <c r="CN143" s="114"/>
      <c r="CO143" s="114"/>
      <c r="CP143" s="114"/>
      <c r="CQ143" s="115"/>
      <c r="CR143" s="114"/>
      <c r="CS143" s="114"/>
      <c r="CT143" s="114"/>
      <c r="CU143" s="116"/>
      <c r="CV143" s="114"/>
      <c r="CW143" s="114"/>
      <c r="CX143" s="114"/>
      <c r="CY143" s="116"/>
      <c r="CZ143" s="114"/>
      <c r="DA143" s="114"/>
      <c r="DB143" s="114"/>
      <c r="DC143" s="116"/>
      <c r="DD143" s="114"/>
      <c r="DE143" s="114"/>
      <c r="DF143" s="114"/>
      <c r="DG143" s="116"/>
      <c r="DH143" s="114"/>
      <c r="DI143" s="114"/>
      <c r="DJ143" s="114"/>
      <c r="DK143" s="116"/>
      <c r="DL143" s="114"/>
      <c r="DM143" s="114"/>
      <c r="DN143" s="114"/>
      <c r="DO143" s="116"/>
    </row>
    <row r="144" spans="1:119" ht="18.75" x14ac:dyDescent="0.45">
      <c r="A144" s="114"/>
      <c r="B144" s="114"/>
      <c r="C144" s="114"/>
      <c r="D144" s="114"/>
      <c r="E144" s="115"/>
      <c r="F144" s="114"/>
      <c r="G144" s="114"/>
      <c r="H144" s="114"/>
      <c r="I144" s="116"/>
      <c r="J144" s="114"/>
      <c r="K144" s="114"/>
      <c r="L144" s="114"/>
      <c r="M144" s="116"/>
      <c r="N144" s="114"/>
      <c r="O144" s="114"/>
      <c r="P144" s="114"/>
      <c r="Q144" s="116"/>
      <c r="R144" s="114"/>
      <c r="S144" s="114"/>
      <c r="T144" s="114"/>
      <c r="U144" s="116"/>
      <c r="V144" s="114"/>
      <c r="W144" s="114"/>
      <c r="X144" s="114"/>
      <c r="Y144" s="116"/>
      <c r="Z144" s="114"/>
      <c r="AA144" s="114"/>
      <c r="AB144" s="114"/>
      <c r="AC144" s="116"/>
      <c r="AE144" s="114"/>
      <c r="AF144" s="114"/>
      <c r="AG144" s="114"/>
      <c r="AH144" s="114"/>
      <c r="AI144" s="115"/>
      <c r="AJ144" s="114"/>
      <c r="AK144" s="114"/>
      <c r="AL144" s="114"/>
      <c r="AM144" s="116"/>
      <c r="AN144" s="114"/>
      <c r="AO144" s="114"/>
      <c r="AP144" s="114"/>
      <c r="AQ144" s="116"/>
      <c r="AR144" s="114"/>
      <c r="AS144" s="114"/>
      <c r="AT144" s="114"/>
      <c r="AU144" s="116"/>
      <c r="AV144" s="114"/>
      <c r="AW144" s="114"/>
      <c r="AX144" s="114"/>
      <c r="AY144" s="116"/>
      <c r="AZ144" s="114"/>
      <c r="BA144" s="114"/>
      <c r="BB144" s="114"/>
      <c r="BC144" s="116"/>
      <c r="BD144" s="114"/>
      <c r="BE144" s="114"/>
      <c r="BF144" s="114"/>
      <c r="BG144" s="116"/>
      <c r="BI144" s="114"/>
      <c r="BJ144" s="114"/>
      <c r="BK144" s="114"/>
      <c r="BL144" s="114"/>
      <c r="BM144" s="115"/>
      <c r="BN144" s="114"/>
      <c r="BO144" s="114"/>
      <c r="BP144" s="114"/>
      <c r="BQ144" s="116"/>
      <c r="BR144" s="114"/>
      <c r="BS144" s="114"/>
      <c r="BT144" s="114"/>
      <c r="BU144" s="116"/>
      <c r="BV144" s="114"/>
      <c r="BW144" s="114"/>
      <c r="BX144" s="114"/>
      <c r="BY144" s="116"/>
      <c r="BZ144" s="114"/>
      <c r="CA144" s="114"/>
      <c r="CB144" s="114"/>
      <c r="CC144" s="116"/>
      <c r="CD144" s="114"/>
      <c r="CE144" s="114"/>
      <c r="CF144" s="114"/>
      <c r="CG144" s="116"/>
      <c r="CH144" s="114"/>
      <c r="CI144" s="114"/>
      <c r="CJ144" s="114"/>
      <c r="CK144" s="116"/>
      <c r="CM144" s="114"/>
      <c r="CN144" s="114"/>
      <c r="CO144" s="114"/>
      <c r="CP144" s="114"/>
      <c r="CQ144" s="115"/>
      <c r="CR144" s="114"/>
      <c r="CS144" s="114"/>
      <c r="CT144" s="114"/>
      <c r="CU144" s="116"/>
      <c r="CV144" s="114"/>
      <c r="CW144" s="114"/>
      <c r="CX144" s="114"/>
      <c r="CY144" s="116"/>
      <c r="CZ144" s="114"/>
      <c r="DA144" s="114"/>
      <c r="DB144" s="114"/>
      <c r="DC144" s="116"/>
      <c r="DD144" s="114"/>
      <c r="DE144" s="114"/>
      <c r="DF144" s="114"/>
      <c r="DG144" s="116"/>
      <c r="DH144" s="114"/>
      <c r="DI144" s="114"/>
      <c r="DJ144" s="114"/>
      <c r="DK144" s="116"/>
      <c r="DL144" s="114"/>
      <c r="DM144" s="114"/>
      <c r="DN144" s="114"/>
      <c r="DO144" s="116"/>
    </row>
    <row r="145" spans="1:119" ht="18.75" x14ac:dyDescent="0.45">
      <c r="A145" s="114"/>
      <c r="B145" s="114"/>
      <c r="C145" s="114"/>
      <c r="D145" s="114"/>
      <c r="E145" s="115"/>
      <c r="F145" s="114"/>
      <c r="G145" s="114"/>
      <c r="H145" s="114"/>
      <c r="I145" s="116"/>
      <c r="J145" s="114"/>
      <c r="K145" s="114"/>
      <c r="L145" s="114"/>
      <c r="M145" s="116"/>
      <c r="N145" s="114"/>
      <c r="O145" s="114"/>
      <c r="P145" s="114"/>
      <c r="Q145" s="116"/>
      <c r="R145" s="114"/>
      <c r="S145" s="114"/>
      <c r="T145" s="114"/>
      <c r="U145" s="116"/>
      <c r="V145" s="114"/>
      <c r="W145" s="114"/>
      <c r="X145" s="114"/>
      <c r="Y145" s="116"/>
      <c r="Z145" s="114"/>
      <c r="AA145" s="114"/>
      <c r="AB145" s="114"/>
      <c r="AC145" s="116"/>
      <c r="AE145" s="114"/>
      <c r="AF145" s="114"/>
      <c r="AG145" s="114"/>
      <c r="AH145" s="114"/>
      <c r="AI145" s="115"/>
      <c r="AJ145" s="114"/>
      <c r="AK145" s="114"/>
      <c r="AL145" s="114"/>
      <c r="AM145" s="116"/>
      <c r="AN145" s="114"/>
      <c r="AO145" s="114"/>
      <c r="AP145" s="114"/>
      <c r="AQ145" s="116"/>
      <c r="AR145" s="114"/>
      <c r="AS145" s="114"/>
      <c r="AT145" s="114"/>
      <c r="AU145" s="116"/>
      <c r="AV145" s="114"/>
      <c r="AW145" s="114"/>
      <c r="AX145" s="114"/>
      <c r="AY145" s="116"/>
      <c r="AZ145" s="114"/>
      <c r="BA145" s="114"/>
      <c r="BB145" s="114"/>
      <c r="BC145" s="116"/>
      <c r="BD145" s="114"/>
      <c r="BE145" s="114"/>
      <c r="BF145" s="114"/>
      <c r="BG145" s="116"/>
      <c r="BI145" s="114"/>
      <c r="BJ145" s="114"/>
      <c r="BK145" s="114"/>
      <c r="BL145" s="114"/>
      <c r="BM145" s="115"/>
      <c r="BN145" s="114"/>
      <c r="BO145" s="114"/>
      <c r="BP145" s="114"/>
      <c r="BQ145" s="116"/>
      <c r="BR145" s="114"/>
      <c r="BS145" s="114"/>
      <c r="BT145" s="114"/>
      <c r="BU145" s="116"/>
      <c r="BV145" s="114"/>
      <c r="BW145" s="114"/>
      <c r="BX145" s="114"/>
      <c r="BY145" s="116"/>
      <c r="BZ145" s="114"/>
      <c r="CA145" s="114"/>
      <c r="CB145" s="114"/>
      <c r="CC145" s="116"/>
      <c r="CD145" s="114"/>
      <c r="CE145" s="114"/>
      <c r="CF145" s="114"/>
      <c r="CG145" s="116"/>
      <c r="CH145" s="114"/>
      <c r="CI145" s="114"/>
      <c r="CJ145" s="114"/>
      <c r="CK145" s="116"/>
      <c r="CM145" s="114"/>
      <c r="CN145" s="114"/>
      <c r="CO145" s="114"/>
      <c r="CP145" s="114"/>
      <c r="CQ145" s="115"/>
      <c r="CR145" s="114"/>
      <c r="CS145" s="114"/>
      <c r="CT145" s="114"/>
      <c r="CU145" s="116"/>
      <c r="CV145" s="114"/>
      <c r="CW145" s="114"/>
      <c r="CX145" s="114"/>
      <c r="CY145" s="116"/>
      <c r="CZ145" s="114"/>
      <c r="DA145" s="114"/>
      <c r="DB145" s="114"/>
      <c r="DC145" s="116"/>
      <c r="DD145" s="114"/>
      <c r="DE145" s="114"/>
      <c r="DF145" s="114"/>
      <c r="DG145" s="116"/>
      <c r="DH145" s="114"/>
      <c r="DI145" s="114"/>
      <c r="DJ145" s="114"/>
      <c r="DK145" s="116"/>
      <c r="DL145" s="114"/>
      <c r="DM145" s="114"/>
      <c r="DN145" s="114"/>
      <c r="DO145" s="116"/>
    </row>
    <row r="146" spans="1:119" ht="18.75" x14ac:dyDescent="0.45">
      <c r="A146" s="114"/>
      <c r="B146" s="114"/>
      <c r="C146" s="114"/>
      <c r="D146" s="114"/>
      <c r="E146" s="115"/>
      <c r="F146" s="114"/>
      <c r="G146" s="114"/>
      <c r="H146" s="114"/>
      <c r="I146" s="116"/>
      <c r="J146" s="114"/>
      <c r="K146" s="114"/>
      <c r="L146" s="114"/>
      <c r="M146" s="116"/>
      <c r="N146" s="114"/>
      <c r="O146" s="114"/>
      <c r="P146" s="114"/>
      <c r="Q146" s="116"/>
      <c r="R146" s="114"/>
      <c r="S146" s="114"/>
      <c r="T146" s="114"/>
      <c r="U146" s="116"/>
      <c r="V146" s="114"/>
      <c r="W146" s="114"/>
      <c r="X146" s="114"/>
      <c r="Y146" s="116"/>
      <c r="Z146" s="114"/>
      <c r="AA146" s="114"/>
      <c r="AB146" s="114"/>
      <c r="AC146" s="116"/>
      <c r="AE146" s="114"/>
      <c r="AF146" s="114"/>
      <c r="AG146" s="114"/>
      <c r="AH146" s="114"/>
      <c r="AI146" s="115"/>
      <c r="AJ146" s="114"/>
      <c r="AK146" s="114"/>
      <c r="AL146" s="114"/>
      <c r="AM146" s="116"/>
      <c r="AN146" s="114"/>
      <c r="AO146" s="114"/>
      <c r="AP146" s="114"/>
      <c r="AQ146" s="116"/>
      <c r="AR146" s="114"/>
      <c r="AS146" s="114"/>
      <c r="AT146" s="114"/>
      <c r="AU146" s="116"/>
      <c r="AV146" s="114"/>
      <c r="AW146" s="114"/>
      <c r="AX146" s="114"/>
      <c r="AY146" s="116"/>
      <c r="AZ146" s="114"/>
      <c r="BA146" s="114"/>
      <c r="BB146" s="114"/>
      <c r="BC146" s="116"/>
      <c r="BD146" s="114"/>
      <c r="BE146" s="114"/>
      <c r="BF146" s="114"/>
      <c r="BG146" s="116"/>
      <c r="BI146" s="114"/>
      <c r="BJ146" s="114"/>
      <c r="BK146" s="114"/>
      <c r="BL146" s="114"/>
      <c r="BM146" s="115"/>
      <c r="BN146" s="114"/>
      <c r="BO146" s="114"/>
      <c r="BP146" s="114"/>
      <c r="BQ146" s="116"/>
      <c r="BR146" s="114"/>
      <c r="BS146" s="114"/>
      <c r="BT146" s="114"/>
      <c r="BU146" s="116"/>
      <c r="BV146" s="114"/>
      <c r="BW146" s="114"/>
      <c r="BX146" s="114"/>
      <c r="BY146" s="116"/>
      <c r="BZ146" s="114"/>
      <c r="CA146" s="114"/>
      <c r="CB146" s="114"/>
      <c r="CC146" s="116"/>
      <c r="CD146" s="114"/>
      <c r="CE146" s="114"/>
      <c r="CF146" s="114"/>
      <c r="CG146" s="116"/>
      <c r="CH146" s="114"/>
      <c r="CI146" s="114"/>
      <c r="CJ146" s="114"/>
      <c r="CK146" s="116"/>
      <c r="CM146" s="114"/>
      <c r="CN146" s="114"/>
      <c r="CO146" s="114"/>
      <c r="CP146" s="114"/>
      <c r="CQ146" s="115"/>
      <c r="CR146" s="114"/>
      <c r="CS146" s="114"/>
      <c r="CT146" s="114"/>
      <c r="CU146" s="116"/>
      <c r="CV146" s="114"/>
      <c r="CW146" s="114"/>
      <c r="CX146" s="114"/>
      <c r="CY146" s="116"/>
      <c r="CZ146" s="114"/>
      <c r="DA146" s="114"/>
      <c r="DB146" s="114"/>
      <c r="DC146" s="116"/>
      <c r="DD146" s="114"/>
      <c r="DE146" s="114"/>
      <c r="DF146" s="114"/>
      <c r="DG146" s="116"/>
      <c r="DH146" s="114"/>
      <c r="DI146" s="114"/>
      <c r="DJ146" s="114"/>
      <c r="DK146" s="116"/>
      <c r="DL146" s="114"/>
      <c r="DM146" s="114"/>
      <c r="DN146" s="114"/>
      <c r="DO146" s="116"/>
    </row>
    <row r="147" spans="1:119" ht="18.75" x14ac:dyDescent="0.45">
      <c r="A147" s="114"/>
      <c r="B147" s="114"/>
      <c r="C147" s="114"/>
      <c r="D147" s="114"/>
      <c r="E147" s="115"/>
      <c r="F147" s="114"/>
      <c r="G147" s="114"/>
      <c r="H147" s="114"/>
      <c r="I147" s="116"/>
      <c r="J147" s="114"/>
      <c r="K147" s="114"/>
      <c r="L147" s="114"/>
      <c r="M147" s="116"/>
      <c r="N147" s="114"/>
      <c r="O147" s="114"/>
      <c r="P147" s="114"/>
      <c r="Q147" s="116"/>
      <c r="R147" s="114"/>
      <c r="S147" s="114"/>
      <c r="T147" s="114"/>
      <c r="U147" s="116"/>
      <c r="V147" s="114"/>
      <c r="W147" s="114"/>
      <c r="X147" s="114"/>
      <c r="Y147" s="116"/>
      <c r="Z147" s="114"/>
      <c r="AA147" s="114"/>
      <c r="AB147" s="114"/>
      <c r="AC147" s="116"/>
      <c r="AE147" s="114"/>
      <c r="AF147" s="114"/>
      <c r="AG147" s="114"/>
      <c r="AH147" s="114"/>
      <c r="AI147" s="115"/>
      <c r="AJ147" s="114"/>
      <c r="AK147" s="114"/>
      <c r="AL147" s="114"/>
      <c r="AM147" s="116"/>
      <c r="AN147" s="114"/>
      <c r="AO147" s="114"/>
      <c r="AP147" s="114"/>
      <c r="AQ147" s="116"/>
      <c r="AR147" s="114"/>
      <c r="AS147" s="114"/>
      <c r="AT147" s="114"/>
      <c r="AU147" s="116"/>
      <c r="AV147" s="114"/>
      <c r="AW147" s="114"/>
      <c r="AX147" s="114"/>
      <c r="AY147" s="116"/>
      <c r="AZ147" s="114"/>
      <c r="BA147" s="114"/>
      <c r="BB147" s="114"/>
      <c r="BC147" s="116"/>
      <c r="BD147" s="114"/>
      <c r="BE147" s="114"/>
      <c r="BF147" s="114"/>
      <c r="BG147" s="116"/>
      <c r="BI147" s="114"/>
      <c r="BJ147" s="114"/>
      <c r="BK147" s="114"/>
      <c r="BL147" s="114"/>
      <c r="BM147" s="115"/>
      <c r="BN147" s="114"/>
      <c r="BO147" s="114"/>
      <c r="BP147" s="114"/>
      <c r="BQ147" s="116"/>
      <c r="BR147" s="114"/>
      <c r="BS147" s="114"/>
      <c r="BT147" s="114"/>
      <c r="BU147" s="116"/>
      <c r="BV147" s="114"/>
      <c r="BW147" s="114"/>
      <c r="BX147" s="114"/>
      <c r="BY147" s="116"/>
      <c r="BZ147" s="114"/>
      <c r="CA147" s="114"/>
      <c r="CB147" s="114"/>
      <c r="CC147" s="116"/>
      <c r="CD147" s="114"/>
      <c r="CE147" s="114"/>
      <c r="CF147" s="114"/>
      <c r="CG147" s="116"/>
      <c r="CH147" s="114"/>
      <c r="CI147" s="114"/>
      <c r="CJ147" s="114"/>
      <c r="CK147" s="116"/>
      <c r="CM147" s="114"/>
      <c r="CN147" s="114"/>
      <c r="CO147" s="114"/>
      <c r="CP147" s="114"/>
      <c r="CQ147" s="115"/>
      <c r="CR147" s="114"/>
      <c r="CS147" s="114"/>
      <c r="CT147" s="114"/>
      <c r="CU147" s="116"/>
      <c r="CV147" s="114"/>
      <c r="CW147" s="114"/>
      <c r="CX147" s="114"/>
      <c r="CY147" s="116"/>
      <c r="CZ147" s="114"/>
      <c r="DA147" s="114"/>
      <c r="DB147" s="114"/>
      <c r="DC147" s="116"/>
      <c r="DD147" s="114"/>
      <c r="DE147" s="114"/>
      <c r="DF147" s="114"/>
      <c r="DG147" s="116"/>
      <c r="DH147" s="114"/>
      <c r="DI147" s="114"/>
      <c r="DJ147" s="114"/>
      <c r="DK147" s="116"/>
      <c r="DL147" s="114"/>
      <c r="DM147" s="114"/>
      <c r="DN147" s="114"/>
      <c r="DO147" s="116"/>
    </row>
    <row r="148" spans="1:119" ht="18.75" x14ac:dyDescent="0.45">
      <c r="A148" s="114"/>
      <c r="B148" s="114"/>
      <c r="C148" s="114"/>
      <c r="D148" s="114"/>
      <c r="E148" s="115"/>
      <c r="F148" s="114"/>
      <c r="G148" s="114"/>
      <c r="H148" s="114"/>
      <c r="I148" s="116"/>
      <c r="J148" s="114"/>
      <c r="K148" s="114"/>
      <c r="L148" s="114"/>
      <c r="M148" s="116"/>
      <c r="N148" s="114"/>
      <c r="O148" s="114"/>
      <c r="P148" s="114"/>
      <c r="Q148" s="116"/>
      <c r="R148" s="114"/>
      <c r="S148" s="114"/>
      <c r="T148" s="114"/>
      <c r="U148" s="116"/>
      <c r="V148" s="114"/>
      <c r="W148" s="114"/>
      <c r="X148" s="114"/>
      <c r="Y148" s="116"/>
      <c r="Z148" s="114"/>
      <c r="AA148" s="114"/>
      <c r="AB148" s="114"/>
      <c r="AC148" s="116"/>
      <c r="AE148" s="114"/>
      <c r="AF148" s="114"/>
      <c r="AG148" s="114"/>
      <c r="AH148" s="114"/>
      <c r="AI148" s="115"/>
      <c r="AJ148" s="114"/>
      <c r="AK148" s="114"/>
      <c r="AL148" s="114"/>
      <c r="AM148" s="116"/>
      <c r="AN148" s="114"/>
      <c r="AO148" s="114"/>
      <c r="AP148" s="114"/>
      <c r="AQ148" s="116"/>
      <c r="AR148" s="114"/>
      <c r="AS148" s="114"/>
      <c r="AT148" s="114"/>
      <c r="AU148" s="116"/>
      <c r="AV148" s="114"/>
      <c r="AW148" s="114"/>
      <c r="AX148" s="114"/>
      <c r="AY148" s="116"/>
      <c r="AZ148" s="114"/>
      <c r="BA148" s="114"/>
      <c r="BB148" s="114"/>
      <c r="BC148" s="116"/>
      <c r="BD148" s="114"/>
      <c r="BE148" s="114"/>
      <c r="BF148" s="114"/>
      <c r="BG148" s="116"/>
      <c r="BI148" s="114"/>
      <c r="BJ148" s="114"/>
      <c r="BK148" s="114"/>
      <c r="BL148" s="114"/>
      <c r="BM148" s="115"/>
      <c r="BN148" s="114"/>
      <c r="BO148" s="114"/>
      <c r="BP148" s="114"/>
      <c r="BQ148" s="116"/>
      <c r="BR148" s="114"/>
      <c r="BS148" s="114"/>
      <c r="BT148" s="114"/>
      <c r="BU148" s="116"/>
      <c r="BV148" s="114"/>
      <c r="BW148" s="114"/>
      <c r="BX148" s="114"/>
      <c r="BY148" s="116"/>
      <c r="BZ148" s="114"/>
      <c r="CA148" s="114"/>
      <c r="CB148" s="114"/>
      <c r="CC148" s="116"/>
      <c r="CD148" s="114"/>
      <c r="CE148" s="114"/>
      <c r="CF148" s="114"/>
      <c r="CG148" s="116"/>
      <c r="CH148" s="114"/>
      <c r="CI148" s="114"/>
      <c r="CJ148" s="114"/>
      <c r="CK148" s="116"/>
      <c r="CM148" s="114"/>
      <c r="CN148" s="114"/>
      <c r="CO148" s="114"/>
      <c r="CP148" s="114"/>
      <c r="CQ148" s="115"/>
      <c r="CR148" s="114"/>
      <c r="CS148" s="114"/>
      <c r="CT148" s="114"/>
      <c r="CU148" s="116"/>
      <c r="CV148" s="114"/>
      <c r="CW148" s="114"/>
      <c r="CX148" s="114"/>
      <c r="CY148" s="116"/>
      <c r="CZ148" s="114"/>
      <c r="DA148" s="114"/>
      <c r="DB148" s="114"/>
      <c r="DC148" s="116"/>
      <c r="DD148" s="114"/>
      <c r="DE148" s="114"/>
      <c r="DF148" s="114"/>
      <c r="DG148" s="116"/>
      <c r="DH148" s="114"/>
      <c r="DI148" s="114"/>
      <c r="DJ148" s="114"/>
      <c r="DK148" s="116"/>
      <c r="DL148" s="114"/>
      <c r="DM148" s="114"/>
      <c r="DN148" s="114"/>
      <c r="DO148" s="116"/>
    </row>
    <row r="149" spans="1:119" ht="18.75" x14ac:dyDescent="0.45">
      <c r="A149" s="114"/>
      <c r="B149" s="114"/>
      <c r="C149" s="114"/>
      <c r="D149" s="114"/>
      <c r="E149" s="115"/>
      <c r="F149" s="114"/>
      <c r="G149" s="114"/>
      <c r="H149" s="114"/>
      <c r="I149" s="116"/>
      <c r="J149" s="114"/>
      <c r="K149" s="114"/>
      <c r="L149" s="114"/>
      <c r="M149" s="116"/>
      <c r="N149" s="114"/>
      <c r="O149" s="114"/>
      <c r="P149" s="114"/>
      <c r="Q149" s="116"/>
      <c r="R149" s="114"/>
      <c r="S149" s="114"/>
      <c r="T149" s="114"/>
      <c r="U149" s="116"/>
      <c r="V149" s="114"/>
      <c r="W149" s="114"/>
      <c r="X149" s="114"/>
      <c r="Y149" s="116"/>
      <c r="Z149" s="114"/>
      <c r="AA149" s="114"/>
      <c r="AB149" s="114"/>
      <c r="AC149" s="116"/>
      <c r="AE149" s="114"/>
      <c r="AF149" s="114"/>
      <c r="AG149" s="114"/>
      <c r="AH149" s="114"/>
      <c r="AI149" s="115"/>
      <c r="AJ149" s="114"/>
      <c r="AK149" s="114"/>
      <c r="AL149" s="114"/>
      <c r="AM149" s="116"/>
      <c r="AN149" s="114"/>
      <c r="AO149" s="114"/>
      <c r="AP149" s="114"/>
      <c r="AQ149" s="116"/>
      <c r="AR149" s="114"/>
      <c r="AS149" s="114"/>
      <c r="AT149" s="114"/>
      <c r="AU149" s="116"/>
      <c r="AV149" s="114"/>
      <c r="AW149" s="114"/>
      <c r="AX149" s="114"/>
      <c r="AY149" s="116"/>
      <c r="AZ149" s="114"/>
      <c r="BA149" s="114"/>
      <c r="BB149" s="114"/>
      <c r="BC149" s="116"/>
      <c r="BD149" s="114"/>
      <c r="BE149" s="114"/>
      <c r="BF149" s="114"/>
      <c r="BG149" s="116"/>
      <c r="BI149" s="114"/>
      <c r="BJ149" s="114"/>
      <c r="BK149" s="114"/>
      <c r="BL149" s="114"/>
      <c r="BM149" s="115"/>
      <c r="BN149" s="114"/>
      <c r="BO149" s="114"/>
      <c r="BP149" s="114"/>
      <c r="BQ149" s="116"/>
      <c r="BR149" s="114"/>
      <c r="BS149" s="114"/>
      <c r="BT149" s="114"/>
      <c r="BU149" s="116"/>
      <c r="BV149" s="114"/>
      <c r="BW149" s="114"/>
      <c r="BX149" s="114"/>
      <c r="BY149" s="116"/>
      <c r="BZ149" s="114"/>
      <c r="CA149" s="114"/>
      <c r="CB149" s="114"/>
      <c r="CC149" s="116"/>
      <c r="CD149" s="114"/>
      <c r="CE149" s="114"/>
      <c r="CF149" s="114"/>
      <c r="CG149" s="116"/>
      <c r="CH149" s="114"/>
      <c r="CI149" s="114"/>
      <c r="CJ149" s="114"/>
      <c r="CK149" s="116"/>
      <c r="CM149" s="114"/>
      <c r="CN149" s="114"/>
      <c r="CO149" s="114"/>
      <c r="CP149" s="114"/>
      <c r="CQ149" s="115"/>
      <c r="CR149" s="114"/>
      <c r="CS149" s="114"/>
      <c r="CT149" s="114"/>
      <c r="CU149" s="116"/>
      <c r="CV149" s="114"/>
      <c r="CW149" s="114"/>
      <c r="CX149" s="114"/>
      <c r="CY149" s="116"/>
      <c r="CZ149" s="114"/>
      <c r="DA149" s="114"/>
      <c r="DB149" s="114"/>
      <c r="DC149" s="116"/>
      <c r="DD149" s="114"/>
      <c r="DE149" s="114"/>
      <c r="DF149" s="114"/>
      <c r="DG149" s="116"/>
      <c r="DH149" s="114"/>
      <c r="DI149" s="114"/>
      <c r="DJ149" s="114"/>
      <c r="DK149" s="116"/>
      <c r="DL149" s="114"/>
      <c r="DM149" s="114"/>
      <c r="DN149" s="114"/>
      <c r="DO149" s="116"/>
    </row>
    <row r="150" spans="1:119" ht="18.75" x14ac:dyDescent="0.45">
      <c r="A150" s="114"/>
      <c r="B150" s="114"/>
      <c r="C150" s="114"/>
      <c r="D150" s="114"/>
      <c r="E150" s="115"/>
      <c r="F150" s="114"/>
      <c r="G150" s="114"/>
      <c r="H150" s="114"/>
      <c r="I150" s="116"/>
      <c r="J150" s="114"/>
      <c r="K150" s="114"/>
      <c r="L150" s="114"/>
      <c r="M150" s="116"/>
      <c r="N150" s="114"/>
      <c r="O150" s="114"/>
      <c r="P150" s="114"/>
      <c r="Q150" s="116"/>
      <c r="R150" s="114"/>
      <c r="S150" s="114"/>
      <c r="T150" s="114"/>
      <c r="U150" s="116"/>
      <c r="V150" s="114"/>
      <c r="W150" s="114"/>
      <c r="X150" s="114"/>
      <c r="Y150" s="116"/>
      <c r="Z150" s="114"/>
      <c r="AA150" s="114"/>
      <c r="AB150" s="114"/>
      <c r="AC150" s="116"/>
      <c r="AE150" s="114"/>
      <c r="AF150" s="114"/>
      <c r="AG150" s="114"/>
      <c r="AH150" s="114"/>
      <c r="AI150" s="115"/>
      <c r="AJ150" s="114"/>
      <c r="AK150" s="114"/>
      <c r="AL150" s="114"/>
      <c r="AM150" s="116"/>
      <c r="AN150" s="114"/>
      <c r="AO150" s="114"/>
      <c r="AP150" s="114"/>
      <c r="AQ150" s="116"/>
      <c r="AR150" s="114"/>
      <c r="AS150" s="114"/>
      <c r="AT150" s="114"/>
      <c r="AU150" s="116"/>
      <c r="AV150" s="114"/>
      <c r="AW150" s="114"/>
      <c r="AX150" s="114"/>
      <c r="AY150" s="116"/>
      <c r="AZ150" s="114"/>
      <c r="BA150" s="114"/>
      <c r="BB150" s="114"/>
      <c r="BC150" s="116"/>
      <c r="BD150" s="114"/>
      <c r="BE150" s="114"/>
      <c r="BF150" s="114"/>
      <c r="BG150" s="116"/>
      <c r="BI150" s="114"/>
      <c r="BJ150" s="114"/>
      <c r="BK150" s="114"/>
      <c r="BL150" s="114"/>
      <c r="BM150" s="115"/>
      <c r="BN150" s="114"/>
      <c r="BO150" s="114"/>
      <c r="BP150" s="114"/>
      <c r="BQ150" s="116"/>
      <c r="BR150" s="114"/>
      <c r="BS150" s="114"/>
      <c r="BT150" s="114"/>
      <c r="BU150" s="116"/>
      <c r="BV150" s="114"/>
      <c r="BW150" s="114"/>
      <c r="BX150" s="114"/>
      <c r="BY150" s="116"/>
      <c r="BZ150" s="114"/>
      <c r="CA150" s="114"/>
      <c r="CB150" s="114"/>
      <c r="CC150" s="116"/>
      <c r="CD150" s="114"/>
      <c r="CE150" s="114"/>
      <c r="CF150" s="114"/>
      <c r="CG150" s="116"/>
      <c r="CH150" s="114"/>
      <c r="CI150" s="114"/>
      <c r="CJ150" s="114"/>
      <c r="CK150" s="116"/>
      <c r="CM150" s="114"/>
      <c r="CN150" s="114"/>
      <c r="CO150" s="114"/>
      <c r="CP150" s="114"/>
      <c r="CQ150" s="115"/>
      <c r="CR150" s="114"/>
      <c r="CS150" s="114"/>
      <c r="CT150" s="114"/>
      <c r="CU150" s="116"/>
      <c r="CV150" s="114"/>
      <c r="CW150" s="114"/>
      <c r="CX150" s="114"/>
      <c r="CY150" s="116"/>
      <c r="CZ150" s="114"/>
      <c r="DA150" s="114"/>
      <c r="DB150" s="114"/>
      <c r="DC150" s="116"/>
      <c r="DD150" s="114"/>
      <c r="DE150" s="114"/>
      <c r="DF150" s="114"/>
      <c r="DG150" s="116"/>
      <c r="DH150" s="114"/>
      <c r="DI150" s="114"/>
      <c r="DJ150" s="114"/>
      <c r="DK150" s="116"/>
      <c r="DL150" s="114"/>
      <c r="DM150" s="114"/>
      <c r="DN150" s="114"/>
      <c r="DO150" s="116"/>
    </row>
    <row r="151" spans="1:119" ht="18.75" x14ac:dyDescent="0.45">
      <c r="A151" s="114"/>
      <c r="B151" s="114"/>
      <c r="C151" s="114"/>
      <c r="D151" s="114"/>
      <c r="E151" s="115"/>
      <c r="F151" s="114"/>
      <c r="G151" s="114"/>
      <c r="H151" s="114"/>
      <c r="I151" s="116"/>
      <c r="J151" s="114"/>
      <c r="K151" s="114"/>
      <c r="L151" s="114"/>
      <c r="M151" s="116"/>
      <c r="N151" s="114"/>
      <c r="O151" s="114"/>
      <c r="P151" s="114"/>
      <c r="Q151" s="116"/>
      <c r="R151" s="114"/>
      <c r="S151" s="114"/>
      <c r="T151" s="114"/>
      <c r="U151" s="116"/>
      <c r="V151" s="114"/>
      <c r="W151" s="114"/>
      <c r="X151" s="114"/>
      <c r="Y151" s="116"/>
      <c r="Z151" s="114"/>
      <c r="AA151" s="114"/>
      <c r="AB151" s="114"/>
      <c r="AC151" s="116"/>
      <c r="AE151" s="114"/>
      <c r="AF151" s="114"/>
      <c r="AG151" s="114"/>
      <c r="AH151" s="114"/>
      <c r="AI151" s="115"/>
      <c r="AJ151" s="114"/>
      <c r="AK151" s="114"/>
      <c r="AL151" s="114"/>
      <c r="AM151" s="116"/>
      <c r="AN151" s="114"/>
      <c r="AO151" s="114"/>
      <c r="AP151" s="114"/>
      <c r="AQ151" s="116"/>
      <c r="AR151" s="114"/>
      <c r="AS151" s="114"/>
      <c r="AT151" s="114"/>
      <c r="AU151" s="116"/>
      <c r="AV151" s="114"/>
      <c r="AW151" s="114"/>
      <c r="AX151" s="114"/>
      <c r="AY151" s="116"/>
      <c r="AZ151" s="114"/>
      <c r="BA151" s="114"/>
      <c r="BB151" s="114"/>
      <c r="BC151" s="116"/>
      <c r="BD151" s="114"/>
      <c r="BE151" s="114"/>
      <c r="BF151" s="114"/>
      <c r="BG151" s="116"/>
      <c r="BI151" s="114"/>
      <c r="BJ151" s="114"/>
      <c r="BK151" s="114"/>
      <c r="BL151" s="114"/>
      <c r="BM151" s="115"/>
      <c r="BN151" s="114"/>
      <c r="BO151" s="114"/>
      <c r="BP151" s="114"/>
      <c r="BQ151" s="116"/>
      <c r="BR151" s="114"/>
      <c r="BS151" s="114"/>
      <c r="BT151" s="114"/>
      <c r="BU151" s="116"/>
      <c r="BV151" s="114"/>
      <c r="BW151" s="114"/>
      <c r="BX151" s="114"/>
      <c r="BY151" s="116"/>
      <c r="BZ151" s="114"/>
      <c r="CA151" s="114"/>
      <c r="CB151" s="114"/>
      <c r="CC151" s="116"/>
      <c r="CD151" s="114"/>
      <c r="CE151" s="114"/>
      <c r="CF151" s="114"/>
      <c r="CG151" s="116"/>
      <c r="CH151" s="114"/>
      <c r="CI151" s="114"/>
      <c r="CJ151" s="114"/>
      <c r="CK151" s="116"/>
      <c r="CM151" s="114"/>
      <c r="CN151" s="114"/>
      <c r="CO151" s="114"/>
      <c r="CP151" s="114"/>
      <c r="CQ151" s="115"/>
      <c r="CR151" s="114"/>
      <c r="CS151" s="114"/>
      <c r="CT151" s="114"/>
      <c r="CU151" s="116"/>
      <c r="CV151" s="114"/>
      <c r="CW151" s="114"/>
      <c r="CX151" s="114"/>
      <c r="CY151" s="116"/>
      <c r="CZ151" s="114"/>
      <c r="DA151" s="114"/>
      <c r="DB151" s="114"/>
      <c r="DC151" s="116"/>
      <c r="DD151" s="114"/>
      <c r="DE151" s="114"/>
      <c r="DF151" s="114"/>
      <c r="DG151" s="116"/>
      <c r="DH151" s="114"/>
      <c r="DI151" s="114"/>
      <c r="DJ151" s="114"/>
      <c r="DK151" s="116"/>
      <c r="DL151" s="114"/>
      <c r="DM151" s="114"/>
      <c r="DN151" s="114"/>
      <c r="DO151" s="116"/>
    </row>
    <row r="152" spans="1:119" ht="18.75" x14ac:dyDescent="0.45">
      <c r="A152" s="114"/>
      <c r="B152" s="114"/>
      <c r="C152" s="114"/>
      <c r="D152" s="114"/>
      <c r="E152" s="115"/>
      <c r="F152" s="114"/>
      <c r="G152" s="114"/>
      <c r="H152" s="114"/>
      <c r="I152" s="116"/>
      <c r="J152" s="114"/>
      <c r="K152" s="114"/>
      <c r="L152" s="114"/>
      <c r="M152" s="116"/>
      <c r="N152" s="114"/>
      <c r="O152" s="114"/>
      <c r="P152" s="114"/>
      <c r="Q152" s="116"/>
      <c r="R152" s="114"/>
      <c r="S152" s="114"/>
      <c r="T152" s="114"/>
      <c r="U152" s="116"/>
      <c r="V152" s="114"/>
      <c r="W152" s="114"/>
      <c r="X152" s="114"/>
      <c r="Y152" s="116"/>
      <c r="Z152" s="114"/>
      <c r="AA152" s="114"/>
      <c r="AB152" s="114"/>
      <c r="AC152" s="116"/>
      <c r="AE152" s="114"/>
      <c r="AF152" s="114"/>
      <c r="AG152" s="114"/>
      <c r="AH152" s="114"/>
      <c r="AI152" s="115"/>
      <c r="AJ152" s="114"/>
      <c r="AK152" s="114"/>
      <c r="AL152" s="114"/>
      <c r="AM152" s="116"/>
      <c r="AN152" s="114"/>
      <c r="AO152" s="114"/>
      <c r="AP152" s="114"/>
      <c r="AQ152" s="116"/>
      <c r="AR152" s="114"/>
      <c r="AS152" s="114"/>
      <c r="AT152" s="114"/>
      <c r="AU152" s="116"/>
      <c r="AV152" s="114"/>
      <c r="AW152" s="114"/>
      <c r="AX152" s="114"/>
      <c r="AY152" s="116"/>
      <c r="AZ152" s="114"/>
      <c r="BA152" s="114"/>
      <c r="BB152" s="114"/>
      <c r="BC152" s="116"/>
      <c r="BD152" s="114"/>
      <c r="BE152" s="114"/>
      <c r="BF152" s="114"/>
      <c r="BG152" s="116"/>
      <c r="BI152" s="114"/>
      <c r="BJ152" s="114"/>
      <c r="BK152" s="114"/>
      <c r="BL152" s="114"/>
      <c r="BM152" s="115"/>
      <c r="BN152" s="114"/>
      <c r="BO152" s="114"/>
      <c r="BP152" s="114"/>
      <c r="BQ152" s="116"/>
      <c r="BR152" s="114"/>
      <c r="BS152" s="114"/>
      <c r="BT152" s="114"/>
      <c r="BU152" s="116"/>
      <c r="BV152" s="114"/>
      <c r="BW152" s="114"/>
      <c r="BX152" s="114"/>
      <c r="BY152" s="116"/>
      <c r="BZ152" s="114"/>
      <c r="CA152" s="114"/>
      <c r="CB152" s="114"/>
      <c r="CC152" s="116"/>
      <c r="CD152" s="114"/>
      <c r="CE152" s="114"/>
      <c r="CF152" s="114"/>
      <c r="CG152" s="116"/>
      <c r="CH152" s="114"/>
      <c r="CI152" s="114"/>
      <c r="CJ152" s="114"/>
      <c r="CK152" s="116"/>
      <c r="CM152" s="114"/>
      <c r="CN152" s="114"/>
      <c r="CO152" s="114"/>
      <c r="CP152" s="114"/>
      <c r="CQ152" s="115"/>
      <c r="CR152" s="114"/>
      <c r="CS152" s="114"/>
      <c r="CT152" s="114"/>
      <c r="CU152" s="116"/>
      <c r="CV152" s="114"/>
      <c r="CW152" s="114"/>
      <c r="CX152" s="114"/>
      <c r="CY152" s="116"/>
      <c r="CZ152" s="114"/>
      <c r="DA152" s="114"/>
      <c r="DB152" s="114"/>
      <c r="DC152" s="116"/>
      <c r="DD152" s="114"/>
      <c r="DE152" s="114"/>
      <c r="DF152" s="114"/>
      <c r="DG152" s="116"/>
      <c r="DH152" s="114"/>
      <c r="DI152" s="114"/>
      <c r="DJ152" s="114"/>
      <c r="DK152" s="116"/>
      <c r="DL152" s="114"/>
      <c r="DM152" s="114"/>
      <c r="DN152" s="114"/>
      <c r="DO152" s="116"/>
    </row>
    <row r="153" spans="1:119" ht="18.75" x14ac:dyDescent="0.45">
      <c r="A153" s="114"/>
      <c r="B153" s="114"/>
      <c r="C153" s="114"/>
      <c r="D153" s="114"/>
      <c r="E153" s="115"/>
      <c r="F153" s="114"/>
      <c r="G153" s="114"/>
      <c r="H153" s="114"/>
      <c r="I153" s="116"/>
      <c r="J153" s="114"/>
      <c r="K153" s="114"/>
      <c r="L153" s="114"/>
      <c r="M153" s="116"/>
      <c r="N153" s="114"/>
      <c r="O153" s="114"/>
      <c r="P153" s="114"/>
      <c r="Q153" s="116"/>
      <c r="R153" s="114"/>
      <c r="S153" s="114"/>
      <c r="T153" s="114"/>
      <c r="U153" s="116"/>
      <c r="V153" s="114"/>
      <c r="W153" s="114"/>
      <c r="X153" s="114"/>
      <c r="Y153" s="116"/>
      <c r="Z153" s="114"/>
      <c r="AA153" s="114"/>
      <c r="AB153" s="114"/>
      <c r="AC153" s="116"/>
      <c r="AE153" s="114"/>
      <c r="AF153" s="114"/>
      <c r="AG153" s="114"/>
      <c r="AH153" s="114"/>
      <c r="AI153" s="115"/>
      <c r="AJ153" s="114"/>
      <c r="AK153" s="114"/>
      <c r="AL153" s="114"/>
      <c r="AM153" s="116"/>
      <c r="AN153" s="114"/>
      <c r="AO153" s="114"/>
      <c r="AP153" s="114"/>
      <c r="AQ153" s="116"/>
      <c r="AR153" s="114"/>
      <c r="AS153" s="114"/>
      <c r="AT153" s="114"/>
      <c r="AU153" s="116"/>
      <c r="AV153" s="114"/>
      <c r="AW153" s="114"/>
      <c r="AX153" s="114"/>
      <c r="AY153" s="116"/>
      <c r="AZ153" s="114"/>
      <c r="BA153" s="114"/>
      <c r="BB153" s="114"/>
      <c r="BC153" s="116"/>
      <c r="BD153" s="114"/>
      <c r="BE153" s="114"/>
      <c r="BF153" s="114"/>
      <c r="BG153" s="116"/>
      <c r="BI153" s="114"/>
      <c r="BJ153" s="114"/>
      <c r="BK153" s="114"/>
      <c r="BL153" s="114"/>
      <c r="BM153" s="115"/>
      <c r="BN153" s="114"/>
      <c r="BO153" s="114"/>
      <c r="BP153" s="114"/>
      <c r="BQ153" s="116"/>
      <c r="BR153" s="114"/>
      <c r="BS153" s="114"/>
      <c r="BT153" s="114"/>
      <c r="BU153" s="116"/>
      <c r="BV153" s="114"/>
      <c r="BW153" s="114"/>
      <c r="BX153" s="114"/>
      <c r="BY153" s="116"/>
      <c r="BZ153" s="114"/>
      <c r="CA153" s="114"/>
      <c r="CB153" s="114"/>
      <c r="CC153" s="116"/>
      <c r="CD153" s="114"/>
      <c r="CE153" s="114"/>
      <c r="CF153" s="114"/>
      <c r="CG153" s="116"/>
      <c r="CH153" s="114"/>
      <c r="CI153" s="114"/>
      <c r="CJ153" s="114"/>
      <c r="CK153" s="116"/>
      <c r="CM153" s="114"/>
      <c r="CN153" s="114"/>
      <c r="CO153" s="114"/>
      <c r="CP153" s="114"/>
      <c r="CQ153" s="115"/>
      <c r="CR153" s="114"/>
      <c r="CS153" s="114"/>
      <c r="CT153" s="114"/>
      <c r="CU153" s="116"/>
      <c r="CV153" s="114"/>
      <c r="CW153" s="114"/>
      <c r="CX153" s="114"/>
      <c r="CY153" s="116"/>
      <c r="CZ153" s="114"/>
      <c r="DA153" s="114"/>
      <c r="DB153" s="114"/>
      <c r="DC153" s="116"/>
      <c r="DD153" s="114"/>
      <c r="DE153" s="114"/>
      <c r="DF153" s="114"/>
      <c r="DG153" s="116"/>
      <c r="DH153" s="114"/>
      <c r="DI153" s="114"/>
      <c r="DJ153" s="114"/>
      <c r="DK153" s="116"/>
      <c r="DL153" s="114"/>
      <c r="DM153" s="114"/>
      <c r="DN153" s="114"/>
      <c r="DO153" s="116"/>
    </row>
    <row r="154" spans="1:119" ht="18.75" x14ac:dyDescent="0.45">
      <c r="A154" s="114"/>
      <c r="B154" s="114"/>
      <c r="C154" s="114"/>
      <c r="D154" s="114"/>
      <c r="E154" s="115"/>
      <c r="F154" s="114"/>
      <c r="G154" s="114"/>
      <c r="H154" s="114"/>
      <c r="I154" s="116"/>
      <c r="J154" s="114"/>
      <c r="K154" s="114"/>
      <c r="L154" s="114"/>
      <c r="M154" s="116"/>
      <c r="N154" s="114"/>
      <c r="O154" s="114"/>
      <c r="P154" s="114"/>
      <c r="Q154" s="116"/>
      <c r="R154" s="114"/>
      <c r="S154" s="114"/>
      <c r="T154" s="114"/>
      <c r="U154" s="116"/>
      <c r="V154" s="114"/>
      <c r="W154" s="114"/>
      <c r="X154" s="114"/>
      <c r="Y154" s="116"/>
      <c r="Z154" s="114"/>
      <c r="AA154" s="114"/>
      <c r="AB154" s="114"/>
      <c r="AC154" s="116"/>
      <c r="AE154" s="114"/>
      <c r="AF154" s="114"/>
      <c r="AG154" s="114"/>
      <c r="AH154" s="114"/>
      <c r="AI154" s="115"/>
      <c r="AJ154" s="114"/>
      <c r="AK154" s="114"/>
      <c r="AL154" s="114"/>
      <c r="AM154" s="116"/>
      <c r="AN154" s="114"/>
      <c r="AO154" s="114"/>
      <c r="AP154" s="114"/>
      <c r="AQ154" s="116"/>
      <c r="AR154" s="114"/>
      <c r="AS154" s="114"/>
      <c r="AT154" s="114"/>
      <c r="AU154" s="116"/>
      <c r="AV154" s="114"/>
      <c r="AW154" s="114"/>
      <c r="AX154" s="114"/>
      <c r="AY154" s="116"/>
      <c r="AZ154" s="114"/>
      <c r="BA154" s="114"/>
      <c r="BB154" s="114"/>
      <c r="BC154" s="116"/>
      <c r="BD154" s="114"/>
      <c r="BE154" s="114"/>
      <c r="BF154" s="114"/>
      <c r="BG154" s="116"/>
      <c r="BI154" s="114"/>
      <c r="BJ154" s="114"/>
      <c r="BK154" s="114"/>
      <c r="BL154" s="114"/>
      <c r="BM154" s="115"/>
      <c r="BN154" s="114"/>
      <c r="BO154" s="114"/>
      <c r="BP154" s="114"/>
      <c r="BQ154" s="116"/>
      <c r="BR154" s="114"/>
      <c r="BS154" s="114"/>
      <c r="BT154" s="114"/>
      <c r="BU154" s="116"/>
      <c r="BV154" s="114"/>
      <c r="BW154" s="114"/>
      <c r="BX154" s="114"/>
      <c r="BY154" s="116"/>
      <c r="BZ154" s="114"/>
      <c r="CA154" s="114"/>
      <c r="CB154" s="114"/>
      <c r="CC154" s="116"/>
      <c r="CD154" s="114"/>
      <c r="CE154" s="114"/>
      <c r="CF154" s="114"/>
      <c r="CG154" s="116"/>
      <c r="CH154" s="114"/>
      <c r="CI154" s="114"/>
      <c r="CJ154" s="114"/>
      <c r="CK154" s="116"/>
      <c r="CM154" s="114"/>
      <c r="CN154" s="114"/>
      <c r="CO154" s="114"/>
      <c r="CP154" s="114"/>
      <c r="CQ154" s="115"/>
      <c r="CR154" s="114"/>
      <c r="CS154" s="114"/>
      <c r="CT154" s="114"/>
      <c r="CU154" s="116"/>
      <c r="CV154" s="114"/>
      <c r="CW154" s="114"/>
      <c r="CX154" s="114"/>
      <c r="CY154" s="116"/>
      <c r="CZ154" s="114"/>
      <c r="DA154" s="114"/>
      <c r="DB154" s="114"/>
      <c r="DC154" s="116"/>
      <c r="DD154" s="114"/>
      <c r="DE154" s="114"/>
      <c r="DF154" s="114"/>
      <c r="DG154" s="116"/>
      <c r="DH154" s="114"/>
      <c r="DI154" s="114"/>
      <c r="DJ154" s="114"/>
      <c r="DK154" s="116"/>
      <c r="DL154" s="114"/>
      <c r="DM154" s="114"/>
      <c r="DN154" s="114"/>
      <c r="DO154" s="116"/>
    </row>
    <row r="155" spans="1:119" ht="18.75" x14ac:dyDescent="0.45">
      <c r="A155" s="114"/>
      <c r="B155" s="114"/>
      <c r="C155" s="114"/>
      <c r="D155" s="114"/>
      <c r="E155" s="115"/>
      <c r="F155" s="114"/>
      <c r="G155" s="114"/>
      <c r="H155" s="114"/>
      <c r="I155" s="116"/>
      <c r="J155" s="114"/>
      <c r="K155" s="114"/>
      <c r="L155" s="114"/>
      <c r="M155" s="116"/>
      <c r="N155" s="114"/>
      <c r="O155" s="114"/>
      <c r="P155" s="114"/>
      <c r="Q155" s="116"/>
      <c r="R155" s="114"/>
      <c r="S155" s="114"/>
      <c r="T155" s="114"/>
      <c r="U155" s="116"/>
      <c r="V155" s="114"/>
      <c r="W155" s="114"/>
      <c r="X155" s="114"/>
      <c r="Y155" s="116"/>
      <c r="Z155" s="114"/>
      <c r="AA155" s="114"/>
      <c r="AB155" s="114"/>
      <c r="AC155" s="116"/>
      <c r="AE155" s="114"/>
      <c r="AF155" s="114"/>
      <c r="AG155" s="114"/>
      <c r="AH155" s="114"/>
      <c r="AI155" s="115"/>
      <c r="AJ155" s="114"/>
      <c r="AK155" s="114"/>
      <c r="AL155" s="114"/>
      <c r="AM155" s="116"/>
      <c r="AN155" s="114"/>
      <c r="AO155" s="114"/>
      <c r="AP155" s="114"/>
      <c r="AQ155" s="116"/>
      <c r="AR155" s="114"/>
      <c r="AS155" s="114"/>
      <c r="AT155" s="114"/>
      <c r="AU155" s="116"/>
      <c r="AV155" s="114"/>
      <c r="AW155" s="114"/>
      <c r="AX155" s="114"/>
      <c r="AY155" s="116"/>
      <c r="AZ155" s="114"/>
      <c r="BA155" s="114"/>
      <c r="BB155" s="114"/>
      <c r="BC155" s="116"/>
      <c r="BD155" s="114"/>
      <c r="BE155" s="114"/>
      <c r="BF155" s="114"/>
      <c r="BG155" s="116"/>
      <c r="BI155" s="114"/>
      <c r="BJ155" s="114"/>
      <c r="BK155" s="114"/>
      <c r="BL155" s="114"/>
      <c r="BM155" s="115"/>
      <c r="BN155" s="114"/>
      <c r="BO155" s="114"/>
      <c r="BP155" s="114"/>
      <c r="BQ155" s="116"/>
      <c r="BR155" s="114"/>
      <c r="BS155" s="114"/>
      <c r="BT155" s="114"/>
      <c r="BU155" s="116"/>
      <c r="BV155" s="114"/>
      <c r="BW155" s="114"/>
      <c r="BX155" s="114"/>
      <c r="BY155" s="116"/>
      <c r="BZ155" s="114"/>
      <c r="CA155" s="114"/>
      <c r="CB155" s="114"/>
      <c r="CC155" s="116"/>
      <c r="CD155" s="114"/>
      <c r="CE155" s="114"/>
      <c r="CF155" s="114"/>
      <c r="CG155" s="116"/>
      <c r="CH155" s="114"/>
      <c r="CI155" s="114"/>
      <c r="CJ155" s="114"/>
      <c r="CK155" s="116"/>
      <c r="CM155" s="114"/>
      <c r="CN155" s="114"/>
      <c r="CO155" s="114"/>
      <c r="CP155" s="114"/>
      <c r="CQ155" s="115"/>
      <c r="CR155" s="114"/>
      <c r="CS155" s="114"/>
      <c r="CT155" s="114"/>
      <c r="CU155" s="116"/>
      <c r="CV155" s="114"/>
      <c r="CW155" s="114"/>
      <c r="CX155" s="114"/>
      <c r="CY155" s="116"/>
      <c r="CZ155" s="114"/>
      <c r="DA155" s="114"/>
      <c r="DB155" s="114"/>
      <c r="DC155" s="116"/>
      <c r="DD155" s="114"/>
      <c r="DE155" s="114"/>
      <c r="DF155" s="114"/>
      <c r="DG155" s="116"/>
      <c r="DH155" s="114"/>
      <c r="DI155" s="114"/>
      <c r="DJ155" s="114"/>
      <c r="DK155" s="116"/>
      <c r="DL155" s="114"/>
      <c r="DM155" s="114"/>
      <c r="DN155" s="114"/>
      <c r="DO155" s="116"/>
    </row>
    <row r="156" spans="1:119" ht="18.75" x14ac:dyDescent="0.45">
      <c r="A156" s="114"/>
      <c r="B156" s="114"/>
      <c r="C156" s="114"/>
      <c r="D156" s="114"/>
      <c r="E156" s="115"/>
      <c r="F156" s="114"/>
      <c r="G156" s="114"/>
      <c r="H156" s="114"/>
      <c r="I156" s="116"/>
      <c r="J156" s="114"/>
      <c r="K156" s="114"/>
      <c r="L156" s="114"/>
      <c r="M156" s="116"/>
      <c r="N156" s="114"/>
      <c r="O156" s="114"/>
      <c r="P156" s="114"/>
      <c r="Q156" s="116"/>
      <c r="R156" s="114"/>
      <c r="S156" s="114"/>
      <c r="T156" s="114"/>
      <c r="U156" s="116"/>
      <c r="V156" s="114"/>
      <c r="W156" s="114"/>
      <c r="X156" s="114"/>
      <c r="Y156" s="116"/>
      <c r="Z156" s="114"/>
      <c r="AA156" s="114"/>
      <c r="AB156" s="114"/>
      <c r="AC156" s="116"/>
      <c r="AE156" s="114"/>
      <c r="AF156" s="114"/>
      <c r="AG156" s="114"/>
      <c r="AH156" s="114"/>
      <c r="AI156" s="115"/>
      <c r="AJ156" s="114"/>
      <c r="AK156" s="114"/>
      <c r="AL156" s="114"/>
      <c r="AM156" s="116"/>
      <c r="AN156" s="114"/>
      <c r="AO156" s="114"/>
      <c r="AP156" s="114"/>
      <c r="AQ156" s="116"/>
      <c r="AR156" s="114"/>
      <c r="AS156" s="114"/>
      <c r="AT156" s="114"/>
      <c r="AU156" s="116"/>
      <c r="AV156" s="114"/>
      <c r="AW156" s="114"/>
      <c r="AX156" s="114"/>
      <c r="AY156" s="116"/>
      <c r="AZ156" s="114"/>
      <c r="BA156" s="114"/>
      <c r="BB156" s="114"/>
      <c r="BC156" s="116"/>
      <c r="BD156" s="114"/>
      <c r="BE156" s="114"/>
      <c r="BF156" s="114"/>
      <c r="BG156" s="116"/>
      <c r="BI156" s="114"/>
      <c r="BJ156" s="114"/>
      <c r="BK156" s="114"/>
      <c r="BL156" s="114"/>
      <c r="BM156" s="115"/>
      <c r="BN156" s="114"/>
      <c r="BO156" s="114"/>
      <c r="BP156" s="114"/>
      <c r="BQ156" s="116"/>
      <c r="BR156" s="114"/>
      <c r="BS156" s="114"/>
      <c r="BT156" s="114"/>
      <c r="BU156" s="116"/>
      <c r="BV156" s="114"/>
      <c r="BW156" s="114"/>
      <c r="BX156" s="114"/>
      <c r="BY156" s="116"/>
      <c r="BZ156" s="114"/>
      <c r="CA156" s="114"/>
      <c r="CB156" s="114"/>
      <c r="CC156" s="116"/>
      <c r="CD156" s="114"/>
      <c r="CE156" s="114"/>
      <c r="CF156" s="114"/>
      <c r="CG156" s="116"/>
      <c r="CH156" s="114"/>
      <c r="CI156" s="114"/>
      <c r="CJ156" s="114"/>
      <c r="CK156" s="116"/>
      <c r="CM156" s="114"/>
      <c r="CN156" s="114"/>
      <c r="CO156" s="114"/>
      <c r="CP156" s="114"/>
      <c r="CQ156" s="115"/>
      <c r="CR156" s="114"/>
      <c r="CS156" s="114"/>
      <c r="CT156" s="114"/>
      <c r="CU156" s="116"/>
      <c r="CV156" s="114"/>
      <c r="CW156" s="114"/>
      <c r="CX156" s="114"/>
      <c r="CY156" s="116"/>
      <c r="CZ156" s="114"/>
      <c r="DA156" s="114"/>
      <c r="DB156" s="114"/>
      <c r="DC156" s="116"/>
      <c r="DD156" s="114"/>
      <c r="DE156" s="114"/>
      <c r="DF156" s="114"/>
      <c r="DG156" s="116"/>
      <c r="DH156" s="114"/>
      <c r="DI156" s="114"/>
      <c r="DJ156" s="114"/>
      <c r="DK156" s="116"/>
      <c r="DL156" s="114"/>
      <c r="DM156" s="114"/>
      <c r="DN156" s="114"/>
      <c r="DO156" s="116"/>
    </row>
    <row r="157" spans="1:119" ht="18.75" x14ac:dyDescent="0.45">
      <c r="A157" s="114"/>
      <c r="B157" s="114"/>
      <c r="C157" s="114"/>
      <c r="D157" s="114"/>
      <c r="E157" s="115"/>
      <c r="F157" s="114"/>
      <c r="G157" s="114"/>
      <c r="H157" s="114"/>
      <c r="I157" s="116"/>
      <c r="J157" s="114"/>
      <c r="K157" s="114"/>
      <c r="L157" s="114"/>
      <c r="M157" s="116"/>
      <c r="N157" s="114"/>
      <c r="O157" s="114"/>
      <c r="P157" s="114"/>
      <c r="Q157" s="116"/>
      <c r="R157" s="114"/>
      <c r="S157" s="114"/>
      <c r="T157" s="114"/>
      <c r="U157" s="116"/>
      <c r="V157" s="114"/>
      <c r="W157" s="114"/>
      <c r="X157" s="114"/>
      <c r="Y157" s="116"/>
      <c r="Z157" s="114"/>
      <c r="AA157" s="114"/>
      <c r="AB157" s="114"/>
      <c r="AC157" s="116"/>
      <c r="AE157" s="114"/>
      <c r="AF157" s="114"/>
      <c r="AG157" s="114"/>
      <c r="AH157" s="114"/>
      <c r="AI157" s="115"/>
      <c r="AJ157" s="114"/>
      <c r="AK157" s="114"/>
      <c r="AL157" s="114"/>
      <c r="AM157" s="116"/>
      <c r="AN157" s="114"/>
      <c r="AO157" s="114"/>
      <c r="AP157" s="114"/>
      <c r="AQ157" s="116"/>
      <c r="AR157" s="114"/>
      <c r="AS157" s="114"/>
      <c r="AT157" s="114"/>
      <c r="AU157" s="116"/>
      <c r="AV157" s="114"/>
      <c r="AW157" s="114"/>
      <c r="AX157" s="114"/>
      <c r="AY157" s="116"/>
      <c r="AZ157" s="114"/>
      <c r="BA157" s="114"/>
      <c r="BB157" s="114"/>
      <c r="BC157" s="116"/>
      <c r="BD157" s="114"/>
      <c r="BE157" s="114"/>
      <c r="BF157" s="114"/>
      <c r="BG157" s="116"/>
      <c r="BI157" s="114"/>
      <c r="BJ157" s="114"/>
      <c r="BK157" s="114"/>
      <c r="BL157" s="114"/>
      <c r="BM157" s="115"/>
      <c r="BN157" s="114"/>
      <c r="BO157" s="114"/>
      <c r="BP157" s="114"/>
      <c r="BQ157" s="116"/>
      <c r="BR157" s="114"/>
      <c r="BS157" s="114"/>
      <c r="BT157" s="114"/>
      <c r="BU157" s="116"/>
      <c r="BV157" s="114"/>
      <c r="BW157" s="114"/>
      <c r="BX157" s="114"/>
      <c r="BY157" s="116"/>
      <c r="BZ157" s="114"/>
      <c r="CA157" s="114"/>
      <c r="CB157" s="114"/>
      <c r="CC157" s="116"/>
      <c r="CD157" s="114"/>
      <c r="CE157" s="114"/>
      <c r="CF157" s="114"/>
      <c r="CG157" s="116"/>
      <c r="CH157" s="114"/>
      <c r="CI157" s="114"/>
      <c r="CJ157" s="114"/>
      <c r="CK157" s="116"/>
      <c r="CM157" s="114"/>
      <c r="CN157" s="114"/>
      <c r="CO157" s="114"/>
      <c r="CP157" s="114"/>
      <c r="CQ157" s="115"/>
      <c r="CR157" s="114"/>
      <c r="CS157" s="114"/>
      <c r="CT157" s="114"/>
      <c r="CU157" s="116"/>
      <c r="CV157" s="114"/>
      <c r="CW157" s="114"/>
      <c r="CX157" s="114"/>
      <c r="CY157" s="116"/>
      <c r="CZ157" s="114"/>
      <c r="DA157" s="114"/>
      <c r="DB157" s="114"/>
      <c r="DC157" s="116"/>
      <c r="DD157" s="114"/>
      <c r="DE157" s="114"/>
      <c r="DF157" s="114"/>
      <c r="DG157" s="116"/>
      <c r="DH157" s="114"/>
      <c r="DI157" s="114"/>
      <c r="DJ157" s="114"/>
      <c r="DK157" s="116"/>
      <c r="DL157" s="114"/>
      <c r="DM157" s="114"/>
      <c r="DN157" s="114"/>
      <c r="DO157" s="116"/>
    </row>
    <row r="158" spans="1:119" ht="18.75" x14ac:dyDescent="0.45">
      <c r="A158" s="114"/>
      <c r="B158" s="114"/>
      <c r="C158" s="114"/>
      <c r="D158" s="114"/>
      <c r="E158" s="115"/>
      <c r="F158" s="114"/>
      <c r="G158" s="114"/>
      <c r="H158" s="114"/>
      <c r="I158" s="116"/>
      <c r="J158" s="114"/>
      <c r="K158" s="114"/>
      <c r="L158" s="114"/>
      <c r="M158" s="116"/>
      <c r="N158" s="114"/>
      <c r="O158" s="114"/>
      <c r="P158" s="114"/>
      <c r="Q158" s="116"/>
      <c r="R158" s="114"/>
      <c r="S158" s="114"/>
      <c r="T158" s="114"/>
      <c r="U158" s="116"/>
      <c r="V158" s="114"/>
      <c r="W158" s="114"/>
      <c r="X158" s="114"/>
      <c r="Y158" s="116"/>
      <c r="Z158" s="114"/>
      <c r="AA158" s="114"/>
      <c r="AB158" s="114"/>
      <c r="AC158" s="116"/>
      <c r="AE158" s="114"/>
      <c r="AF158" s="114"/>
      <c r="AG158" s="114"/>
      <c r="AH158" s="114"/>
      <c r="AI158" s="115"/>
      <c r="AJ158" s="114"/>
      <c r="AK158" s="114"/>
      <c r="AL158" s="114"/>
      <c r="AM158" s="116"/>
      <c r="AN158" s="114"/>
      <c r="AO158" s="114"/>
      <c r="AP158" s="114"/>
      <c r="AQ158" s="116"/>
      <c r="AR158" s="114"/>
      <c r="AS158" s="114"/>
      <c r="AT158" s="114"/>
      <c r="AU158" s="116"/>
      <c r="AV158" s="114"/>
      <c r="AW158" s="114"/>
      <c r="AX158" s="114"/>
      <c r="AY158" s="116"/>
      <c r="AZ158" s="114"/>
      <c r="BA158" s="114"/>
      <c r="BB158" s="114"/>
      <c r="BC158" s="116"/>
      <c r="BD158" s="114"/>
      <c r="BE158" s="114"/>
      <c r="BF158" s="114"/>
      <c r="BG158" s="116"/>
      <c r="BI158" s="114"/>
      <c r="BJ158" s="114"/>
      <c r="BK158" s="114"/>
      <c r="BL158" s="114"/>
      <c r="BM158" s="115"/>
      <c r="BN158" s="114"/>
      <c r="BO158" s="114"/>
      <c r="BP158" s="114"/>
      <c r="BQ158" s="116"/>
      <c r="BR158" s="114"/>
      <c r="BS158" s="114"/>
      <c r="BT158" s="114"/>
      <c r="BU158" s="116"/>
      <c r="BV158" s="114"/>
      <c r="BW158" s="114"/>
      <c r="BX158" s="114"/>
      <c r="BY158" s="116"/>
      <c r="BZ158" s="114"/>
      <c r="CA158" s="114"/>
      <c r="CB158" s="114"/>
      <c r="CC158" s="116"/>
      <c r="CD158" s="114"/>
      <c r="CE158" s="114"/>
      <c r="CF158" s="114"/>
      <c r="CG158" s="116"/>
      <c r="CH158" s="114"/>
      <c r="CI158" s="114"/>
      <c r="CJ158" s="114"/>
      <c r="CK158" s="116"/>
      <c r="CM158" s="114"/>
      <c r="CN158" s="114"/>
      <c r="CO158" s="114"/>
      <c r="CP158" s="114"/>
      <c r="CQ158" s="115"/>
      <c r="CR158" s="114"/>
      <c r="CS158" s="114"/>
      <c r="CT158" s="114"/>
      <c r="CU158" s="116"/>
      <c r="CV158" s="114"/>
      <c r="CW158" s="114"/>
      <c r="CX158" s="114"/>
      <c r="CY158" s="116"/>
      <c r="CZ158" s="114"/>
      <c r="DA158" s="114"/>
      <c r="DB158" s="114"/>
      <c r="DC158" s="116"/>
      <c r="DD158" s="114"/>
      <c r="DE158" s="114"/>
      <c r="DF158" s="114"/>
      <c r="DG158" s="116"/>
      <c r="DH158" s="114"/>
      <c r="DI158" s="114"/>
      <c r="DJ158" s="114"/>
      <c r="DK158" s="116"/>
      <c r="DL158" s="114"/>
      <c r="DM158" s="114"/>
      <c r="DN158" s="114"/>
      <c r="DO158" s="116"/>
    </row>
    <row r="159" spans="1:119" ht="18.75" x14ac:dyDescent="0.45">
      <c r="A159" s="114"/>
      <c r="B159" s="114"/>
      <c r="C159" s="114"/>
      <c r="D159" s="114"/>
      <c r="E159" s="115"/>
      <c r="F159" s="114"/>
      <c r="G159" s="114"/>
      <c r="H159" s="114"/>
      <c r="I159" s="116"/>
      <c r="J159" s="114"/>
      <c r="K159" s="114"/>
      <c r="L159" s="114"/>
      <c r="M159" s="116"/>
      <c r="N159" s="114"/>
      <c r="O159" s="114"/>
      <c r="P159" s="114"/>
      <c r="Q159" s="116"/>
      <c r="R159" s="114"/>
      <c r="S159" s="114"/>
      <c r="T159" s="114"/>
      <c r="U159" s="116"/>
      <c r="V159" s="114"/>
      <c r="W159" s="114"/>
      <c r="X159" s="114"/>
      <c r="Y159" s="116"/>
      <c r="Z159" s="114"/>
      <c r="AA159" s="114"/>
      <c r="AB159" s="114"/>
      <c r="AC159" s="116"/>
      <c r="AE159" s="114"/>
      <c r="AF159" s="114"/>
      <c r="AG159" s="114"/>
      <c r="AH159" s="114"/>
      <c r="AI159" s="115"/>
      <c r="AJ159" s="114"/>
      <c r="AK159" s="114"/>
      <c r="AL159" s="114"/>
      <c r="AM159" s="116"/>
      <c r="AN159" s="114"/>
      <c r="AO159" s="114"/>
      <c r="AP159" s="114"/>
      <c r="AQ159" s="116"/>
      <c r="AR159" s="114"/>
      <c r="AS159" s="114"/>
      <c r="AT159" s="114"/>
      <c r="AU159" s="116"/>
      <c r="AV159" s="114"/>
      <c r="AW159" s="114"/>
      <c r="AX159" s="114"/>
      <c r="AY159" s="116"/>
      <c r="AZ159" s="114"/>
      <c r="BA159" s="114"/>
      <c r="BB159" s="114"/>
      <c r="BC159" s="116"/>
      <c r="BD159" s="114"/>
      <c r="BE159" s="114"/>
      <c r="BF159" s="114"/>
      <c r="BG159" s="116"/>
      <c r="BI159" s="114"/>
      <c r="BJ159" s="114"/>
      <c r="BK159" s="114"/>
      <c r="BL159" s="114"/>
      <c r="BM159" s="115"/>
      <c r="BN159" s="114"/>
      <c r="BO159" s="114"/>
      <c r="BP159" s="114"/>
      <c r="BQ159" s="116"/>
      <c r="BR159" s="114"/>
      <c r="BS159" s="114"/>
      <c r="BT159" s="114"/>
      <c r="BU159" s="116"/>
      <c r="BV159" s="114"/>
      <c r="BW159" s="114"/>
      <c r="BX159" s="114"/>
      <c r="BY159" s="116"/>
      <c r="BZ159" s="114"/>
      <c r="CA159" s="114"/>
      <c r="CB159" s="114"/>
      <c r="CC159" s="116"/>
      <c r="CD159" s="114"/>
      <c r="CE159" s="114"/>
      <c r="CF159" s="114"/>
      <c r="CG159" s="116"/>
      <c r="CH159" s="114"/>
      <c r="CI159" s="114"/>
      <c r="CJ159" s="114"/>
      <c r="CK159" s="116"/>
      <c r="CM159" s="114"/>
      <c r="CN159" s="114"/>
      <c r="CO159" s="114"/>
      <c r="CP159" s="114"/>
      <c r="CQ159" s="115"/>
      <c r="CR159" s="114"/>
      <c r="CS159" s="114"/>
      <c r="CT159" s="114"/>
      <c r="CU159" s="116"/>
      <c r="CV159" s="114"/>
      <c r="CW159" s="114"/>
      <c r="CX159" s="114"/>
      <c r="CY159" s="116"/>
      <c r="CZ159" s="114"/>
      <c r="DA159" s="114"/>
      <c r="DB159" s="114"/>
      <c r="DC159" s="116"/>
      <c r="DD159" s="114"/>
      <c r="DE159" s="114"/>
      <c r="DF159" s="114"/>
      <c r="DG159" s="116"/>
      <c r="DH159" s="114"/>
      <c r="DI159" s="114"/>
      <c r="DJ159" s="114"/>
      <c r="DK159" s="116"/>
      <c r="DL159" s="114"/>
      <c r="DM159" s="114"/>
      <c r="DN159" s="114"/>
      <c r="DO159" s="116"/>
    </row>
    <row r="160" spans="1:119" ht="18.75" x14ac:dyDescent="0.45">
      <c r="A160" s="114"/>
      <c r="B160" s="114"/>
      <c r="C160" s="114"/>
      <c r="D160" s="114"/>
      <c r="E160" s="115"/>
      <c r="F160" s="114"/>
      <c r="G160" s="114"/>
      <c r="H160" s="114"/>
      <c r="I160" s="116"/>
      <c r="J160" s="114"/>
      <c r="K160" s="114"/>
      <c r="L160" s="114"/>
      <c r="M160" s="116"/>
      <c r="N160" s="114"/>
      <c r="O160" s="114"/>
      <c r="P160" s="114"/>
      <c r="Q160" s="116"/>
      <c r="R160" s="114"/>
      <c r="S160" s="114"/>
      <c r="T160" s="114"/>
      <c r="U160" s="116"/>
      <c r="V160" s="114"/>
      <c r="W160" s="114"/>
      <c r="X160" s="114"/>
      <c r="Y160" s="116"/>
      <c r="Z160" s="114"/>
      <c r="AA160" s="114"/>
      <c r="AB160" s="114"/>
      <c r="AC160" s="116"/>
      <c r="AE160" s="114"/>
      <c r="AF160" s="114"/>
      <c r="AG160" s="114"/>
      <c r="AH160" s="114"/>
      <c r="AI160" s="115"/>
      <c r="AJ160" s="114"/>
      <c r="AK160" s="114"/>
      <c r="AL160" s="114"/>
      <c r="AM160" s="116"/>
      <c r="AN160" s="114"/>
      <c r="AO160" s="114"/>
      <c r="AP160" s="114"/>
      <c r="AQ160" s="116"/>
      <c r="AR160" s="114"/>
      <c r="AS160" s="114"/>
      <c r="AT160" s="114"/>
      <c r="AU160" s="116"/>
      <c r="AV160" s="114"/>
      <c r="AW160" s="114"/>
      <c r="AX160" s="114"/>
      <c r="AY160" s="116"/>
      <c r="AZ160" s="114"/>
      <c r="BA160" s="114"/>
      <c r="BB160" s="114"/>
      <c r="BC160" s="116"/>
      <c r="BD160" s="114"/>
      <c r="BE160" s="114"/>
      <c r="BF160" s="114"/>
      <c r="BG160" s="116"/>
      <c r="BI160" s="114"/>
      <c r="BJ160" s="114"/>
      <c r="BK160" s="114"/>
      <c r="BL160" s="114"/>
      <c r="BM160" s="115"/>
      <c r="BN160" s="114"/>
      <c r="BO160" s="114"/>
      <c r="BP160" s="114"/>
      <c r="BQ160" s="116"/>
      <c r="BR160" s="114"/>
      <c r="BS160" s="114"/>
      <c r="BT160" s="114"/>
      <c r="BU160" s="116"/>
      <c r="BV160" s="114"/>
      <c r="BW160" s="114"/>
      <c r="BX160" s="114"/>
      <c r="BY160" s="116"/>
      <c r="BZ160" s="114"/>
      <c r="CA160" s="114"/>
      <c r="CB160" s="114"/>
      <c r="CC160" s="116"/>
      <c r="CD160" s="114"/>
      <c r="CE160" s="114"/>
      <c r="CF160" s="114"/>
      <c r="CG160" s="116"/>
      <c r="CH160" s="114"/>
      <c r="CI160" s="114"/>
      <c r="CJ160" s="114"/>
      <c r="CK160" s="116"/>
      <c r="CM160" s="114"/>
      <c r="CN160" s="114"/>
      <c r="CO160" s="114"/>
      <c r="CP160" s="114"/>
      <c r="CQ160" s="115"/>
      <c r="CR160" s="114"/>
      <c r="CS160" s="114"/>
      <c r="CT160" s="114"/>
      <c r="CU160" s="116"/>
      <c r="CV160" s="114"/>
      <c r="CW160" s="114"/>
      <c r="CX160" s="114"/>
      <c r="CY160" s="116"/>
      <c r="CZ160" s="114"/>
      <c r="DA160" s="114"/>
      <c r="DB160" s="114"/>
      <c r="DC160" s="116"/>
      <c r="DD160" s="114"/>
      <c r="DE160" s="114"/>
      <c r="DF160" s="114"/>
      <c r="DG160" s="116"/>
      <c r="DH160" s="114"/>
      <c r="DI160" s="114"/>
      <c r="DJ160" s="114"/>
      <c r="DK160" s="116"/>
      <c r="DL160" s="114"/>
      <c r="DM160" s="114"/>
      <c r="DN160" s="114"/>
      <c r="DO160" s="116"/>
    </row>
    <row r="161" spans="1:119" ht="18.75" x14ac:dyDescent="0.45">
      <c r="A161" s="114"/>
      <c r="B161" s="114"/>
      <c r="C161" s="114"/>
      <c r="D161" s="114"/>
      <c r="E161" s="115"/>
      <c r="F161" s="114"/>
      <c r="G161" s="114"/>
      <c r="H161" s="114"/>
      <c r="I161" s="116"/>
      <c r="J161" s="114"/>
      <c r="K161" s="114"/>
      <c r="L161" s="114"/>
      <c r="M161" s="116"/>
      <c r="N161" s="114"/>
      <c r="O161" s="114"/>
      <c r="P161" s="114"/>
      <c r="Q161" s="116"/>
      <c r="R161" s="114"/>
      <c r="S161" s="114"/>
      <c r="T161" s="114"/>
      <c r="U161" s="116"/>
      <c r="V161" s="114"/>
      <c r="W161" s="114"/>
      <c r="X161" s="114"/>
      <c r="Y161" s="116"/>
      <c r="Z161" s="114"/>
      <c r="AA161" s="114"/>
      <c r="AB161" s="114"/>
      <c r="AC161" s="116"/>
      <c r="AE161" s="114"/>
      <c r="AF161" s="114"/>
      <c r="AG161" s="114"/>
      <c r="AH161" s="114"/>
      <c r="AI161" s="115"/>
      <c r="AJ161" s="114"/>
      <c r="AK161" s="114"/>
      <c r="AL161" s="114"/>
      <c r="AM161" s="116"/>
      <c r="AN161" s="114"/>
      <c r="AO161" s="114"/>
      <c r="AP161" s="114"/>
      <c r="AQ161" s="116"/>
      <c r="AR161" s="114"/>
      <c r="AS161" s="114"/>
      <c r="AT161" s="114"/>
      <c r="AU161" s="116"/>
      <c r="AV161" s="114"/>
      <c r="AW161" s="114"/>
      <c r="AX161" s="114"/>
      <c r="AY161" s="116"/>
      <c r="AZ161" s="114"/>
      <c r="BA161" s="114"/>
      <c r="BB161" s="114"/>
      <c r="BC161" s="116"/>
      <c r="BD161" s="114"/>
      <c r="BE161" s="114"/>
      <c r="BF161" s="114"/>
      <c r="BG161" s="116"/>
      <c r="BI161" s="114"/>
      <c r="BJ161" s="114"/>
      <c r="BK161" s="114"/>
      <c r="BL161" s="114"/>
      <c r="BM161" s="115"/>
      <c r="BN161" s="114"/>
      <c r="BO161" s="114"/>
      <c r="BP161" s="114"/>
      <c r="BQ161" s="116"/>
      <c r="BR161" s="114"/>
      <c r="BS161" s="114"/>
      <c r="BT161" s="114"/>
      <c r="BU161" s="116"/>
      <c r="BV161" s="114"/>
      <c r="BW161" s="114"/>
      <c r="BX161" s="114"/>
      <c r="BY161" s="116"/>
      <c r="BZ161" s="114"/>
      <c r="CA161" s="114"/>
      <c r="CB161" s="114"/>
      <c r="CC161" s="116"/>
      <c r="CD161" s="114"/>
      <c r="CE161" s="114"/>
      <c r="CF161" s="114"/>
      <c r="CG161" s="116"/>
      <c r="CH161" s="114"/>
      <c r="CI161" s="114"/>
      <c r="CJ161" s="114"/>
      <c r="CK161" s="116"/>
      <c r="CM161" s="114"/>
      <c r="CN161" s="114"/>
      <c r="CO161" s="114"/>
      <c r="CP161" s="114"/>
      <c r="CQ161" s="115"/>
      <c r="CR161" s="114"/>
      <c r="CS161" s="114"/>
      <c r="CT161" s="114"/>
      <c r="CU161" s="116"/>
      <c r="CV161" s="114"/>
      <c r="CW161" s="114"/>
      <c r="CX161" s="114"/>
      <c r="CY161" s="116"/>
      <c r="CZ161" s="114"/>
      <c r="DA161" s="114"/>
      <c r="DB161" s="114"/>
      <c r="DC161" s="116"/>
      <c r="DD161" s="114"/>
      <c r="DE161" s="114"/>
      <c r="DF161" s="114"/>
      <c r="DG161" s="116"/>
      <c r="DH161" s="114"/>
      <c r="DI161" s="114"/>
      <c r="DJ161" s="114"/>
      <c r="DK161" s="116"/>
      <c r="DL161" s="114"/>
      <c r="DM161" s="114"/>
      <c r="DN161" s="114"/>
      <c r="DO161" s="116"/>
    </row>
    <row r="162" spans="1:119" ht="18.75" x14ac:dyDescent="0.45">
      <c r="A162" s="114"/>
      <c r="B162" s="114"/>
      <c r="C162" s="114"/>
      <c r="D162" s="114"/>
      <c r="E162" s="115"/>
      <c r="F162" s="114"/>
      <c r="G162" s="114"/>
      <c r="H162" s="114"/>
      <c r="I162" s="116"/>
      <c r="J162" s="114"/>
      <c r="K162" s="114"/>
      <c r="L162" s="114"/>
      <c r="M162" s="116"/>
      <c r="N162" s="114"/>
      <c r="O162" s="114"/>
      <c r="P162" s="114"/>
      <c r="Q162" s="116"/>
      <c r="R162" s="114"/>
      <c r="S162" s="114"/>
      <c r="T162" s="114"/>
      <c r="U162" s="116"/>
      <c r="V162" s="114"/>
      <c r="W162" s="114"/>
      <c r="X162" s="114"/>
      <c r="Y162" s="116"/>
      <c r="Z162" s="114"/>
      <c r="AA162" s="114"/>
      <c r="AB162" s="114"/>
      <c r="AC162" s="116"/>
      <c r="AE162" s="114"/>
      <c r="AF162" s="114"/>
      <c r="AG162" s="114"/>
      <c r="AH162" s="114"/>
      <c r="AI162" s="115"/>
      <c r="AJ162" s="114"/>
      <c r="AK162" s="114"/>
      <c r="AL162" s="114"/>
      <c r="AM162" s="116"/>
      <c r="AN162" s="114"/>
      <c r="AO162" s="114"/>
      <c r="AP162" s="114"/>
      <c r="AQ162" s="116"/>
      <c r="AR162" s="114"/>
      <c r="AS162" s="114"/>
      <c r="AT162" s="114"/>
      <c r="AU162" s="116"/>
      <c r="AV162" s="114"/>
      <c r="AW162" s="114"/>
      <c r="AX162" s="114"/>
      <c r="AY162" s="116"/>
      <c r="AZ162" s="114"/>
      <c r="BA162" s="114"/>
      <c r="BB162" s="114"/>
      <c r="BC162" s="116"/>
      <c r="BD162" s="114"/>
      <c r="BE162" s="114"/>
      <c r="BF162" s="114"/>
      <c r="BG162" s="116"/>
      <c r="BI162" s="114"/>
      <c r="BJ162" s="114"/>
      <c r="BK162" s="114"/>
      <c r="BL162" s="114"/>
      <c r="BM162" s="115"/>
      <c r="BN162" s="114"/>
      <c r="BO162" s="114"/>
      <c r="BP162" s="114"/>
      <c r="BQ162" s="116"/>
      <c r="BR162" s="114"/>
      <c r="BS162" s="114"/>
      <c r="BT162" s="114"/>
      <c r="BU162" s="116"/>
      <c r="BV162" s="114"/>
      <c r="BW162" s="114"/>
      <c r="BX162" s="114"/>
      <c r="BY162" s="116"/>
      <c r="BZ162" s="114"/>
      <c r="CA162" s="114"/>
      <c r="CB162" s="114"/>
      <c r="CC162" s="116"/>
      <c r="CD162" s="114"/>
      <c r="CE162" s="114"/>
      <c r="CF162" s="114"/>
      <c r="CG162" s="116"/>
      <c r="CH162" s="114"/>
      <c r="CI162" s="114"/>
      <c r="CJ162" s="114"/>
      <c r="CK162" s="116"/>
      <c r="CM162" s="114"/>
      <c r="CN162" s="114"/>
      <c r="CO162" s="114"/>
      <c r="CP162" s="114"/>
      <c r="CQ162" s="115"/>
      <c r="CR162" s="114"/>
      <c r="CS162" s="114"/>
      <c r="CT162" s="114"/>
      <c r="CU162" s="116"/>
      <c r="CV162" s="114"/>
      <c r="CW162" s="114"/>
      <c r="CX162" s="114"/>
      <c r="CY162" s="116"/>
      <c r="CZ162" s="114"/>
      <c r="DA162" s="114"/>
      <c r="DB162" s="114"/>
      <c r="DC162" s="116"/>
      <c r="DD162" s="114"/>
      <c r="DE162" s="114"/>
      <c r="DF162" s="114"/>
      <c r="DG162" s="116"/>
      <c r="DH162" s="114"/>
      <c r="DI162" s="114"/>
      <c r="DJ162" s="114"/>
      <c r="DK162" s="116"/>
      <c r="DL162" s="114"/>
      <c r="DM162" s="114"/>
      <c r="DN162" s="114"/>
      <c r="DO162" s="116"/>
    </row>
    <row r="163" spans="1:119" ht="18.75" x14ac:dyDescent="0.45">
      <c r="A163" s="114"/>
      <c r="B163" s="114"/>
      <c r="C163" s="114"/>
      <c r="D163" s="114"/>
      <c r="E163" s="115"/>
      <c r="F163" s="114"/>
      <c r="G163" s="114"/>
      <c r="H163" s="114"/>
      <c r="I163" s="116"/>
      <c r="J163" s="114"/>
      <c r="K163" s="114"/>
      <c r="L163" s="114"/>
      <c r="M163" s="116"/>
      <c r="N163" s="114"/>
      <c r="O163" s="114"/>
      <c r="P163" s="114"/>
      <c r="Q163" s="116"/>
      <c r="R163" s="114"/>
      <c r="S163" s="114"/>
      <c r="T163" s="114"/>
      <c r="U163" s="116"/>
      <c r="V163" s="114"/>
      <c r="W163" s="114"/>
      <c r="X163" s="114"/>
      <c r="Y163" s="116"/>
      <c r="Z163" s="114"/>
      <c r="AA163" s="114"/>
      <c r="AB163" s="114"/>
      <c r="AC163" s="116"/>
      <c r="AE163" s="114"/>
      <c r="AF163" s="114"/>
      <c r="AG163" s="114"/>
      <c r="AH163" s="114"/>
      <c r="AI163" s="115"/>
      <c r="AJ163" s="114"/>
      <c r="AK163" s="114"/>
      <c r="AL163" s="114"/>
      <c r="AM163" s="116"/>
      <c r="AN163" s="114"/>
      <c r="AO163" s="114"/>
      <c r="AP163" s="114"/>
      <c r="AQ163" s="116"/>
      <c r="AR163" s="114"/>
      <c r="AS163" s="114"/>
      <c r="AT163" s="114"/>
      <c r="AU163" s="116"/>
      <c r="AV163" s="114"/>
      <c r="AW163" s="114"/>
      <c r="AX163" s="114"/>
      <c r="AY163" s="116"/>
      <c r="AZ163" s="114"/>
      <c r="BA163" s="114"/>
      <c r="BB163" s="114"/>
      <c r="BC163" s="116"/>
      <c r="BD163" s="114"/>
      <c r="BE163" s="114"/>
      <c r="BF163" s="114"/>
      <c r="BG163" s="116"/>
      <c r="BI163" s="114"/>
      <c r="BJ163" s="114"/>
      <c r="BK163" s="114"/>
      <c r="BL163" s="114"/>
      <c r="BM163" s="115"/>
      <c r="BN163" s="114"/>
      <c r="BO163" s="114"/>
      <c r="BP163" s="114"/>
      <c r="BQ163" s="116"/>
      <c r="BR163" s="114"/>
      <c r="BS163" s="114"/>
      <c r="BT163" s="114"/>
      <c r="BU163" s="116"/>
      <c r="BV163" s="114"/>
      <c r="BW163" s="114"/>
      <c r="BX163" s="114"/>
      <c r="BY163" s="116"/>
      <c r="BZ163" s="114"/>
      <c r="CA163" s="114"/>
      <c r="CB163" s="114"/>
      <c r="CC163" s="116"/>
      <c r="CD163" s="114"/>
      <c r="CE163" s="114"/>
      <c r="CF163" s="114"/>
      <c r="CG163" s="116"/>
      <c r="CH163" s="114"/>
      <c r="CI163" s="114"/>
      <c r="CJ163" s="114"/>
      <c r="CK163" s="116"/>
      <c r="CM163" s="114"/>
      <c r="CN163" s="114"/>
      <c r="CO163" s="114"/>
      <c r="CP163" s="114"/>
      <c r="CQ163" s="115"/>
      <c r="CR163" s="114"/>
      <c r="CS163" s="114"/>
      <c r="CT163" s="114"/>
      <c r="CU163" s="116"/>
      <c r="CV163" s="114"/>
      <c r="CW163" s="114"/>
      <c r="CX163" s="114"/>
      <c r="CY163" s="116"/>
      <c r="CZ163" s="114"/>
      <c r="DA163" s="114"/>
      <c r="DB163" s="114"/>
      <c r="DC163" s="116"/>
      <c r="DD163" s="114"/>
      <c r="DE163" s="114"/>
      <c r="DF163" s="114"/>
      <c r="DG163" s="116"/>
      <c r="DH163" s="114"/>
      <c r="DI163" s="114"/>
      <c r="DJ163" s="114"/>
      <c r="DK163" s="116"/>
      <c r="DL163" s="114"/>
      <c r="DM163" s="114"/>
      <c r="DN163" s="114"/>
      <c r="DO163" s="116"/>
    </row>
    <row r="164" spans="1:119" ht="18.75" x14ac:dyDescent="0.45">
      <c r="A164" s="114"/>
      <c r="B164" s="114"/>
      <c r="C164" s="114"/>
      <c r="D164" s="114"/>
      <c r="E164" s="115"/>
      <c r="F164" s="114"/>
      <c r="G164" s="114"/>
      <c r="H164" s="114"/>
      <c r="I164" s="116"/>
      <c r="J164" s="114"/>
      <c r="K164" s="114"/>
      <c r="L164" s="114"/>
      <c r="M164" s="116"/>
      <c r="N164" s="114"/>
      <c r="O164" s="114"/>
      <c r="P164" s="114"/>
      <c r="Q164" s="116"/>
      <c r="R164" s="114"/>
      <c r="S164" s="114"/>
      <c r="T164" s="114"/>
      <c r="U164" s="116"/>
      <c r="V164" s="114"/>
      <c r="W164" s="114"/>
      <c r="X164" s="114"/>
      <c r="Y164" s="116"/>
      <c r="Z164" s="114"/>
      <c r="AA164" s="114"/>
      <c r="AB164" s="114"/>
      <c r="AC164" s="116"/>
      <c r="AE164" s="114"/>
      <c r="AF164" s="114"/>
      <c r="AG164" s="114"/>
      <c r="AH164" s="114"/>
      <c r="AI164" s="115"/>
      <c r="AJ164" s="114"/>
      <c r="AK164" s="114"/>
      <c r="AL164" s="114"/>
      <c r="AM164" s="116"/>
      <c r="AN164" s="114"/>
      <c r="AO164" s="114"/>
      <c r="AP164" s="114"/>
      <c r="AQ164" s="116"/>
      <c r="AR164" s="114"/>
      <c r="AS164" s="114"/>
      <c r="AT164" s="114"/>
      <c r="AU164" s="116"/>
      <c r="AV164" s="114"/>
      <c r="AW164" s="114"/>
      <c r="AX164" s="114"/>
      <c r="AY164" s="116"/>
      <c r="AZ164" s="114"/>
      <c r="BA164" s="114"/>
      <c r="BB164" s="114"/>
      <c r="BC164" s="116"/>
      <c r="BD164" s="114"/>
      <c r="BE164" s="114"/>
      <c r="BF164" s="114"/>
      <c r="BG164" s="116"/>
      <c r="BI164" s="114"/>
      <c r="BJ164" s="114"/>
      <c r="BK164" s="114"/>
      <c r="BL164" s="114"/>
      <c r="BM164" s="115"/>
      <c r="BN164" s="114"/>
      <c r="BO164" s="114"/>
      <c r="BP164" s="114"/>
      <c r="BQ164" s="116"/>
      <c r="BR164" s="114"/>
      <c r="BS164" s="114"/>
      <c r="BT164" s="114"/>
      <c r="BU164" s="116"/>
      <c r="BV164" s="114"/>
      <c r="BW164" s="114"/>
      <c r="BX164" s="114"/>
      <c r="BY164" s="116"/>
      <c r="BZ164" s="114"/>
      <c r="CA164" s="114"/>
      <c r="CB164" s="114"/>
      <c r="CC164" s="116"/>
      <c r="CD164" s="114"/>
      <c r="CE164" s="114"/>
      <c r="CF164" s="114"/>
      <c r="CG164" s="116"/>
      <c r="CH164" s="114"/>
      <c r="CI164" s="114"/>
      <c r="CJ164" s="114"/>
      <c r="CK164" s="116"/>
      <c r="CM164" s="114"/>
      <c r="CN164" s="114"/>
      <c r="CO164" s="114"/>
      <c r="CP164" s="114"/>
      <c r="CQ164" s="115"/>
      <c r="CR164" s="114"/>
      <c r="CS164" s="114"/>
      <c r="CT164" s="114"/>
      <c r="CU164" s="116"/>
      <c r="CV164" s="114"/>
      <c r="CW164" s="114"/>
      <c r="CX164" s="114"/>
      <c r="CY164" s="116"/>
      <c r="CZ164" s="114"/>
      <c r="DA164" s="114"/>
      <c r="DB164" s="114"/>
      <c r="DC164" s="116"/>
      <c r="DD164" s="114"/>
      <c r="DE164" s="114"/>
      <c r="DF164" s="114"/>
      <c r="DG164" s="116"/>
      <c r="DH164" s="114"/>
      <c r="DI164" s="114"/>
      <c r="DJ164" s="114"/>
      <c r="DK164" s="116"/>
      <c r="DL164" s="114"/>
      <c r="DM164" s="114"/>
      <c r="DN164" s="114"/>
      <c r="DO164" s="116"/>
    </row>
    <row r="165" spans="1:119" ht="18.75" x14ac:dyDescent="0.45">
      <c r="A165" s="114"/>
      <c r="B165" s="114"/>
      <c r="C165" s="114"/>
      <c r="D165" s="114"/>
      <c r="E165" s="115"/>
      <c r="F165" s="114"/>
      <c r="G165" s="114"/>
      <c r="H165" s="114"/>
      <c r="I165" s="116"/>
      <c r="J165" s="114"/>
      <c r="K165" s="114"/>
      <c r="L165" s="114"/>
      <c r="M165" s="116"/>
      <c r="N165" s="114"/>
      <c r="O165" s="114"/>
      <c r="P165" s="114"/>
      <c r="Q165" s="116"/>
      <c r="R165" s="114"/>
      <c r="S165" s="114"/>
      <c r="T165" s="114"/>
      <c r="U165" s="116"/>
      <c r="V165" s="114"/>
      <c r="W165" s="114"/>
      <c r="X165" s="114"/>
      <c r="Y165" s="116"/>
      <c r="Z165" s="114"/>
      <c r="AA165" s="114"/>
      <c r="AB165" s="114"/>
      <c r="AC165" s="116"/>
      <c r="AE165" s="114"/>
      <c r="AF165" s="114"/>
      <c r="AG165" s="114"/>
      <c r="AH165" s="114"/>
      <c r="AI165" s="115"/>
      <c r="AJ165" s="114"/>
      <c r="AK165" s="114"/>
      <c r="AL165" s="114"/>
      <c r="AM165" s="116"/>
      <c r="AN165" s="114"/>
      <c r="AO165" s="114"/>
      <c r="AP165" s="114"/>
      <c r="AQ165" s="116"/>
      <c r="AR165" s="114"/>
      <c r="AS165" s="114"/>
      <c r="AT165" s="114"/>
      <c r="AU165" s="116"/>
      <c r="AV165" s="114"/>
      <c r="AW165" s="114"/>
      <c r="AX165" s="114"/>
      <c r="AY165" s="116"/>
      <c r="AZ165" s="114"/>
      <c r="BA165" s="114"/>
      <c r="BB165" s="114"/>
      <c r="BC165" s="116"/>
      <c r="BD165" s="114"/>
      <c r="BE165" s="114"/>
      <c r="BF165" s="114"/>
      <c r="BG165" s="116"/>
      <c r="BI165" s="114"/>
      <c r="BJ165" s="114"/>
      <c r="BK165" s="114"/>
      <c r="BL165" s="114"/>
      <c r="BM165" s="115"/>
      <c r="BN165" s="114"/>
      <c r="BO165" s="114"/>
      <c r="BP165" s="114"/>
      <c r="BQ165" s="116"/>
      <c r="BR165" s="114"/>
      <c r="BS165" s="114"/>
      <c r="BT165" s="114"/>
      <c r="BU165" s="116"/>
      <c r="BV165" s="114"/>
      <c r="BW165" s="114"/>
      <c r="BX165" s="114"/>
      <c r="BY165" s="116"/>
      <c r="BZ165" s="114"/>
      <c r="CA165" s="114"/>
      <c r="CB165" s="114"/>
      <c r="CC165" s="116"/>
      <c r="CD165" s="114"/>
      <c r="CE165" s="114"/>
      <c r="CF165" s="114"/>
      <c r="CG165" s="116"/>
      <c r="CH165" s="114"/>
      <c r="CI165" s="114"/>
      <c r="CJ165" s="114"/>
      <c r="CK165" s="116"/>
      <c r="CM165" s="114"/>
      <c r="CN165" s="114"/>
      <c r="CO165" s="114"/>
      <c r="CP165" s="114"/>
      <c r="CQ165" s="115"/>
      <c r="CR165" s="114"/>
      <c r="CS165" s="114"/>
      <c r="CT165" s="114"/>
      <c r="CU165" s="116"/>
      <c r="CV165" s="114"/>
      <c r="CW165" s="114"/>
      <c r="CX165" s="114"/>
      <c r="CY165" s="116"/>
      <c r="CZ165" s="114"/>
      <c r="DA165" s="114"/>
      <c r="DB165" s="114"/>
      <c r="DC165" s="116"/>
      <c r="DD165" s="114"/>
      <c r="DE165" s="114"/>
      <c r="DF165" s="114"/>
      <c r="DG165" s="116"/>
      <c r="DH165" s="114"/>
      <c r="DI165" s="114"/>
      <c r="DJ165" s="114"/>
      <c r="DK165" s="116"/>
      <c r="DL165" s="114"/>
      <c r="DM165" s="114"/>
      <c r="DN165" s="114"/>
      <c r="DO165" s="116"/>
    </row>
    <row r="166" spans="1:119" ht="18.75" x14ac:dyDescent="0.45">
      <c r="A166" s="114"/>
      <c r="B166" s="114"/>
      <c r="C166" s="114"/>
      <c r="D166" s="114"/>
      <c r="E166" s="115"/>
      <c r="F166" s="114"/>
      <c r="G166" s="114"/>
      <c r="H166" s="114"/>
      <c r="I166" s="116"/>
      <c r="J166" s="114"/>
      <c r="K166" s="114"/>
      <c r="L166" s="114"/>
      <c r="M166" s="116"/>
      <c r="N166" s="114"/>
      <c r="O166" s="114"/>
      <c r="P166" s="114"/>
      <c r="Q166" s="116"/>
      <c r="R166" s="114"/>
      <c r="S166" s="114"/>
      <c r="T166" s="114"/>
      <c r="U166" s="116"/>
      <c r="V166" s="114"/>
      <c r="W166" s="114"/>
      <c r="X166" s="114"/>
      <c r="Y166" s="116"/>
      <c r="Z166" s="114"/>
      <c r="AA166" s="114"/>
      <c r="AB166" s="114"/>
      <c r="AC166" s="116"/>
      <c r="AE166" s="114"/>
      <c r="AF166" s="114"/>
      <c r="AG166" s="114"/>
      <c r="AH166" s="114"/>
      <c r="AI166" s="115"/>
      <c r="AJ166" s="114"/>
      <c r="AK166" s="114"/>
      <c r="AL166" s="114"/>
      <c r="AM166" s="116"/>
      <c r="AN166" s="114"/>
      <c r="AO166" s="114"/>
      <c r="AP166" s="114"/>
      <c r="AQ166" s="116"/>
      <c r="AR166" s="114"/>
      <c r="AS166" s="114"/>
      <c r="AT166" s="114"/>
      <c r="AU166" s="116"/>
      <c r="AV166" s="114"/>
      <c r="AW166" s="114"/>
      <c r="AX166" s="114"/>
      <c r="AY166" s="116"/>
      <c r="AZ166" s="114"/>
      <c r="BA166" s="114"/>
      <c r="BB166" s="114"/>
      <c r="BC166" s="116"/>
      <c r="BD166" s="114"/>
      <c r="BE166" s="114"/>
      <c r="BF166" s="114"/>
      <c r="BG166" s="116"/>
      <c r="BI166" s="114"/>
      <c r="BJ166" s="114"/>
      <c r="BK166" s="114"/>
      <c r="BL166" s="114"/>
      <c r="BM166" s="115"/>
      <c r="BN166" s="114"/>
      <c r="BO166" s="114"/>
      <c r="BP166" s="114"/>
      <c r="BQ166" s="116"/>
      <c r="BR166" s="114"/>
      <c r="BS166" s="114"/>
      <c r="BT166" s="114"/>
      <c r="BU166" s="116"/>
      <c r="BV166" s="114"/>
      <c r="BW166" s="114"/>
      <c r="BX166" s="114"/>
      <c r="BY166" s="116"/>
      <c r="BZ166" s="114"/>
      <c r="CA166" s="114"/>
      <c r="CB166" s="114"/>
      <c r="CC166" s="116"/>
      <c r="CD166" s="114"/>
      <c r="CE166" s="114"/>
      <c r="CF166" s="114"/>
      <c r="CG166" s="116"/>
      <c r="CH166" s="114"/>
      <c r="CI166" s="114"/>
      <c r="CJ166" s="114"/>
      <c r="CK166" s="116"/>
      <c r="CM166" s="114"/>
      <c r="CN166" s="114"/>
      <c r="CO166" s="114"/>
      <c r="CP166" s="114"/>
      <c r="CQ166" s="115"/>
      <c r="CR166" s="114"/>
      <c r="CS166" s="114"/>
      <c r="CT166" s="114"/>
      <c r="CU166" s="116"/>
      <c r="CV166" s="114"/>
      <c r="CW166" s="114"/>
      <c r="CX166" s="114"/>
      <c r="CY166" s="116"/>
      <c r="CZ166" s="114"/>
      <c r="DA166" s="114"/>
      <c r="DB166" s="114"/>
      <c r="DC166" s="116"/>
      <c r="DD166" s="114"/>
      <c r="DE166" s="114"/>
      <c r="DF166" s="114"/>
      <c r="DG166" s="116"/>
      <c r="DH166" s="114"/>
      <c r="DI166" s="114"/>
      <c r="DJ166" s="114"/>
      <c r="DK166" s="116"/>
      <c r="DL166" s="114"/>
      <c r="DM166" s="114"/>
      <c r="DN166" s="114"/>
      <c r="DO166" s="116"/>
    </row>
    <row r="167" spans="1:119" ht="18.75" x14ac:dyDescent="0.45">
      <c r="A167" s="114"/>
      <c r="B167" s="114"/>
      <c r="C167" s="114"/>
      <c r="D167" s="114"/>
      <c r="E167" s="115"/>
      <c r="F167" s="114"/>
      <c r="G167" s="114"/>
      <c r="H167" s="114"/>
      <c r="I167" s="116"/>
      <c r="J167" s="114"/>
      <c r="K167" s="114"/>
      <c r="L167" s="114"/>
      <c r="M167" s="116"/>
      <c r="N167" s="114"/>
      <c r="O167" s="114"/>
      <c r="P167" s="114"/>
      <c r="Q167" s="116"/>
      <c r="R167" s="114"/>
      <c r="S167" s="114"/>
      <c r="T167" s="114"/>
      <c r="U167" s="116"/>
      <c r="V167" s="114"/>
      <c r="W167" s="114"/>
      <c r="X167" s="114"/>
      <c r="Y167" s="116"/>
      <c r="Z167" s="114"/>
      <c r="AA167" s="114"/>
      <c r="AB167" s="114"/>
      <c r="AC167" s="116"/>
      <c r="AE167" s="114"/>
      <c r="AF167" s="114"/>
      <c r="AG167" s="114"/>
      <c r="AH167" s="114"/>
      <c r="AI167" s="115"/>
      <c r="AJ167" s="114"/>
      <c r="AK167" s="114"/>
      <c r="AL167" s="114"/>
      <c r="AM167" s="116"/>
      <c r="AN167" s="114"/>
      <c r="AO167" s="114"/>
      <c r="AP167" s="114"/>
      <c r="AQ167" s="116"/>
      <c r="AR167" s="114"/>
      <c r="AS167" s="114"/>
      <c r="AT167" s="114"/>
      <c r="AU167" s="116"/>
      <c r="AV167" s="114"/>
      <c r="AW167" s="114"/>
      <c r="AX167" s="114"/>
      <c r="AY167" s="116"/>
      <c r="AZ167" s="114"/>
      <c r="BA167" s="114"/>
      <c r="BB167" s="114"/>
      <c r="BC167" s="116"/>
      <c r="BD167" s="114"/>
      <c r="BE167" s="114"/>
      <c r="BF167" s="114"/>
      <c r="BG167" s="116"/>
      <c r="BI167" s="114"/>
      <c r="BJ167" s="114"/>
      <c r="BK167" s="114"/>
      <c r="BL167" s="114"/>
      <c r="BM167" s="115"/>
      <c r="BN167" s="114"/>
      <c r="BO167" s="114"/>
      <c r="BP167" s="114"/>
      <c r="BQ167" s="116"/>
      <c r="BR167" s="114"/>
      <c r="BS167" s="114"/>
      <c r="BT167" s="114"/>
      <c r="BU167" s="116"/>
      <c r="BV167" s="114"/>
      <c r="BW167" s="114"/>
      <c r="BX167" s="114"/>
      <c r="BY167" s="116"/>
      <c r="BZ167" s="114"/>
      <c r="CA167" s="114"/>
      <c r="CB167" s="114"/>
      <c r="CC167" s="116"/>
      <c r="CD167" s="114"/>
      <c r="CE167" s="114"/>
      <c r="CF167" s="114"/>
      <c r="CG167" s="116"/>
      <c r="CH167" s="114"/>
      <c r="CI167" s="114"/>
      <c r="CJ167" s="114"/>
      <c r="CK167" s="116"/>
      <c r="CM167" s="114"/>
      <c r="CN167" s="114"/>
      <c r="CO167" s="114"/>
      <c r="CP167" s="114"/>
      <c r="CQ167" s="115"/>
      <c r="CR167" s="114"/>
      <c r="CS167" s="114"/>
      <c r="CT167" s="114"/>
      <c r="CU167" s="116"/>
      <c r="CV167" s="114"/>
      <c r="CW167" s="114"/>
      <c r="CX167" s="114"/>
      <c r="CY167" s="116"/>
      <c r="CZ167" s="114"/>
      <c r="DA167" s="114"/>
      <c r="DB167" s="114"/>
      <c r="DC167" s="116"/>
      <c r="DD167" s="114"/>
      <c r="DE167" s="114"/>
      <c r="DF167" s="114"/>
      <c r="DG167" s="116"/>
      <c r="DH167" s="114"/>
      <c r="DI167" s="114"/>
      <c r="DJ167" s="114"/>
      <c r="DK167" s="116"/>
      <c r="DL167" s="114"/>
      <c r="DM167" s="114"/>
      <c r="DN167" s="114"/>
      <c r="DO167" s="116"/>
    </row>
    <row r="168" spans="1:119" ht="18.75" x14ac:dyDescent="0.45">
      <c r="A168" s="114"/>
      <c r="B168" s="114"/>
      <c r="C168" s="114"/>
      <c r="D168" s="114"/>
      <c r="E168" s="115"/>
      <c r="F168" s="114"/>
      <c r="G168" s="114"/>
      <c r="H168" s="114"/>
      <c r="I168" s="116"/>
      <c r="J168" s="114"/>
      <c r="K168" s="114"/>
      <c r="L168" s="114"/>
      <c r="M168" s="116"/>
      <c r="N168" s="114"/>
      <c r="O168" s="114"/>
      <c r="P168" s="114"/>
      <c r="Q168" s="116"/>
      <c r="R168" s="114"/>
      <c r="S168" s="114"/>
      <c r="T168" s="114"/>
      <c r="U168" s="116"/>
      <c r="V168" s="114"/>
      <c r="W168" s="114"/>
      <c r="X168" s="114"/>
      <c r="Y168" s="116"/>
      <c r="Z168" s="114"/>
      <c r="AA168" s="114"/>
      <c r="AB168" s="114"/>
      <c r="AC168" s="116"/>
      <c r="AE168" s="114"/>
      <c r="AF168" s="114"/>
      <c r="AG168" s="114"/>
      <c r="AH168" s="114"/>
      <c r="AI168" s="115"/>
      <c r="AJ168" s="114"/>
      <c r="AK168" s="114"/>
      <c r="AL168" s="114"/>
      <c r="AM168" s="116"/>
      <c r="AN168" s="114"/>
      <c r="AO168" s="114"/>
      <c r="AP168" s="114"/>
      <c r="AQ168" s="116"/>
      <c r="AR168" s="114"/>
      <c r="AS168" s="114"/>
      <c r="AT168" s="114"/>
      <c r="AU168" s="116"/>
      <c r="AV168" s="114"/>
      <c r="AW168" s="114"/>
      <c r="AX168" s="114"/>
      <c r="AY168" s="116"/>
      <c r="AZ168" s="114"/>
      <c r="BA168" s="114"/>
      <c r="BB168" s="114"/>
      <c r="BC168" s="116"/>
      <c r="BD168" s="114"/>
      <c r="BE168" s="114"/>
      <c r="BF168" s="114"/>
      <c r="BG168" s="116"/>
      <c r="BI168" s="114"/>
      <c r="BJ168" s="114"/>
      <c r="BK168" s="114"/>
      <c r="BL168" s="114"/>
      <c r="BM168" s="115"/>
      <c r="BN168" s="114"/>
      <c r="BO168" s="114"/>
      <c r="BP168" s="114"/>
      <c r="BQ168" s="116"/>
      <c r="BR168" s="114"/>
      <c r="BS168" s="114"/>
      <c r="BT168" s="114"/>
      <c r="BU168" s="116"/>
      <c r="BV168" s="114"/>
      <c r="BW168" s="114"/>
      <c r="BX168" s="114"/>
      <c r="BY168" s="116"/>
      <c r="BZ168" s="114"/>
      <c r="CA168" s="114"/>
      <c r="CB168" s="114"/>
      <c r="CC168" s="116"/>
      <c r="CD168" s="114"/>
      <c r="CE168" s="114"/>
      <c r="CF168" s="114"/>
      <c r="CG168" s="116"/>
      <c r="CH168" s="114"/>
      <c r="CI168" s="114"/>
      <c r="CJ168" s="114"/>
      <c r="CK168" s="116"/>
      <c r="CM168" s="114"/>
      <c r="CN168" s="114"/>
      <c r="CO168" s="114"/>
      <c r="CP168" s="114"/>
      <c r="CQ168" s="115"/>
      <c r="CR168" s="114"/>
      <c r="CS168" s="114"/>
      <c r="CT168" s="114"/>
      <c r="CU168" s="116"/>
      <c r="CV168" s="114"/>
      <c r="CW168" s="114"/>
      <c r="CX168" s="114"/>
      <c r="CY168" s="116"/>
      <c r="CZ168" s="114"/>
      <c r="DA168" s="114"/>
      <c r="DB168" s="114"/>
      <c r="DC168" s="116"/>
      <c r="DD168" s="114"/>
      <c r="DE168" s="114"/>
      <c r="DF168" s="114"/>
      <c r="DG168" s="116"/>
      <c r="DH168" s="114"/>
      <c r="DI168" s="114"/>
      <c r="DJ168" s="114"/>
      <c r="DK168" s="116"/>
      <c r="DL168" s="114"/>
      <c r="DM168" s="114"/>
      <c r="DN168" s="114"/>
      <c r="DO168" s="116"/>
    </row>
    <row r="169" spans="1:119" ht="18.75" x14ac:dyDescent="0.45">
      <c r="A169" s="114"/>
      <c r="B169" s="114"/>
      <c r="C169" s="114"/>
      <c r="D169" s="114"/>
      <c r="E169" s="115"/>
      <c r="F169" s="114"/>
      <c r="G169" s="114"/>
      <c r="H169" s="114"/>
      <c r="I169" s="116"/>
      <c r="J169" s="114"/>
      <c r="K169" s="114"/>
      <c r="L169" s="114"/>
      <c r="M169" s="116"/>
      <c r="N169" s="114"/>
      <c r="O169" s="114"/>
      <c r="P169" s="114"/>
      <c r="Q169" s="116"/>
      <c r="R169" s="114"/>
      <c r="S169" s="114"/>
      <c r="T169" s="114"/>
      <c r="U169" s="116"/>
      <c r="V169" s="114"/>
      <c r="W169" s="114"/>
      <c r="X169" s="114"/>
      <c r="Y169" s="116"/>
      <c r="Z169" s="114"/>
      <c r="AA169" s="114"/>
      <c r="AB169" s="114"/>
      <c r="AC169" s="116"/>
      <c r="AE169" s="114"/>
      <c r="AF169" s="114"/>
      <c r="AG169" s="114"/>
      <c r="AH169" s="114"/>
      <c r="AI169" s="115"/>
      <c r="AJ169" s="114"/>
      <c r="AK169" s="114"/>
      <c r="AL169" s="114"/>
      <c r="AM169" s="116"/>
      <c r="AN169" s="114"/>
      <c r="AO169" s="114"/>
      <c r="AP169" s="114"/>
      <c r="AQ169" s="116"/>
      <c r="AR169" s="114"/>
      <c r="AS169" s="114"/>
      <c r="AT169" s="114"/>
      <c r="AU169" s="116"/>
      <c r="AV169" s="114"/>
      <c r="AW169" s="114"/>
      <c r="AX169" s="114"/>
      <c r="AY169" s="116"/>
      <c r="AZ169" s="114"/>
      <c r="BA169" s="114"/>
      <c r="BB169" s="114"/>
      <c r="BC169" s="116"/>
      <c r="BD169" s="114"/>
      <c r="BE169" s="114"/>
      <c r="BF169" s="114"/>
      <c r="BG169" s="116"/>
      <c r="BI169" s="114"/>
      <c r="BJ169" s="114"/>
      <c r="BK169" s="114"/>
      <c r="BL169" s="114"/>
      <c r="BM169" s="115"/>
      <c r="BN169" s="114"/>
      <c r="BO169" s="114"/>
      <c r="BP169" s="114"/>
      <c r="BQ169" s="116"/>
      <c r="BR169" s="114"/>
      <c r="BS169" s="114"/>
      <c r="BT169" s="114"/>
      <c r="BU169" s="116"/>
      <c r="BV169" s="114"/>
      <c r="BW169" s="114"/>
      <c r="BX169" s="114"/>
      <c r="BY169" s="116"/>
      <c r="BZ169" s="114"/>
      <c r="CA169" s="114"/>
      <c r="CB169" s="114"/>
      <c r="CC169" s="116"/>
      <c r="CD169" s="114"/>
      <c r="CE169" s="114"/>
      <c r="CF169" s="114"/>
      <c r="CG169" s="116"/>
      <c r="CH169" s="114"/>
      <c r="CI169" s="114"/>
      <c r="CJ169" s="114"/>
      <c r="CK169" s="116"/>
      <c r="CM169" s="114"/>
      <c r="CN169" s="114"/>
      <c r="CO169" s="114"/>
      <c r="CP169" s="114"/>
      <c r="CQ169" s="115"/>
      <c r="CR169" s="114"/>
      <c r="CS169" s="114"/>
      <c r="CT169" s="114"/>
      <c r="CU169" s="116"/>
      <c r="CV169" s="114"/>
      <c r="CW169" s="114"/>
      <c r="CX169" s="114"/>
      <c r="CY169" s="116"/>
      <c r="CZ169" s="114"/>
      <c r="DA169" s="114"/>
      <c r="DB169" s="114"/>
      <c r="DC169" s="116"/>
      <c r="DD169" s="114"/>
      <c r="DE169" s="114"/>
      <c r="DF169" s="114"/>
      <c r="DG169" s="116"/>
      <c r="DH169" s="114"/>
      <c r="DI169" s="114"/>
      <c r="DJ169" s="114"/>
      <c r="DK169" s="116"/>
      <c r="DL169" s="114"/>
      <c r="DM169" s="114"/>
      <c r="DN169" s="114"/>
      <c r="DO169" s="116"/>
    </row>
    <row r="170" spans="1:119" ht="18.75" x14ac:dyDescent="0.45">
      <c r="A170" s="114"/>
      <c r="B170" s="114"/>
      <c r="C170" s="114"/>
      <c r="D170" s="114"/>
      <c r="E170" s="115"/>
      <c r="F170" s="114"/>
      <c r="G170" s="114"/>
      <c r="H170" s="114"/>
      <c r="I170" s="116"/>
      <c r="J170" s="114"/>
      <c r="K170" s="114"/>
      <c r="L170" s="114"/>
      <c r="M170" s="116"/>
      <c r="N170" s="114"/>
      <c r="O170" s="114"/>
      <c r="P170" s="114"/>
      <c r="Q170" s="116"/>
      <c r="R170" s="114"/>
      <c r="S170" s="114"/>
      <c r="T170" s="114"/>
      <c r="U170" s="116"/>
      <c r="V170" s="114"/>
      <c r="W170" s="114"/>
      <c r="X170" s="114"/>
      <c r="Y170" s="116"/>
      <c r="Z170" s="114"/>
      <c r="AA170" s="114"/>
      <c r="AB170" s="114"/>
      <c r="AC170" s="116"/>
      <c r="AE170" s="114"/>
      <c r="AF170" s="114"/>
      <c r="AG170" s="114"/>
      <c r="AH170" s="114"/>
      <c r="AI170" s="115"/>
      <c r="AJ170" s="114"/>
      <c r="AK170" s="114"/>
      <c r="AL170" s="114"/>
      <c r="AM170" s="116"/>
      <c r="AN170" s="114"/>
      <c r="AO170" s="114"/>
      <c r="AP170" s="114"/>
      <c r="AQ170" s="116"/>
      <c r="AR170" s="114"/>
      <c r="AS170" s="114"/>
      <c r="AT170" s="114"/>
      <c r="AU170" s="116"/>
      <c r="AV170" s="114"/>
      <c r="AW170" s="114"/>
      <c r="AX170" s="114"/>
      <c r="AY170" s="116"/>
      <c r="AZ170" s="114"/>
      <c r="BA170" s="114"/>
      <c r="BB170" s="114"/>
      <c r="BC170" s="116"/>
      <c r="BD170" s="114"/>
      <c r="BE170" s="114"/>
      <c r="BF170" s="114"/>
      <c r="BG170" s="116"/>
      <c r="BI170" s="114"/>
      <c r="BJ170" s="114"/>
      <c r="BK170" s="114"/>
      <c r="BL170" s="114"/>
      <c r="BM170" s="115"/>
      <c r="BN170" s="114"/>
      <c r="BO170" s="114"/>
      <c r="BP170" s="114"/>
      <c r="BQ170" s="116"/>
      <c r="BR170" s="114"/>
      <c r="BS170" s="114"/>
      <c r="BT170" s="114"/>
      <c r="BU170" s="116"/>
      <c r="BV170" s="114"/>
      <c r="BW170" s="114"/>
      <c r="BX170" s="114"/>
      <c r="BY170" s="116"/>
      <c r="BZ170" s="114"/>
      <c r="CA170" s="114"/>
      <c r="CB170" s="114"/>
      <c r="CC170" s="116"/>
      <c r="CD170" s="114"/>
      <c r="CE170" s="114"/>
      <c r="CF170" s="114"/>
      <c r="CG170" s="116"/>
      <c r="CH170" s="114"/>
      <c r="CI170" s="114"/>
      <c r="CJ170" s="114"/>
      <c r="CK170" s="116"/>
      <c r="CM170" s="114"/>
      <c r="CN170" s="114"/>
      <c r="CO170" s="114"/>
      <c r="CP170" s="114"/>
      <c r="CQ170" s="115"/>
      <c r="CR170" s="114"/>
      <c r="CS170" s="114"/>
      <c r="CT170" s="114"/>
      <c r="CU170" s="116"/>
      <c r="CV170" s="114"/>
      <c r="CW170" s="114"/>
      <c r="CX170" s="114"/>
      <c r="CY170" s="116"/>
      <c r="CZ170" s="114"/>
      <c r="DA170" s="114"/>
      <c r="DB170" s="114"/>
      <c r="DC170" s="116"/>
      <c r="DD170" s="114"/>
      <c r="DE170" s="114"/>
      <c r="DF170" s="114"/>
      <c r="DG170" s="116"/>
      <c r="DH170" s="114"/>
      <c r="DI170" s="114"/>
      <c r="DJ170" s="114"/>
      <c r="DK170" s="116"/>
      <c r="DL170" s="114"/>
      <c r="DM170" s="114"/>
      <c r="DN170" s="114"/>
      <c r="DO170" s="116"/>
    </row>
    <row r="171" spans="1:119" ht="18.75" x14ac:dyDescent="0.45">
      <c r="A171" s="114"/>
      <c r="B171" s="114"/>
      <c r="C171" s="114"/>
      <c r="D171" s="114"/>
      <c r="E171" s="115"/>
      <c r="F171" s="114"/>
      <c r="G171" s="114"/>
      <c r="H171" s="114"/>
      <c r="I171" s="116"/>
      <c r="J171" s="114"/>
      <c r="K171" s="114"/>
      <c r="L171" s="114"/>
      <c r="M171" s="116"/>
      <c r="N171" s="114"/>
      <c r="O171" s="114"/>
      <c r="P171" s="114"/>
      <c r="Q171" s="116"/>
      <c r="R171" s="114"/>
      <c r="S171" s="114"/>
      <c r="T171" s="114"/>
      <c r="U171" s="116"/>
      <c r="V171" s="114"/>
      <c r="W171" s="114"/>
      <c r="X171" s="114"/>
      <c r="Y171" s="116"/>
      <c r="Z171" s="114"/>
      <c r="AA171" s="114"/>
      <c r="AB171" s="114"/>
      <c r="AC171" s="116"/>
      <c r="AE171" s="114"/>
      <c r="AF171" s="114"/>
      <c r="AG171" s="114"/>
      <c r="AH171" s="114"/>
      <c r="AI171" s="115"/>
      <c r="AJ171" s="114"/>
      <c r="AK171" s="114"/>
      <c r="AL171" s="114"/>
      <c r="AM171" s="116"/>
      <c r="AN171" s="114"/>
      <c r="AO171" s="114"/>
      <c r="AP171" s="114"/>
      <c r="AQ171" s="116"/>
      <c r="AR171" s="114"/>
      <c r="AS171" s="114"/>
      <c r="AT171" s="114"/>
      <c r="AU171" s="116"/>
      <c r="AV171" s="114"/>
      <c r="AW171" s="114"/>
      <c r="AX171" s="114"/>
      <c r="AY171" s="116"/>
      <c r="AZ171" s="114"/>
      <c r="BA171" s="114"/>
      <c r="BB171" s="114"/>
      <c r="BC171" s="116"/>
      <c r="BD171" s="114"/>
      <c r="BE171" s="114"/>
      <c r="BF171" s="114"/>
      <c r="BG171" s="116"/>
      <c r="BI171" s="114"/>
      <c r="BJ171" s="114"/>
      <c r="BK171" s="114"/>
      <c r="BL171" s="114"/>
      <c r="BM171" s="115"/>
      <c r="BN171" s="114"/>
      <c r="BO171" s="114"/>
      <c r="BP171" s="114"/>
      <c r="BQ171" s="116"/>
      <c r="BR171" s="114"/>
      <c r="BS171" s="114"/>
      <c r="BT171" s="114"/>
      <c r="BU171" s="116"/>
      <c r="BV171" s="114"/>
      <c r="BW171" s="114"/>
      <c r="BX171" s="114"/>
      <c r="BY171" s="116"/>
      <c r="BZ171" s="114"/>
      <c r="CA171" s="114"/>
      <c r="CB171" s="114"/>
      <c r="CC171" s="116"/>
      <c r="CD171" s="114"/>
      <c r="CE171" s="114"/>
      <c r="CF171" s="114"/>
      <c r="CG171" s="116"/>
      <c r="CH171" s="114"/>
      <c r="CI171" s="114"/>
      <c r="CJ171" s="114"/>
      <c r="CK171" s="116"/>
      <c r="CM171" s="114"/>
      <c r="CN171" s="114"/>
      <c r="CO171" s="114"/>
      <c r="CP171" s="114"/>
      <c r="CQ171" s="115"/>
      <c r="CR171" s="114"/>
      <c r="CS171" s="114"/>
      <c r="CT171" s="114"/>
      <c r="CU171" s="116"/>
      <c r="CV171" s="114"/>
      <c r="CW171" s="114"/>
      <c r="CX171" s="114"/>
      <c r="CY171" s="116"/>
      <c r="CZ171" s="114"/>
      <c r="DA171" s="114"/>
      <c r="DB171" s="114"/>
      <c r="DC171" s="116"/>
      <c r="DD171" s="114"/>
      <c r="DE171" s="114"/>
      <c r="DF171" s="114"/>
      <c r="DG171" s="116"/>
      <c r="DH171" s="114"/>
      <c r="DI171" s="114"/>
      <c r="DJ171" s="114"/>
      <c r="DK171" s="116"/>
      <c r="DL171" s="114"/>
      <c r="DM171" s="114"/>
      <c r="DN171" s="114"/>
      <c r="DO171" s="116"/>
    </row>
    <row r="172" spans="1:119" ht="18.75" x14ac:dyDescent="0.45">
      <c r="A172" s="114"/>
      <c r="B172" s="114"/>
      <c r="C172" s="114"/>
      <c r="D172" s="114"/>
      <c r="E172" s="115"/>
      <c r="F172" s="114"/>
      <c r="G172" s="114"/>
      <c r="H172" s="114"/>
      <c r="I172" s="116"/>
      <c r="J172" s="114"/>
      <c r="K172" s="114"/>
      <c r="L172" s="114"/>
      <c r="M172" s="116"/>
      <c r="N172" s="114"/>
      <c r="O172" s="114"/>
      <c r="P172" s="114"/>
      <c r="Q172" s="116"/>
      <c r="R172" s="114"/>
      <c r="S172" s="114"/>
      <c r="T172" s="114"/>
      <c r="U172" s="116"/>
      <c r="V172" s="114"/>
      <c r="W172" s="114"/>
      <c r="X172" s="114"/>
      <c r="Y172" s="116"/>
      <c r="Z172" s="114"/>
      <c r="AA172" s="114"/>
      <c r="AB172" s="114"/>
      <c r="AC172" s="116"/>
      <c r="AE172" s="114"/>
      <c r="AF172" s="114"/>
      <c r="AG172" s="114"/>
      <c r="AH172" s="114"/>
      <c r="AI172" s="115"/>
      <c r="AJ172" s="114"/>
      <c r="AK172" s="114"/>
      <c r="AL172" s="114"/>
      <c r="AM172" s="116"/>
      <c r="AN172" s="114"/>
      <c r="AO172" s="114"/>
      <c r="AP172" s="114"/>
      <c r="AQ172" s="116"/>
      <c r="AR172" s="114"/>
      <c r="AS172" s="114"/>
      <c r="AT172" s="114"/>
      <c r="AU172" s="116"/>
      <c r="AV172" s="114"/>
      <c r="AW172" s="114"/>
      <c r="AX172" s="114"/>
      <c r="AY172" s="116"/>
      <c r="AZ172" s="114"/>
      <c r="BA172" s="114"/>
      <c r="BB172" s="114"/>
      <c r="BC172" s="116"/>
      <c r="BD172" s="114"/>
      <c r="BE172" s="114"/>
      <c r="BF172" s="114"/>
      <c r="BG172" s="116"/>
      <c r="BI172" s="114"/>
      <c r="BJ172" s="114"/>
      <c r="BK172" s="114"/>
      <c r="BL172" s="114"/>
      <c r="BM172" s="115"/>
      <c r="BN172" s="114"/>
      <c r="BO172" s="114"/>
      <c r="BP172" s="114"/>
      <c r="BQ172" s="116"/>
      <c r="BR172" s="114"/>
      <c r="BS172" s="114"/>
      <c r="BT172" s="114"/>
      <c r="BU172" s="116"/>
      <c r="BV172" s="114"/>
      <c r="BW172" s="114"/>
      <c r="BX172" s="114"/>
      <c r="BY172" s="116"/>
      <c r="BZ172" s="114"/>
      <c r="CA172" s="114"/>
      <c r="CB172" s="114"/>
      <c r="CC172" s="116"/>
      <c r="CD172" s="114"/>
      <c r="CE172" s="114"/>
      <c r="CF172" s="114"/>
      <c r="CG172" s="116"/>
      <c r="CH172" s="114"/>
      <c r="CI172" s="114"/>
      <c r="CJ172" s="114"/>
      <c r="CK172" s="116"/>
      <c r="CM172" s="114"/>
      <c r="CN172" s="114"/>
      <c r="CO172" s="114"/>
      <c r="CP172" s="114"/>
      <c r="CQ172" s="115"/>
      <c r="CR172" s="114"/>
      <c r="CS172" s="114"/>
      <c r="CT172" s="114"/>
      <c r="CU172" s="116"/>
      <c r="CV172" s="114"/>
      <c r="CW172" s="114"/>
      <c r="CX172" s="114"/>
      <c r="CY172" s="116"/>
      <c r="CZ172" s="114"/>
      <c r="DA172" s="114"/>
      <c r="DB172" s="114"/>
      <c r="DC172" s="116"/>
      <c r="DD172" s="114"/>
      <c r="DE172" s="114"/>
      <c r="DF172" s="114"/>
      <c r="DG172" s="116"/>
      <c r="DH172" s="114"/>
      <c r="DI172" s="114"/>
      <c r="DJ172" s="114"/>
      <c r="DK172" s="116"/>
      <c r="DL172" s="114"/>
      <c r="DM172" s="114"/>
      <c r="DN172" s="114"/>
      <c r="DO172" s="116"/>
    </row>
    <row r="173" spans="1:119" ht="18.75" x14ac:dyDescent="0.45">
      <c r="A173" s="114"/>
      <c r="B173" s="114"/>
      <c r="C173" s="114"/>
      <c r="D173" s="114"/>
      <c r="E173" s="115"/>
      <c r="F173" s="114"/>
      <c r="G173" s="114"/>
      <c r="H173" s="114"/>
      <c r="I173" s="116"/>
      <c r="J173" s="114"/>
      <c r="K173" s="114"/>
      <c r="L173" s="114"/>
      <c r="M173" s="116"/>
      <c r="N173" s="114"/>
      <c r="O173" s="114"/>
      <c r="P173" s="114"/>
      <c r="Q173" s="116"/>
      <c r="R173" s="114"/>
      <c r="S173" s="114"/>
      <c r="T173" s="114"/>
      <c r="U173" s="116"/>
      <c r="V173" s="114"/>
      <c r="W173" s="114"/>
      <c r="X173" s="114"/>
      <c r="Y173" s="116"/>
      <c r="Z173" s="114"/>
      <c r="AA173" s="114"/>
      <c r="AB173" s="114"/>
      <c r="AC173" s="116"/>
      <c r="AE173" s="114"/>
      <c r="AF173" s="114"/>
      <c r="AG173" s="114"/>
      <c r="AH173" s="114"/>
      <c r="AI173" s="115"/>
      <c r="AJ173" s="114"/>
      <c r="AK173" s="114"/>
      <c r="AL173" s="114"/>
      <c r="AM173" s="116"/>
      <c r="AN173" s="114"/>
      <c r="AO173" s="114"/>
      <c r="AP173" s="114"/>
      <c r="AQ173" s="116"/>
      <c r="AR173" s="114"/>
      <c r="AS173" s="114"/>
      <c r="AT173" s="114"/>
      <c r="AU173" s="116"/>
      <c r="AV173" s="114"/>
      <c r="AW173" s="114"/>
      <c r="AX173" s="114"/>
      <c r="AY173" s="116"/>
      <c r="AZ173" s="114"/>
      <c r="BA173" s="114"/>
      <c r="BB173" s="114"/>
      <c r="BC173" s="116"/>
      <c r="BD173" s="114"/>
      <c r="BE173" s="114"/>
      <c r="BF173" s="114"/>
      <c r="BG173" s="116"/>
      <c r="BI173" s="114"/>
      <c r="BJ173" s="114"/>
      <c r="BK173" s="114"/>
      <c r="BL173" s="114"/>
      <c r="BM173" s="115"/>
      <c r="BN173" s="114"/>
      <c r="BO173" s="114"/>
      <c r="BP173" s="114"/>
      <c r="BQ173" s="116"/>
      <c r="BR173" s="114"/>
      <c r="BS173" s="114"/>
      <c r="BT173" s="114"/>
      <c r="BU173" s="116"/>
      <c r="BV173" s="114"/>
      <c r="BW173" s="114"/>
      <c r="BX173" s="114"/>
      <c r="BY173" s="116"/>
      <c r="BZ173" s="114"/>
      <c r="CA173" s="114"/>
      <c r="CB173" s="114"/>
      <c r="CC173" s="116"/>
      <c r="CD173" s="114"/>
      <c r="CE173" s="114"/>
      <c r="CF173" s="114"/>
      <c r="CG173" s="116"/>
      <c r="CH173" s="114"/>
      <c r="CI173" s="114"/>
      <c r="CJ173" s="114"/>
      <c r="CK173" s="116"/>
      <c r="CM173" s="114"/>
      <c r="CN173" s="114"/>
      <c r="CO173" s="114"/>
      <c r="CP173" s="114"/>
      <c r="CQ173" s="115"/>
      <c r="CR173" s="114"/>
      <c r="CS173" s="114"/>
      <c r="CT173" s="114"/>
      <c r="CU173" s="116"/>
      <c r="CV173" s="114"/>
      <c r="CW173" s="114"/>
      <c r="CX173" s="114"/>
      <c r="CY173" s="116"/>
      <c r="CZ173" s="114"/>
      <c r="DA173" s="114"/>
      <c r="DB173" s="114"/>
      <c r="DC173" s="116"/>
      <c r="DD173" s="114"/>
      <c r="DE173" s="114"/>
      <c r="DF173" s="114"/>
      <c r="DG173" s="116"/>
      <c r="DH173" s="114"/>
      <c r="DI173" s="114"/>
      <c r="DJ173" s="114"/>
      <c r="DK173" s="116"/>
      <c r="DL173" s="114"/>
      <c r="DM173" s="114"/>
      <c r="DN173" s="114"/>
      <c r="DO173" s="116"/>
    </row>
    <row r="174" spans="1:119" ht="18.75" x14ac:dyDescent="0.45">
      <c r="A174" s="114"/>
      <c r="B174" s="114"/>
      <c r="C174" s="114"/>
      <c r="D174" s="114"/>
      <c r="E174" s="115"/>
      <c r="F174" s="114"/>
      <c r="G174" s="114"/>
      <c r="H174" s="114"/>
      <c r="I174" s="116"/>
      <c r="J174" s="114"/>
      <c r="K174" s="114"/>
      <c r="L174" s="114"/>
      <c r="M174" s="116"/>
      <c r="N174" s="114"/>
      <c r="O174" s="114"/>
      <c r="P174" s="114"/>
      <c r="Q174" s="116"/>
      <c r="R174" s="114"/>
      <c r="S174" s="114"/>
      <c r="T174" s="114"/>
      <c r="U174" s="116"/>
      <c r="V174" s="114"/>
      <c r="W174" s="114"/>
      <c r="X174" s="114"/>
      <c r="Y174" s="116"/>
      <c r="Z174" s="114"/>
      <c r="AA174" s="114"/>
      <c r="AB174" s="114"/>
      <c r="AC174" s="116"/>
      <c r="AE174" s="114"/>
      <c r="AF174" s="114"/>
      <c r="AG174" s="114"/>
      <c r="AH174" s="114"/>
      <c r="AI174" s="115"/>
      <c r="AJ174" s="114"/>
      <c r="AK174" s="114"/>
      <c r="AL174" s="114"/>
      <c r="AM174" s="116"/>
      <c r="AN174" s="114"/>
      <c r="AO174" s="114"/>
      <c r="AP174" s="114"/>
      <c r="AQ174" s="116"/>
      <c r="AR174" s="114"/>
      <c r="AS174" s="114"/>
      <c r="AT174" s="114"/>
      <c r="AU174" s="116"/>
      <c r="AV174" s="114"/>
      <c r="AW174" s="114"/>
      <c r="AX174" s="114"/>
      <c r="AY174" s="116"/>
      <c r="AZ174" s="114"/>
      <c r="BA174" s="114"/>
      <c r="BB174" s="114"/>
      <c r="BC174" s="116"/>
      <c r="BD174" s="114"/>
      <c r="BE174" s="114"/>
      <c r="BF174" s="114"/>
      <c r="BG174" s="116"/>
      <c r="BI174" s="114"/>
      <c r="BJ174" s="114"/>
      <c r="BK174" s="114"/>
      <c r="BL174" s="114"/>
      <c r="BM174" s="115"/>
      <c r="BN174" s="114"/>
      <c r="BO174" s="114"/>
      <c r="BP174" s="114"/>
      <c r="BQ174" s="116"/>
      <c r="BR174" s="114"/>
      <c r="BS174" s="114"/>
      <c r="BT174" s="114"/>
      <c r="BU174" s="116"/>
      <c r="BV174" s="114"/>
      <c r="BW174" s="114"/>
      <c r="BX174" s="114"/>
      <c r="BY174" s="116"/>
      <c r="BZ174" s="114"/>
      <c r="CA174" s="114"/>
      <c r="CB174" s="114"/>
      <c r="CC174" s="116"/>
      <c r="CD174" s="114"/>
      <c r="CE174" s="114"/>
      <c r="CF174" s="114"/>
      <c r="CG174" s="116"/>
      <c r="CH174" s="114"/>
      <c r="CI174" s="114"/>
      <c r="CJ174" s="114"/>
      <c r="CK174" s="116"/>
      <c r="CM174" s="114"/>
      <c r="CN174" s="114"/>
      <c r="CO174" s="114"/>
      <c r="CP174" s="114"/>
      <c r="CQ174" s="115"/>
      <c r="CR174" s="114"/>
      <c r="CS174" s="114"/>
      <c r="CT174" s="114"/>
      <c r="CU174" s="116"/>
      <c r="CV174" s="114"/>
      <c r="CW174" s="114"/>
      <c r="CX174" s="114"/>
      <c r="CY174" s="116"/>
      <c r="CZ174" s="114"/>
      <c r="DA174" s="114"/>
      <c r="DB174" s="114"/>
      <c r="DC174" s="116"/>
      <c r="DD174" s="114"/>
      <c r="DE174" s="114"/>
      <c r="DF174" s="114"/>
      <c r="DG174" s="116"/>
      <c r="DH174" s="114"/>
      <c r="DI174" s="114"/>
      <c r="DJ174" s="114"/>
      <c r="DK174" s="116"/>
      <c r="DL174" s="114"/>
      <c r="DM174" s="114"/>
      <c r="DN174" s="114"/>
      <c r="DO174" s="116"/>
    </row>
    <row r="175" spans="1:119" ht="18.75" x14ac:dyDescent="0.45">
      <c r="A175" s="114"/>
      <c r="B175" s="114"/>
      <c r="C175" s="114"/>
      <c r="D175" s="114"/>
      <c r="E175" s="115"/>
      <c r="F175" s="114"/>
      <c r="G175" s="114"/>
      <c r="H175" s="114"/>
      <c r="I175" s="116"/>
      <c r="J175" s="114"/>
      <c r="K175" s="114"/>
      <c r="L175" s="114"/>
      <c r="M175" s="116"/>
      <c r="N175" s="114"/>
      <c r="O175" s="114"/>
      <c r="P175" s="114"/>
      <c r="Q175" s="116"/>
      <c r="R175" s="114"/>
      <c r="S175" s="114"/>
      <c r="T175" s="114"/>
      <c r="U175" s="116"/>
      <c r="V175" s="114"/>
      <c r="W175" s="114"/>
      <c r="X175" s="114"/>
      <c r="Y175" s="116"/>
      <c r="Z175" s="114"/>
      <c r="AA175" s="114"/>
      <c r="AB175" s="114"/>
      <c r="AC175" s="116"/>
      <c r="AE175" s="114"/>
      <c r="AF175" s="114"/>
      <c r="AG175" s="114"/>
      <c r="AH175" s="114"/>
      <c r="AI175" s="115"/>
      <c r="AJ175" s="114"/>
      <c r="AK175" s="114"/>
      <c r="AL175" s="114"/>
      <c r="AM175" s="116"/>
      <c r="AN175" s="114"/>
      <c r="AO175" s="114"/>
      <c r="AP175" s="114"/>
      <c r="AQ175" s="116"/>
      <c r="AR175" s="114"/>
      <c r="AS175" s="114"/>
      <c r="AT175" s="114"/>
      <c r="AU175" s="116"/>
      <c r="AV175" s="114"/>
      <c r="AW175" s="114"/>
      <c r="AX175" s="114"/>
      <c r="AY175" s="116"/>
      <c r="AZ175" s="114"/>
      <c r="BA175" s="114"/>
      <c r="BB175" s="114"/>
      <c r="BC175" s="116"/>
      <c r="BD175" s="114"/>
      <c r="BE175" s="114"/>
      <c r="BF175" s="114"/>
      <c r="BG175" s="116"/>
      <c r="BI175" s="114"/>
      <c r="BJ175" s="114"/>
      <c r="BK175" s="114"/>
      <c r="BL175" s="114"/>
      <c r="BM175" s="115"/>
      <c r="BN175" s="114"/>
      <c r="BO175" s="114"/>
      <c r="BP175" s="114"/>
      <c r="BQ175" s="116"/>
      <c r="BR175" s="114"/>
      <c r="BS175" s="114"/>
      <c r="BT175" s="114"/>
      <c r="BU175" s="116"/>
      <c r="BV175" s="114"/>
      <c r="BW175" s="114"/>
      <c r="BX175" s="114"/>
      <c r="BY175" s="116"/>
      <c r="BZ175" s="114"/>
      <c r="CA175" s="114"/>
      <c r="CB175" s="114"/>
      <c r="CC175" s="116"/>
      <c r="CD175" s="114"/>
      <c r="CE175" s="114"/>
      <c r="CF175" s="114"/>
      <c r="CG175" s="116"/>
      <c r="CH175" s="114"/>
      <c r="CI175" s="114"/>
      <c r="CJ175" s="114"/>
      <c r="CK175" s="116"/>
      <c r="CM175" s="114"/>
      <c r="CN175" s="114"/>
      <c r="CO175" s="114"/>
      <c r="CP175" s="114"/>
      <c r="CQ175" s="115"/>
      <c r="CR175" s="114"/>
      <c r="CS175" s="114"/>
      <c r="CT175" s="114"/>
      <c r="CU175" s="116"/>
      <c r="CV175" s="114"/>
      <c r="CW175" s="114"/>
      <c r="CX175" s="114"/>
      <c r="CY175" s="116"/>
      <c r="CZ175" s="114"/>
      <c r="DA175" s="114"/>
      <c r="DB175" s="114"/>
      <c r="DC175" s="116"/>
      <c r="DD175" s="114"/>
      <c r="DE175" s="114"/>
      <c r="DF175" s="114"/>
      <c r="DG175" s="116"/>
      <c r="DH175" s="114"/>
      <c r="DI175" s="114"/>
      <c r="DJ175" s="114"/>
      <c r="DK175" s="116"/>
      <c r="DL175" s="114"/>
      <c r="DM175" s="114"/>
      <c r="DN175" s="114"/>
      <c r="DO175" s="116"/>
    </row>
    <row r="176" spans="1:119" ht="18.75" x14ac:dyDescent="0.45">
      <c r="A176" s="114"/>
      <c r="B176" s="114"/>
      <c r="C176" s="114"/>
      <c r="D176" s="114"/>
      <c r="E176" s="115"/>
      <c r="F176" s="114"/>
      <c r="G176" s="114"/>
      <c r="H176" s="114"/>
      <c r="I176" s="116"/>
      <c r="J176" s="114"/>
      <c r="K176" s="114"/>
      <c r="L176" s="114"/>
      <c r="M176" s="116"/>
      <c r="N176" s="114"/>
      <c r="O176" s="114"/>
      <c r="P176" s="114"/>
      <c r="Q176" s="116"/>
      <c r="R176" s="114"/>
      <c r="S176" s="114"/>
      <c r="T176" s="114"/>
      <c r="U176" s="116"/>
      <c r="V176" s="114"/>
      <c r="W176" s="114"/>
      <c r="X176" s="114"/>
      <c r="Y176" s="116"/>
      <c r="Z176" s="114"/>
      <c r="AA176" s="114"/>
      <c r="AB176" s="114"/>
      <c r="AC176" s="116"/>
      <c r="AE176" s="114"/>
      <c r="AF176" s="114"/>
      <c r="AG176" s="114"/>
      <c r="AH176" s="114"/>
      <c r="AI176" s="115"/>
      <c r="AJ176" s="114"/>
      <c r="AK176" s="114"/>
      <c r="AL176" s="114"/>
      <c r="AM176" s="116"/>
      <c r="AN176" s="114"/>
      <c r="AO176" s="114"/>
      <c r="AP176" s="114"/>
      <c r="AQ176" s="116"/>
      <c r="AR176" s="114"/>
      <c r="AS176" s="114"/>
      <c r="AT176" s="114"/>
      <c r="AU176" s="116"/>
      <c r="AV176" s="114"/>
      <c r="AW176" s="114"/>
      <c r="AX176" s="114"/>
      <c r="AY176" s="116"/>
      <c r="AZ176" s="114"/>
      <c r="BA176" s="114"/>
      <c r="BB176" s="114"/>
      <c r="BC176" s="116"/>
      <c r="BD176" s="114"/>
      <c r="BE176" s="114"/>
      <c r="BF176" s="114"/>
      <c r="BG176" s="116"/>
      <c r="BI176" s="114"/>
      <c r="BJ176" s="114"/>
      <c r="BK176" s="114"/>
      <c r="BL176" s="114"/>
      <c r="BM176" s="115"/>
      <c r="BN176" s="114"/>
      <c r="BO176" s="114"/>
      <c r="BP176" s="114"/>
      <c r="BQ176" s="116"/>
      <c r="BR176" s="114"/>
      <c r="BS176" s="114"/>
      <c r="BT176" s="114"/>
      <c r="BU176" s="116"/>
      <c r="BV176" s="114"/>
      <c r="BW176" s="114"/>
      <c r="BX176" s="114"/>
      <c r="BY176" s="116"/>
      <c r="BZ176" s="114"/>
      <c r="CA176" s="114"/>
      <c r="CB176" s="114"/>
      <c r="CC176" s="116"/>
      <c r="CD176" s="114"/>
      <c r="CE176" s="114"/>
      <c r="CF176" s="114"/>
      <c r="CG176" s="116"/>
      <c r="CH176" s="114"/>
      <c r="CI176" s="114"/>
      <c r="CJ176" s="114"/>
      <c r="CK176" s="116"/>
      <c r="CM176" s="114"/>
      <c r="CN176" s="114"/>
      <c r="CO176" s="114"/>
      <c r="CP176" s="114"/>
      <c r="CQ176" s="115"/>
      <c r="CR176" s="114"/>
      <c r="CS176" s="114"/>
      <c r="CT176" s="114"/>
      <c r="CU176" s="116"/>
      <c r="CV176" s="114"/>
      <c r="CW176" s="114"/>
      <c r="CX176" s="114"/>
      <c r="CY176" s="116"/>
      <c r="CZ176" s="114"/>
      <c r="DA176" s="114"/>
      <c r="DB176" s="114"/>
      <c r="DC176" s="116"/>
      <c r="DD176" s="114"/>
      <c r="DE176" s="114"/>
      <c r="DF176" s="114"/>
      <c r="DG176" s="116"/>
      <c r="DH176" s="114"/>
      <c r="DI176" s="114"/>
      <c r="DJ176" s="114"/>
      <c r="DK176" s="116"/>
      <c r="DL176" s="114"/>
      <c r="DM176" s="114"/>
      <c r="DN176" s="114"/>
      <c r="DO176" s="116"/>
    </row>
    <row r="177" spans="1:119" ht="18.75" x14ac:dyDescent="0.45">
      <c r="A177" s="114"/>
      <c r="B177" s="114"/>
      <c r="C177" s="114"/>
      <c r="D177" s="114"/>
      <c r="E177" s="115"/>
      <c r="F177" s="114"/>
      <c r="G177" s="114"/>
      <c r="H177" s="114"/>
      <c r="I177" s="116"/>
      <c r="J177" s="114"/>
      <c r="K177" s="114"/>
      <c r="L177" s="114"/>
      <c r="M177" s="116"/>
      <c r="N177" s="114"/>
      <c r="O177" s="114"/>
      <c r="P177" s="114"/>
      <c r="Q177" s="116"/>
      <c r="R177" s="114"/>
      <c r="S177" s="114"/>
      <c r="T177" s="114"/>
      <c r="U177" s="116"/>
      <c r="V177" s="114"/>
      <c r="W177" s="114"/>
      <c r="X177" s="114"/>
      <c r="Y177" s="116"/>
      <c r="Z177" s="114"/>
      <c r="AA177" s="114"/>
      <c r="AB177" s="114"/>
      <c r="AC177" s="116"/>
      <c r="AE177" s="114"/>
      <c r="AF177" s="114"/>
      <c r="AG177" s="114"/>
      <c r="AH177" s="114"/>
      <c r="AI177" s="115"/>
      <c r="AJ177" s="114"/>
      <c r="AK177" s="114"/>
      <c r="AL177" s="114"/>
      <c r="AM177" s="116"/>
      <c r="AN177" s="114"/>
      <c r="AO177" s="114"/>
      <c r="AP177" s="114"/>
      <c r="AQ177" s="116"/>
      <c r="AR177" s="114"/>
      <c r="AS177" s="114"/>
      <c r="AT177" s="114"/>
      <c r="AU177" s="116"/>
      <c r="AV177" s="114"/>
      <c r="AW177" s="114"/>
      <c r="AX177" s="114"/>
      <c r="AY177" s="116"/>
      <c r="AZ177" s="114"/>
      <c r="BA177" s="114"/>
      <c r="BB177" s="114"/>
      <c r="BC177" s="116"/>
      <c r="BD177" s="114"/>
      <c r="BE177" s="114"/>
      <c r="BF177" s="114"/>
      <c r="BG177" s="116"/>
      <c r="BI177" s="114"/>
      <c r="BJ177" s="114"/>
      <c r="BK177" s="114"/>
      <c r="BL177" s="114"/>
      <c r="BM177" s="115"/>
      <c r="BN177" s="114"/>
      <c r="BO177" s="114"/>
      <c r="BP177" s="114"/>
      <c r="BQ177" s="116"/>
      <c r="BR177" s="114"/>
      <c r="BS177" s="114"/>
      <c r="BT177" s="114"/>
      <c r="BU177" s="116"/>
      <c r="BV177" s="114"/>
      <c r="BW177" s="114"/>
      <c r="BX177" s="114"/>
      <c r="BY177" s="116"/>
      <c r="BZ177" s="114"/>
      <c r="CA177" s="114"/>
      <c r="CB177" s="114"/>
      <c r="CC177" s="116"/>
      <c r="CD177" s="114"/>
      <c r="CE177" s="114"/>
      <c r="CF177" s="114"/>
      <c r="CG177" s="116"/>
      <c r="CH177" s="114"/>
      <c r="CI177" s="114"/>
      <c r="CJ177" s="114"/>
      <c r="CK177" s="116"/>
      <c r="CM177" s="114"/>
      <c r="CN177" s="114"/>
      <c r="CO177" s="114"/>
      <c r="CP177" s="114"/>
      <c r="CQ177" s="115"/>
      <c r="CR177" s="114"/>
      <c r="CS177" s="114"/>
      <c r="CT177" s="114"/>
      <c r="CU177" s="116"/>
      <c r="CV177" s="114"/>
      <c r="CW177" s="114"/>
      <c r="CX177" s="114"/>
      <c r="CY177" s="116"/>
      <c r="CZ177" s="114"/>
      <c r="DA177" s="114"/>
      <c r="DB177" s="114"/>
      <c r="DC177" s="116"/>
      <c r="DD177" s="114"/>
      <c r="DE177" s="114"/>
      <c r="DF177" s="114"/>
      <c r="DG177" s="116"/>
      <c r="DH177" s="114"/>
      <c r="DI177" s="114"/>
      <c r="DJ177" s="114"/>
      <c r="DK177" s="116"/>
      <c r="DL177" s="114"/>
      <c r="DM177" s="114"/>
      <c r="DN177" s="114"/>
      <c r="DO177" s="116"/>
    </row>
    <row r="178" spans="1:119" ht="18.75" x14ac:dyDescent="0.45">
      <c r="A178" s="114"/>
      <c r="B178" s="114"/>
      <c r="C178" s="114"/>
      <c r="D178" s="114"/>
      <c r="E178" s="115"/>
      <c r="F178" s="114"/>
      <c r="G178" s="114"/>
      <c r="H178" s="114"/>
      <c r="I178" s="116"/>
      <c r="J178" s="114"/>
      <c r="K178" s="114"/>
      <c r="L178" s="114"/>
      <c r="M178" s="116"/>
      <c r="N178" s="114"/>
      <c r="O178" s="114"/>
      <c r="P178" s="114"/>
      <c r="Q178" s="116"/>
      <c r="R178" s="114"/>
      <c r="S178" s="114"/>
      <c r="T178" s="114"/>
      <c r="U178" s="116"/>
      <c r="V178" s="114"/>
      <c r="W178" s="114"/>
      <c r="X178" s="114"/>
      <c r="Y178" s="116"/>
      <c r="Z178" s="114"/>
      <c r="AA178" s="114"/>
      <c r="AB178" s="114"/>
      <c r="AC178" s="116"/>
      <c r="AE178" s="114"/>
      <c r="AF178" s="114"/>
      <c r="AG178" s="114"/>
      <c r="AH178" s="114"/>
      <c r="AI178" s="115"/>
      <c r="AJ178" s="114"/>
      <c r="AK178" s="114"/>
      <c r="AL178" s="114"/>
      <c r="AM178" s="116"/>
      <c r="AN178" s="114"/>
      <c r="AO178" s="114"/>
      <c r="AP178" s="114"/>
      <c r="AQ178" s="116"/>
      <c r="AR178" s="114"/>
      <c r="AS178" s="114"/>
      <c r="AT178" s="114"/>
      <c r="AU178" s="116"/>
      <c r="AV178" s="114"/>
      <c r="AW178" s="114"/>
      <c r="AX178" s="114"/>
      <c r="AY178" s="116"/>
      <c r="AZ178" s="114"/>
      <c r="BA178" s="114"/>
      <c r="BB178" s="114"/>
      <c r="BC178" s="116"/>
      <c r="BD178" s="114"/>
      <c r="BE178" s="114"/>
      <c r="BF178" s="114"/>
      <c r="BG178" s="116"/>
      <c r="BI178" s="114"/>
      <c r="BJ178" s="114"/>
      <c r="BK178" s="114"/>
      <c r="BL178" s="114"/>
      <c r="BM178" s="115"/>
      <c r="BN178" s="114"/>
      <c r="BO178" s="114"/>
      <c r="BP178" s="114"/>
      <c r="BQ178" s="116"/>
      <c r="BR178" s="114"/>
      <c r="BS178" s="114"/>
      <c r="BT178" s="114"/>
      <c r="BU178" s="116"/>
      <c r="BV178" s="114"/>
      <c r="BW178" s="114"/>
      <c r="BX178" s="114"/>
      <c r="BY178" s="116"/>
      <c r="BZ178" s="114"/>
      <c r="CA178" s="114"/>
      <c r="CB178" s="114"/>
      <c r="CC178" s="116"/>
      <c r="CD178" s="114"/>
      <c r="CE178" s="114"/>
      <c r="CF178" s="114"/>
      <c r="CG178" s="116"/>
      <c r="CH178" s="114"/>
      <c r="CI178" s="114"/>
      <c r="CJ178" s="114"/>
      <c r="CK178" s="116"/>
      <c r="CM178" s="114"/>
      <c r="CN178" s="114"/>
      <c r="CO178" s="114"/>
      <c r="CP178" s="114"/>
      <c r="CQ178" s="115"/>
      <c r="CR178" s="114"/>
      <c r="CS178" s="114"/>
      <c r="CT178" s="114"/>
      <c r="CU178" s="116"/>
      <c r="CV178" s="114"/>
      <c r="CW178" s="114"/>
      <c r="CX178" s="114"/>
      <c r="CY178" s="116"/>
      <c r="CZ178" s="114"/>
      <c r="DA178" s="114"/>
      <c r="DB178" s="114"/>
      <c r="DC178" s="116"/>
      <c r="DD178" s="114"/>
      <c r="DE178" s="114"/>
      <c r="DF178" s="114"/>
      <c r="DG178" s="116"/>
      <c r="DH178" s="114"/>
      <c r="DI178" s="114"/>
      <c r="DJ178" s="114"/>
      <c r="DK178" s="116"/>
      <c r="DL178" s="114"/>
      <c r="DM178" s="114"/>
      <c r="DN178" s="114"/>
      <c r="DO178" s="116"/>
    </row>
    <row r="179" spans="1:119" ht="18.75" x14ac:dyDescent="0.45">
      <c r="A179" s="114"/>
      <c r="B179" s="114"/>
      <c r="C179" s="114"/>
      <c r="D179" s="114"/>
      <c r="E179" s="115"/>
      <c r="F179" s="114"/>
      <c r="G179" s="114"/>
      <c r="H179" s="114"/>
      <c r="I179" s="116"/>
      <c r="J179" s="114"/>
      <c r="K179" s="114"/>
      <c r="L179" s="114"/>
      <c r="M179" s="116"/>
      <c r="N179" s="114"/>
      <c r="O179" s="114"/>
      <c r="P179" s="114"/>
      <c r="Q179" s="116"/>
      <c r="R179" s="114"/>
      <c r="S179" s="114"/>
      <c r="T179" s="114"/>
      <c r="U179" s="116"/>
      <c r="V179" s="114"/>
      <c r="W179" s="114"/>
      <c r="X179" s="114"/>
      <c r="Y179" s="116"/>
      <c r="Z179" s="114"/>
      <c r="AA179" s="114"/>
      <c r="AB179" s="114"/>
      <c r="AC179" s="116"/>
      <c r="AE179" s="114"/>
      <c r="AF179" s="114"/>
      <c r="AG179" s="114"/>
      <c r="AH179" s="114"/>
      <c r="AI179" s="115"/>
      <c r="AJ179" s="114"/>
      <c r="AK179" s="114"/>
      <c r="AL179" s="114"/>
      <c r="AM179" s="116"/>
      <c r="AN179" s="114"/>
      <c r="AO179" s="114"/>
      <c r="AP179" s="114"/>
      <c r="AQ179" s="116"/>
      <c r="AR179" s="114"/>
      <c r="AS179" s="114"/>
      <c r="AT179" s="114"/>
      <c r="AU179" s="116"/>
      <c r="AV179" s="114"/>
      <c r="AW179" s="114"/>
      <c r="AX179" s="114"/>
      <c r="AY179" s="116"/>
      <c r="AZ179" s="114"/>
      <c r="BA179" s="114"/>
      <c r="BB179" s="114"/>
      <c r="BC179" s="116"/>
      <c r="BD179" s="114"/>
      <c r="BE179" s="114"/>
      <c r="BF179" s="114"/>
      <c r="BG179" s="116"/>
      <c r="BI179" s="114"/>
      <c r="BJ179" s="114"/>
      <c r="BK179" s="114"/>
      <c r="BL179" s="114"/>
      <c r="BM179" s="115"/>
      <c r="BN179" s="114"/>
      <c r="BO179" s="114"/>
      <c r="BP179" s="114"/>
      <c r="BQ179" s="116"/>
      <c r="BR179" s="114"/>
      <c r="BS179" s="114"/>
      <c r="BT179" s="114"/>
      <c r="BU179" s="116"/>
      <c r="BV179" s="114"/>
      <c r="BW179" s="114"/>
      <c r="BX179" s="114"/>
      <c r="BY179" s="116"/>
      <c r="BZ179" s="114"/>
      <c r="CA179" s="114"/>
      <c r="CB179" s="114"/>
      <c r="CC179" s="116"/>
      <c r="CD179" s="114"/>
      <c r="CE179" s="114"/>
      <c r="CF179" s="114"/>
      <c r="CG179" s="116"/>
      <c r="CH179" s="114"/>
      <c r="CI179" s="114"/>
      <c r="CJ179" s="114"/>
      <c r="CK179" s="116"/>
      <c r="CM179" s="114"/>
      <c r="CN179" s="114"/>
      <c r="CO179" s="114"/>
      <c r="CP179" s="114"/>
      <c r="CQ179" s="115"/>
      <c r="CR179" s="114"/>
      <c r="CS179" s="114"/>
      <c r="CT179" s="114"/>
      <c r="CU179" s="116"/>
      <c r="CV179" s="114"/>
      <c r="CW179" s="114"/>
      <c r="CX179" s="114"/>
      <c r="CY179" s="116"/>
      <c r="CZ179" s="114"/>
      <c r="DA179" s="114"/>
      <c r="DB179" s="114"/>
      <c r="DC179" s="116"/>
      <c r="DD179" s="114"/>
      <c r="DE179" s="114"/>
      <c r="DF179" s="114"/>
      <c r="DG179" s="116"/>
      <c r="DH179" s="114"/>
      <c r="DI179" s="114"/>
      <c r="DJ179" s="114"/>
      <c r="DK179" s="116"/>
      <c r="DL179" s="114"/>
      <c r="DM179" s="114"/>
      <c r="DN179" s="114"/>
      <c r="DO179" s="116"/>
    </row>
    <row r="180" spans="1:119" ht="18.75" x14ac:dyDescent="0.45">
      <c r="A180" s="114"/>
      <c r="B180" s="114"/>
      <c r="C180" s="114"/>
      <c r="D180" s="114"/>
      <c r="E180" s="115"/>
      <c r="F180" s="114"/>
      <c r="G180" s="114"/>
      <c r="H180" s="114"/>
      <c r="I180" s="116"/>
      <c r="J180" s="114"/>
      <c r="K180" s="114"/>
      <c r="L180" s="114"/>
      <c r="M180" s="116"/>
      <c r="N180" s="114"/>
      <c r="O180" s="114"/>
      <c r="P180" s="114"/>
      <c r="Q180" s="116"/>
      <c r="R180" s="114"/>
      <c r="S180" s="114"/>
      <c r="T180" s="114"/>
      <c r="U180" s="116"/>
      <c r="V180" s="114"/>
      <c r="W180" s="114"/>
      <c r="X180" s="114"/>
      <c r="Y180" s="116"/>
      <c r="Z180" s="114"/>
      <c r="AA180" s="114"/>
      <c r="AB180" s="114"/>
      <c r="AC180" s="116"/>
      <c r="AE180" s="114"/>
      <c r="AF180" s="114"/>
      <c r="AG180" s="114"/>
      <c r="AH180" s="114"/>
      <c r="AI180" s="115"/>
      <c r="AJ180" s="114"/>
      <c r="AK180" s="114"/>
      <c r="AL180" s="114"/>
      <c r="AM180" s="116"/>
      <c r="AN180" s="114"/>
      <c r="AO180" s="114"/>
      <c r="AP180" s="114"/>
      <c r="AQ180" s="116"/>
      <c r="AR180" s="114"/>
      <c r="AS180" s="114"/>
      <c r="AT180" s="114"/>
      <c r="AU180" s="116"/>
      <c r="AV180" s="114"/>
      <c r="AW180" s="114"/>
      <c r="AX180" s="114"/>
      <c r="AY180" s="116"/>
      <c r="AZ180" s="114"/>
      <c r="BA180" s="114"/>
      <c r="BB180" s="114"/>
      <c r="BC180" s="116"/>
      <c r="BD180" s="114"/>
      <c r="BE180" s="114"/>
      <c r="BF180" s="114"/>
      <c r="BG180" s="116"/>
      <c r="BI180" s="114"/>
      <c r="BJ180" s="114"/>
      <c r="BK180" s="114"/>
      <c r="BL180" s="114"/>
      <c r="BM180" s="115"/>
      <c r="BN180" s="114"/>
      <c r="BO180" s="114"/>
      <c r="BP180" s="114"/>
      <c r="BQ180" s="116"/>
      <c r="BR180" s="114"/>
      <c r="BS180" s="114"/>
      <c r="BT180" s="114"/>
      <c r="BU180" s="116"/>
      <c r="BV180" s="114"/>
      <c r="BW180" s="114"/>
      <c r="BX180" s="114"/>
      <c r="BY180" s="116"/>
      <c r="BZ180" s="114"/>
      <c r="CA180" s="114"/>
      <c r="CB180" s="114"/>
      <c r="CC180" s="116"/>
      <c r="CD180" s="114"/>
      <c r="CE180" s="114"/>
      <c r="CF180" s="114"/>
      <c r="CG180" s="116"/>
      <c r="CH180" s="114"/>
      <c r="CI180" s="114"/>
      <c r="CJ180" s="114"/>
      <c r="CK180" s="116"/>
      <c r="CM180" s="114"/>
      <c r="CN180" s="114"/>
      <c r="CO180" s="114"/>
      <c r="CP180" s="114"/>
      <c r="CQ180" s="115"/>
      <c r="CR180" s="114"/>
      <c r="CS180" s="114"/>
      <c r="CT180" s="114"/>
      <c r="CU180" s="116"/>
      <c r="CV180" s="114"/>
      <c r="CW180" s="114"/>
      <c r="CX180" s="114"/>
      <c r="CY180" s="116"/>
      <c r="CZ180" s="114"/>
      <c r="DA180" s="114"/>
      <c r="DB180" s="114"/>
      <c r="DC180" s="116"/>
      <c r="DD180" s="114"/>
      <c r="DE180" s="114"/>
      <c r="DF180" s="114"/>
      <c r="DG180" s="116"/>
      <c r="DH180" s="114"/>
      <c r="DI180" s="114"/>
      <c r="DJ180" s="114"/>
      <c r="DK180" s="116"/>
      <c r="DL180" s="114"/>
      <c r="DM180" s="114"/>
      <c r="DN180" s="114"/>
      <c r="DO180" s="116"/>
    </row>
    <row r="181" spans="1:119" ht="18.75" x14ac:dyDescent="0.45">
      <c r="A181" s="114"/>
      <c r="B181" s="114"/>
      <c r="C181" s="114"/>
      <c r="D181" s="114"/>
      <c r="E181" s="115"/>
      <c r="F181" s="114"/>
      <c r="G181" s="114"/>
      <c r="H181" s="114"/>
      <c r="I181" s="116"/>
      <c r="J181" s="114"/>
      <c r="K181" s="114"/>
      <c r="L181" s="114"/>
      <c r="M181" s="116"/>
      <c r="N181" s="114"/>
      <c r="O181" s="114"/>
      <c r="P181" s="114"/>
      <c r="Q181" s="116"/>
      <c r="R181" s="114"/>
      <c r="S181" s="114"/>
      <c r="T181" s="114"/>
      <c r="U181" s="116"/>
      <c r="V181" s="114"/>
      <c r="W181" s="114"/>
      <c r="X181" s="114"/>
      <c r="Y181" s="116"/>
      <c r="Z181" s="114"/>
      <c r="AA181" s="114"/>
      <c r="AB181" s="114"/>
      <c r="AC181" s="116"/>
      <c r="AE181" s="114"/>
      <c r="AF181" s="114"/>
      <c r="AG181" s="114"/>
      <c r="AH181" s="114"/>
      <c r="AI181" s="115"/>
      <c r="AJ181" s="114"/>
      <c r="AK181" s="114"/>
      <c r="AL181" s="114"/>
      <c r="AM181" s="116"/>
      <c r="AN181" s="114"/>
      <c r="AO181" s="114"/>
      <c r="AP181" s="114"/>
      <c r="AQ181" s="116"/>
      <c r="AR181" s="114"/>
      <c r="AS181" s="114"/>
      <c r="AT181" s="114"/>
      <c r="AU181" s="116"/>
      <c r="AV181" s="114"/>
      <c r="AW181" s="114"/>
      <c r="AX181" s="114"/>
      <c r="AY181" s="116"/>
      <c r="AZ181" s="114"/>
      <c r="BA181" s="114"/>
      <c r="BB181" s="114"/>
      <c r="BC181" s="116"/>
      <c r="BD181" s="114"/>
      <c r="BE181" s="114"/>
      <c r="BF181" s="114"/>
      <c r="BG181" s="116"/>
      <c r="BI181" s="114"/>
      <c r="BJ181" s="114"/>
      <c r="BK181" s="114"/>
      <c r="BL181" s="114"/>
      <c r="BM181" s="115"/>
      <c r="BN181" s="114"/>
      <c r="BO181" s="114"/>
      <c r="BP181" s="114"/>
      <c r="BQ181" s="116"/>
      <c r="BR181" s="114"/>
      <c r="BS181" s="114"/>
      <c r="BT181" s="114"/>
      <c r="BU181" s="116"/>
      <c r="BV181" s="114"/>
      <c r="BW181" s="114"/>
      <c r="BX181" s="114"/>
      <c r="BY181" s="116"/>
      <c r="BZ181" s="114"/>
      <c r="CA181" s="114"/>
      <c r="CB181" s="114"/>
      <c r="CC181" s="116"/>
      <c r="CD181" s="114"/>
      <c r="CE181" s="114"/>
      <c r="CF181" s="114"/>
      <c r="CG181" s="116"/>
      <c r="CH181" s="114"/>
      <c r="CI181" s="114"/>
      <c r="CJ181" s="114"/>
      <c r="CK181" s="116"/>
      <c r="CM181" s="114"/>
      <c r="CN181" s="114"/>
      <c r="CO181" s="114"/>
      <c r="CP181" s="114"/>
      <c r="CQ181" s="115"/>
      <c r="CR181" s="114"/>
      <c r="CS181" s="114"/>
      <c r="CT181" s="114"/>
      <c r="CU181" s="116"/>
      <c r="CV181" s="114"/>
      <c r="CW181" s="114"/>
      <c r="CX181" s="114"/>
      <c r="CY181" s="116"/>
      <c r="CZ181" s="114"/>
      <c r="DA181" s="114"/>
      <c r="DB181" s="114"/>
      <c r="DC181" s="116"/>
      <c r="DD181" s="114"/>
      <c r="DE181" s="114"/>
      <c r="DF181" s="114"/>
      <c r="DG181" s="116"/>
      <c r="DH181" s="114"/>
      <c r="DI181" s="114"/>
      <c r="DJ181" s="114"/>
      <c r="DK181" s="116"/>
      <c r="DL181" s="114"/>
      <c r="DM181" s="114"/>
      <c r="DN181" s="114"/>
      <c r="DO181" s="116"/>
    </row>
    <row r="182" spans="1:119" ht="18.75" x14ac:dyDescent="0.45">
      <c r="A182" s="114"/>
      <c r="B182" s="114"/>
      <c r="C182" s="114"/>
      <c r="D182" s="114"/>
      <c r="E182" s="115"/>
      <c r="F182" s="114"/>
      <c r="G182" s="114"/>
      <c r="H182" s="114"/>
      <c r="I182" s="116"/>
      <c r="J182" s="114"/>
      <c r="K182" s="114"/>
      <c r="L182" s="114"/>
      <c r="M182" s="116"/>
      <c r="N182" s="114"/>
      <c r="O182" s="114"/>
      <c r="P182" s="114"/>
      <c r="Q182" s="116"/>
      <c r="R182" s="114"/>
      <c r="S182" s="114"/>
      <c r="T182" s="114"/>
      <c r="U182" s="116"/>
      <c r="V182" s="114"/>
      <c r="W182" s="114"/>
      <c r="X182" s="114"/>
      <c r="Y182" s="116"/>
      <c r="Z182" s="114"/>
      <c r="AA182" s="114"/>
      <c r="AB182" s="114"/>
      <c r="AC182" s="116"/>
      <c r="AE182" s="114"/>
      <c r="AF182" s="114"/>
      <c r="AG182" s="114"/>
      <c r="AH182" s="114"/>
      <c r="AI182" s="115"/>
      <c r="AJ182" s="114"/>
      <c r="AK182" s="114"/>
      <c r="AL182" s="114"/>
      <c r="AM182" s="116"/>
      <c r="AN182" s="114"/>
      <c r="AO182" s="114"/>
      <c r="AP182" s="114"/>
      <c r="AQ182" s="116"/>
      <c r="AR182" s="114"/>
      <c r="AS182" s="114"/>
      <c r="AT182" s="114"/>
      <c r="AU182" s="116"/>
      <c r="AV182" s="114"/>
      <c r="AW182" s="114"/>
      <c r="AX182" s="114"/>
      <c r="AY182" s="116"/>
      <c r="AZ182" s="114"/>
      <c r="BA182" s="114"/>
      <c r="BB182" s="114"/>
      <c r="BC182" s="116"/>
      <c r="BD182" s="114"/>
      <c r="BE182" s="114"/>
      <c r="BF182" s="114"/>
      <c r="BG182" s="116"/>
      <c r="BI182" s="114"/>
      <c r="BJ182" s="114"/>
      <c r="BK182" s="114"/>
      <c r="BL182" s="114"/>
      <c r="BM182" s="115"/>
      <c r="BN182" s="114"/>
      <c r="BO182" s="114"/>
      <c r="BP182" s="114"/>
      <c r="BQ182" s="116"/>
      <c r="BR182" s="114"/>
      <c r="BS182" s="114"/>
      <c r="BT182" s="114"/>
      <c r="BU182" s="116"/>
      <c r="BV182" s="114"/>
      <c r="BW182" s="114"/>
      <c r="BX182" s="114"/>
      <c r="BY182" s="116"/>
      <c r="BZ182" s="114"/>
      <c r="CA182" s="114"/>
      <c r="CB182" s="114"/>
      <c r="CC182" s="116"/>
      <c r="CD182" s="114"/>
      <c r="CE182" s="114"/>
      <c r="CF182" s="114"/>
      <c r="CG182" s="116"/>
      <c r="CH182" s="114"/>
      <c r="CI182" s="114"/>
      <c r="CJ182" s="114"/>
      <c r="CK182" s="116"/>
      <c r="CM182" s="114"/>
      <c r="CN182" s="114"/>
      <c r="CO182" s="114"/>
      <c r="CP182" s="114"/>
      <c r="CQ182" s="115"/>
      <c r="CR182" s="114"/>
      <c r="CS182" s="114"/>
      <c r="CT182" s="114"/>
      <c r="CU182" s="116"/>
      <c r="CV182" s="114"/>
      <c r="CW182" s="114"/>
      <c r="CX182" s="114"/>
      <c r="CY182" s="116"/>
      <c r="CZ182" s="114"/>
      <c r="DA182" s="114"/>
      <c r="DB182" s="114"/>
      <c r="DC182" s="116"/>
      <c r="DD182" s="114"/>
      <c r="DE182" s="114"/>
      <c r="DF182" s="114"/>
      <c r="DG182" s="116"/>
      <c r="DH182" s="114"/>
      <c r="DI182" s="114"/>
      <c r="DJ182" s="114"/>
      <c r="DK182" s="116"/>
      <c r="DL182" s="114"/>
      <c r="DM182" s="114"/>
      <c r="DN182" s="114"/>
      <c r="DO182" s="116"/>
    </row>
    <row r="183" spans="1:119" ht="18.75" x14ac:dyDescent="0.45">
      <c r="A183" s="114"/>
      <c r="B183" s="114"/>
      <c r="C183" s="114"/>
      <c r="D183" s="114"/>
      <c r="E183" s="115"/>
      <c r="F183" s="114"/>
      <c r="G183" s="114"/>
      <c r="H183" s="114"/>
      <c r="I183" s="116"/>
      <c r="J183" s="114"/>
      <c r="K183" s="114"/>
      <c r="L183" s="114"/>
      <c r="M183" s="116"/>
      <c r="N183" s="114"/>
      <c r="O183" s="114"/>
      <c r="P183" s="114"/>
      <c r="Q183" s="116"/>
      <c r="R183" s="114"/>
      <c r="S183" s="114"/>
      <c r="T183" s="114"/>
      <c r="U183" s="116"/>
      <c r="V183" s="114"/>
      <c r="W183" s="114"/>
      <c r="X183" s="114"/>
      <c r="Y183" s="116"/>
      <c r="Z183" s="114"/>
      <c r="AA183" s="114"/>
      <c r="AB183" s="114"/>
      <c r="AC183" s="116"/>
      <c r="AE183" s="114"/>
      <c r="AF183" s="114"/>
      <c r="AG183" s="114"/>
      <c r="AH183" s="114"/>
      <c r="AI183" s="115"/>
      <c r="AJ183" s="114"/>
      <c r="AK183" s="114"/>
      <c r="AL183" s="114"/>
      <c r="AM183" s="116"/>
      <c r="AN183" s="114"/>
      <c r="AO183" s="114"/>
      <c r="AP183" s="114"/>
      <c r="AQ183" s="116"/>
      <c r="AR183" s="114"/>
      <c r="AS183" s="114"/>
      <c r="AT183" s="114"/>
      <c r="AU183" s="116"/>
      <c r="AV183" s="114"/>
      <c r="AW183" s="114"/>
      <c r="AX183" s="114"/>
      <c r="AY183" s="116"/>
      <c r="AZ183" s="114"/>
      <c r="BA183" s="114"/>
      <c r="BB183" s="114"/>
      <c r="BC183" s="116"/>
      <c r="BD183" s="114"/>
      <c r="BE183" s="114"/>
      <c r="BF183" s="114"/>
      <c r="BG183" s="116"/>
      <c r="BI183" s="114"/>
      <c r="BJ183" s="114"/>
      <c r="BK183" s="114"/>
      <c r="BL183" s="114"/>
      <c r="BM183" s="115"/>
      <c r="BN183" s="114"/>
      <c r="BO183" s="114"/>
      <c r="BP183" s="114"/>
      <c r="BQ183" s="116"/>
      <c r="BR183" s="114"/>
      <c r="BS183" s="114"/>
      <c r="BT183" s="114"/>
      <c r="BU183" s="116"/>
      <c r="BV183" s="114"/>
      <c r="BW183" s="114"/>
      <c r="BX183" s="114"/>
      <c r="BY183" s="116"/>
      <c r="BZ183" s="114"/>
      <c r="CA183" s="114"/>
      <c r="CB183" s="114"/>
      <c r="CC183" s="116"/>
      <c r="CD183" s="114"/>
      <c r="CE183" s="114"/>
      <c r="CF183" s="114"/>
      <c r="CG183" s="116"/>
      <c r="CH183" s="114"/>
      <c r="CI183" s="114"/>
      <c r="CJ183" s="114"/>
      <c r="CK183" s="116"/>
      <c r="CM183" s="114"/>
      <c r="CN183" s="114"/>
      <c r="CO183" s="114"/>
      <c r="CP183" s="114"/>
      <c r="CQ183" s="115"/>
      <c r="CR183" s="114"/>
      <c r="CS183" s="114"/>
      <c r="CT183" s="114"/>
      <c r="CU183" s="116"/>
      <c r="CV183" s="114"/>
      <c r="CW183" s="114"/>
      <c r="CX183" s="114"/>
      <c r="CY183" s="116"/>
      <c r="CZ183" s="114"/>
      <c r="DA183" s="114"/>
      <c r="DB183" s="114"/>
      <c r="DC183" s="116"/>
      <c r="DD183" s="114"/>
      <c r="DE183" s="114"/>
      <c r="DF183" s="114"/>
      <c r="DG183" s="116"/>
      <c r="DH183" s="114"/>
      <c r="DI183" s="114"/>
      <c r="DJ183" s="114"/>
      <c r="DK183" s="116"/>
      <c r="DL183" s="114"/>
      <c r="DM183" s="114"/>
      <c r="DN183" s="114"/>
      <c r="DO183" s="116"/>
    </row>
    <row r="184" spans="1:119" ht="18.75" x14ac:dyDescent="0.45">
      <c r="A184" s="114"/>
      <c r="B184" s="114"/>
      <c r="C184" s="114"/>
      <c r="D184" s="114"/>
      <c r="E184" s="115"/>
      <c r="F184" s="114"/>
      <c r="G184" s="114"/>
      <c r="H184" s="114"/>
      <c r="I184" s="116"/>
      <c r="J184" s="114"/>
      <c r="K184" s="114"/>
      <c r="L184" s="114"/>
      <c r="M184" s="116"/>
      <c r="N184" s="114"/>
      <c r="O184" s="114"/>
      <c r="P184" s="114"/>
      <c r="Q184" s="116"/>
      <c r="R184" s="114"/>
      <c r="S184" s="114"/>
      <c r="T184" s="114"/>
      <c r="U184" s="116"/>
      <c r="V184" s="114"/>
      <c r="W184" s="114"/>
      <c r="X184" s="114"/>
      <c r="Y184" s="116"/>
      <c r="Z184" s="114"/>
      <c r="AA184" s="114"/>
      <c r="AB184" s="114"/>
      <c r="AC184" s="116"/>
      <c r="AE184" s="114"/>
      <c r="AF184" s="114"/>
      <c r="AG184" s="114"/>
      <c r="AH184" s="114"/>
      <c r="AI184" s="115"/>
      <c r="AJ184" s="114"/>
      <c r="AK184" s="114"/>
      <c r="AL184" s="114"/>
      <c r="AM184" s="116"/>
      <c r="AN184" s="114"/>
      <c r="AO184" s="114"/>
      <c r="AP184" s="114"/>
      <c r="AQ184" s="116"/>
      <c r="AR184" s="114"/>
      <c r="AS184" s="114"/>
      <c r="AT184" s="114"/>
      <c r="AU184" s="116"/>
      <c r="AV184" s="114"/>
      <c r="AW184" s="114"/>
      <c r="AX184" s="114"/>
      <c r="AY184" s="116"/>
      <c r="AZ184" s="114"/>
      <c r="BA184" s="114"/>
      <c r="BB184" s="114"/>
      <c r="BC184" s="116"/>
      <c r="BD184" s="114"/>
      <c r="BE184" s="114"/>
      <c r="BF184" s="114"/>
      <c r="BG184" s="116"/>
      <c r="BI184" s="114"/>
      <c r="BJ184" s="114"/>
      <c r="BK184" s="114"/>
      <c r="BL184" s="114"/>
      <c r="BM184" s="115"/>
      <c r="BN184" s="114"/>
      <c r="BO184" s="114"/>
      <c r="BP184" s="114"/>
      <c r="BQ184" s="116"/>
      <c r="BR184" s="114"/>
      <c r="BS184" s="114"/>
      <c r="BT184" s="114"/>
      <c r="BU184" s="116"/>
      <c r="BV184" s="114"/>
      <c r="BW184" s="114"/>
      <c r="BX184" s="114"/>
      <c r="BY184" s="116"/>
      <c r="BZ184" s="114"/>
      <c r="CA184" s="114"/>
      <c r="CB184" s="114"/>
      <c r="CC184" s="116"/>
      <c r="CD184" s="114"/>
      <c r="CE184" s="114"/>
      <c r="CF184" s="114"/>
      <c r="CG184" s="116"/>
      <c r="CH184" s="114"/>
      <c r="CI184" s="114"/>
      <c r="CJ184" s="114"/>
      <c r="CK184" s="116"/>
      <c r="CM184" s="114"/>
      <c r="CN184" s="114"/>
      <c r="CO184" s="114"/>
      <c r="CP184" s="114"/>
      <c r="CQ184" s="115"/>
      <c r="CR184" s="114"/>
      <c r="CS184" s="114"/>
      <c r="CT184" s="114"/>
      <c r="CU184" s="116"/>
      <c r="CV184" s="114"/>
      <c r="CW184" s="114"/>
      <c r="CX184" s="114"/>
      <c r="CY184" s="116"/>
      <c r="CZ184" s="114"/>
      <c r="DA184" s="114"/>
      <c r="DB184" s="114"/>
      <c r="DC184" s="116"/>
      <c r="DD184" s="114"/>
      <c r="DE184" s="114"/>
      <c r="DF184" s="114"/>
      <c r="DG184" s="116"/>
      <c r="DH184" s="114"/>
      <c r="DI184" s="114"/>
      <c r="DJ184" s="114"/>
      <c r="DK184" s="116"/>
      <c r="DL184" s="114"/>
      <c r="DM184" s="114"/>
      <c r="DN184" s="114"/>
      <c r="DO184" s="116"/>
    </row>
    <row r="185" spans="1:119" ht="18.75" x14ac:dyDescent="0.45">
      <c r="A185" s="114"/>
      <c r="B185" s="114"/>
      <c r="C185" s="114"/>
      <c r="D185" s="114"/>
      <c r="E185" s="115"/>
      <c r="F185" s="114"/>
      <c r="G185" s="114"/>
      <c r="H185" s="114"/>
      <c r="I185" s="116"/>
      <c r="J185" s="114"/>
      <c r="K185" s="114"/>
      <c r="L185" s="114"/>
      <c r="M185" s="116"/>
      <c r="N185" s="114"/>
      <c r="O185" s="114"/>
      <c r="P185" s="114"/>
      <c r="Q185" s="116"/>
      <c r="R185" s="114"/>
      <c r="S185" s="114"/>
      <c r="T185" s="114"/>
      <c r="U185" s="116"/>
      <c r="V185" s="114"/>
      <c r="W185" s="114"/>
      <c r="X185" s="114"/>
      <c r="Y185" s="116"/>
      <c r="Z185" s="114"/>
      <c r="AA185" s="114"/>
      <c r="AB185" s="114"/>
      <c r="AC185" s="116"/>
      <c r="AE185" s="114"/>
      <c r="AF185" s="114"/>
      <c r="AG185" s="114"/>
      <c r="AH185" s="114"/>
      <c r="AI185" s="115"/>
      <c r="AJ185" s="114"/>
      <c r="AK185" s="114"/>
      <c r="AL185" s="114"/>
      <c r="AM185" s="116"/>
      <c r="AN185" s="114"/>
      <c r="AO185" s="114"/>
      <c r="AP185" s="114"/>
      <c r="AQ185" s="116"/>
      <c r="AR185" s="114"/>
      <c r="AS185" s="114"/>
      <c r="AT185" s="114"/>
      <c r="AU185" s="116"/>
      <c r="AV185" s="114"/>
      <c r="AW185" s="114"/>
      <c r="AX185" s="114"/>
      <c r="AY185" s="116"/>
      <c r="AZ185" s="114"/>
      <c r="BA185" s="114"/>
      <c r="BB185" s="114"/>
      <c r="BC185" s="116"/>
      <c r="BD185" s="114"/>
      <c r="BE185" s="114"/>
      <c r="BF185" s="114"/>
      <c r="BG185" s="116"/>
      <c r="BI185" s="114"/>
      <c r="BJ185" s="114"/>
      <c r="BK185" s="114"/>
      <c r="BL185" s="114"/>
      <c r="BM185" s="115"/>
      <c r="BN185" s="114"/>
      <c r="BO185" s="114"/>
      <c r="BP185" s="114"/>
      <c r="BQ185" s="116"/>
      <c r="BR185" s="114"/>
      <c r="BS185" s="114"/>
      <c r="BT185" s="114"/>
      <c r="BU185" s="116"/>
      <c r="BV185" s="114"/>
      <c r="BW185" s="114"/>
      <c r="BX185" s="114"/>
      <c r="BY185" s="116"/>
      <c r="BZ185" s="114"/>
      <c r="CA185" s="114"/>
      <c r="CB185" s="114"/>
      <c r="CC185" s="116"/>
      <c r="CD185" s="114"/>
      <c r="CE185" s="114"/>
      <c r="CF185" s="114"/>
      <c r="CG185" s="116"/>
      <c r="CH185" s="114"/>
      <c r="CI185" s="114"/>
      <c r="CJ185" s="114"/>
      <c r="CK185" s="116"/>
      <c r="CM185" s="114"/>
      <c r="CN185" s="114"/>
      <c r="CO185" s="114"/>
      <c r="CP185" s="114"/>
      <c r="CQ185" s="115"/>
      <c r="CR185" s="114"/>
      <c r="CS185" s="114"/>
      <c r="CT185" s="114"/>
      <c r="CU185" s="116"/>
      <c r="CV185" s="114"/>
      <c r="CW185" s="114"/>
      <c r="CX185" s="114"/>
      <c r="CY185" s="116"/>
      <c r="CZ185" s="114"/>
      <c r="DA185" s="114"/>
      <c r="DB185" s="114"/>
      <c r="DC185" s="116"/>
      <c r="DD185" s="114"/>
      <c r="DE185" s="114"/>
      <c r="DF185" s="114"/>
      <c r="DG185" s="116"/>
      <c r="DH185" s="114"/>
      <c r="DI185" s="114"/>
      <c r="DJ185" s="114"/>
      <c r="DK185" s="116"/>
      <c r="DL185" s="114"/>
      <c r="DM185" s="114"/>
      <c r="DN185" s="114"/>
      <c r="DO185" s="116"/>
    </row>
    <row r="186" spans="1:119" ht="18.75" x14ac:dyDescent="0.45">
      <c r="A186" s="114"/>
      <c r="B186" s="114"/>
      <c r="C186" s="114"/>
      <c r="D186" s="114"/>
      <c r="E186" s="115"/>
      <c r="F186" s="114"/>
      <c r="G186" s="114"/>
      <c r="H186" s="114"/>
      <c r="I186" s="116"/>
      <c r="J186" s="114"/>
      <c r="K186" s="114"/>
      <c r="L186" s="114"/>
      <c r="M186" s="116"/>
      <c r="N186" s="114"/>
      <c r="O186" s="114"/>
      <c r="P186" s="114"/>
      <c r="Q186" s="116"/>
      <c r="R186" s="114"/>
      <c r="S186" s="114"/>
      <c r="T186" s="114"/>
      <c r="U186" s="116"/>
      <c r="V186" s="114"/>
      <c r="W186" s="114"/>
      <c r="X186" s="114"/>
      <c r="Y186" s="116"/>
      <c r="Z186" s="114"/>
      <c r="AA186" s="114"/>
      <c r="AB186" s="114"/>
      <c r="AC186" s="116"/>
      <c r="AE186" s="114"/>
      <c r="AF186" s="114"/>
      <c r="AG186" s="114"/>
      <c r="AH186" s="114"/>
      <c r="AI186" s="115"/>
      <c r="AJ186" s="114"/>
      <c r="AK186" s="114"/>
      <c r="AL186" s="114"/>
      <c r="AM186" s="116"/>
      <c r="AN186" s="114"/>
      <c r="AO186" s="114"/>
      <c r="AP186" s="114"/>
      <c r="AQ186" s="116"/>
      <c r="AR186" s="114"/>
      <c r="AS186" s="114"/>
      <c r="AT186" s="114"/>
      <c r="AU186" s="116"/>
      <c r="AV186" s="114"/>
      <c r="AW186" s="114"/>
      <c r="AX186" s="114"/>
      <c r="AY186" s="116"/>
      <c r="AZ186" s="114"/>
      <c r="BA186" s="114"/>
      <c r="BB186" s="114"/>
      <c r="BC186" s="116"/>
      <c r="BD186" s="114"/>
      <c r="BE186" s="114"/>
      <c r="BF186" s="114"/>
      <c r="BG186" s="116"/>
      <c r="BI186" s="114"/>
      <c r="BJ186" s="114"/>
      <c r="BK186" s="114"/>
      <c r="BL186" s="114"/>
      <c r="BM186" s="115"/>
      <c r="BN186" s="114"/>
      <c r="BO186" s="114"/>
      <c r="BP186" s="114"/>
      <c r="BQ186" s="116"/>
      <c r="BR186" s="114"/>
      <c r="BS186" s="114"/>
      <c r="BT186" s="114"/>
      <c r="BU186" s="116"/>
      <c r="BV186" s="114"/>
      <c r="BW186" s="114"/>
      <c r="BX186" s="114"/>
      <c r="BY186" s="116"/>
      <c r="BZ186" s="114"/>
      <c r="CA186" s="114"/>
      <c r="CB186" s="114"/>
      <c r="CC186" s="116"/>
      <c r="CD186" s="114"/>
      <c r="CE186" s="114"/>
      <c r="CF186" s="114"/>
      <c r="CG186" s="116"/>
      <c r="CH186" s="114"/>
      <c r="CI186" s="114"/>
      <c r="CJ186" s="114"/>
      <c r="CK186" s="116"/>
      <c r="CM186" s="114"/>
      <c r="CN186" s="114"/>
      <c r="CO186" s="114"/>
      <c r="CP186" s="114"/>
      <c r="CQ186" s="115"/>
      <c r="CR186" s="114"/>
      <c r="CS186" s="114"/>
      <c r="CT186" s="114"/>
      <c r="CU186" s="116"/>
      <c r="CV186" s="114"/>
      <c r="CW186" s="114"/>
      <c r="CX186" s="114"/>
      <c r="CY186" s="116"/>
      <c r="CZ186" s="114"/>
      <c r="DA186" s="114"/>
      <c r="DB186" s="114"/>
      <c r="DC186" s="116"/>
      <c r="DD186" s="114"/>
      <c r="DE186" s="114"/>
      <c r="DF186" s="114"/>
      <c r="DG186" s="116"/>
      <c r="DH186" s="114"/>
      <c r="DI186" s="114"/>
      <c r="DJ186" s="114"/>
      <c r="DK186" s="116"/>
      <c r="DL186" s="114"/>
      <c r="DM186" s="114"/>
      <c r="DN186" s="114"/>
      <c r="DO186" s="116"/>
    </row>
    <row r="187" spans="1:119" ht="18.75" x14ac:dyDescent="0.45">
      <c r="A187" s="114"/>
      <c r="B187" s="114"/>
      <c r="C187" s="114"/>
      <c r="D187" s="114"/>
      <c r="E187" s="115"/>
      <c r="F187" s="114"/>
      <c r="G187" s="114"/>
      <c r="H187" s="114"/>
      <c r="I187" s="116"/>
      <c r="J187" s="114"/>
      <c r="K187" s="114"/>
      <c r="L187" s="114"/>
      <c r="M187" s="116"/>
      <c r="N187" s="114"/>
      <c r="O187" s="114"/>
      <c r="P187" s="114"/>
      <c r="Q187" s="116"/>
      <c r="R187" s="114"/>
      <c r="S187" s="114"/>
      <c r="T187" s="114"/>
      <c r="U187" s="116"/>
      <c r="V187" s="114"/>
      <c r="W187" s="114"/>
      <c r="X187" s="114"/>
      <c r="Y187" s="116"/>
      <c r="Z187" s="114"/>
      <c r="AA187" s="114"/>
      <c r="AB187" s="114"/>
      <c r="AC187" s="116"/>
      <c r="AE187" s="114"/>
      <c r="AF187" s="114"/>
      <c r="AG187" s="114"/>
      <c r="AH187" s="114"/>
      <c r="AI187" s="115"/>
      <c r="AJ187" s="114"/>
      <c r="AK187" s="114"/>
      <c r="AL187" s="114"/>
      <c r="AM187" s="116"/>
      <c r="AN187" s="114"/>
      <c r="AO187" s="114"/>
      <c r="AP187" s="114"/>
      <c r="AQ187" s="116"/>
      <c r="AR187" s="114"/>
      <c r="AS187" s="114"/>
      <c r="AT187" s="114"/>
      <c r="AU187" s="116"/>
      <c r="AV187" s="114"/>
      <c r="AW187" s="114"/>
      <c r="AX187" s="114"/>
      <c r="AY187" s="116"/>
      <c r="AZ187" s="114"/>
      <c r="BA187" s="114"/>
      <c r="BB187" s="114"/>
      <c r="BC187" s="116"/>
      <c r="BD187" s="114"/>
      <c r="BE187" s="114"/>
      <c r="BF187" s="114"/>
      <c r="BG187" s="116"/>
      <c r="BI187" s="114"/>
      <c r="BJ187" s="114"/>
      <c r="BK187" s="114"/>
      <c r="BL187" s="114"/>
      <c r="BM187" s="115"/>
      <c r="BN187" s="114"/>
      <c r="BO187" s="114"/>
      <c r="BP187" s="114"/>
      <c r="BQ187" s="116"/>
      <c r="BR187" s="114"/>
      <c r="BS187" s="114"/>
      <c r="BT187" s="114"/>
      <c r="BU187" s="116"/>
      <c r="BV187" s="114"/>
      <c r="BW187" s="114"/>
      <c r="BX187" s="114"/>
      <c r="BY187" s="116"/>
      <c r="BZ187" s="114"/>
      <c r="CA187" s="114"/>
      <c r="CB187" s="114"/>
      <c r="CC187" s="116"/>
      <c r="CD187" s="114"/>
      <c r="CE187" s="114"/>
      <c r="CF187" s="114"/>
      <c r="CG187" s="116"/>
      <c r="CH187" s="114"/>
      <c r="CI187" s="114"/>
      <c r="CJ187" s="114"/>
      <c r="CK187" s="116"/>
      <c r="CM187" s="114"/>
      <c r="CN187" s="114"/>
      <c r="CO187" s="114"/>
      <c r="CP187" s="114"/>
      <c r="CQ187" s="115"/>
      <c r="CR187" s="114"/>
      <c r="CS187" s="114"/>
      <c r="CT187" s="114"/>
      <c r="CU187" s="116"/>
      <c r="CV187" s="114"/>
      <c r="CW187" s="114"/>
      <c r="CX187" s="114"/>
      <c r="CY187" s="116"/>
      <c r="CZ187" s="114"/>
      <c r="DA187" s="114"/>
      <c r="DB187" s="114"/>
      <c r="DC187" s="116"/>
      <c r="DD187" s="114"/>
      <c r="DE187" s="114"/>
      <c r="DF187" s="114"/>
      <c r="DG187" s="116"/>
      <c r="DH187" s="114"/>
      <c r="DI187" s="114"/>
      <c r="DJ187" s="114"/>
      <c r="DK187" s="116"/>
      <c r="DL187" s="114"/>
      <c r="DM187" s="114"/>
      <c r="DN187" s="114"/>
      <c r="DO187" s="116"/>
    </row>
    <row r="188" spans="1:119" ht="18.75" x14ac:dyDescent="0.45">
      <c r="A188" s="114"/>
      <c r="B188" s="114"/>
      <c r="C188" s="114"/>
      <c r="D188" s="114"/>
      <c r="E188" s="115"/>
      <c r="F188" s="114"/>
      <c r="G188" s="114"/>
      <c r="H188" s="114"/>
      <c r="I188" s="116"/>
      <c r="J188" s="114"/>
      <c r="K188" s="114"/>
      <c r="L188" s="114"/>
      <c r="M188" s="116"/>
      <c r="N188" s="114"/>
      <c r="O188" s="114"/>
      <c r="P188" s="114"/>
      <c r="Q188" s="116"/>
      <c r="R188" s="114"/>
      <c r="S188" s="114"/>
      <c r="T188" s="114"/>
      <c r="U188" s="116"/>
      <c r="V188" s="114"/>
      <c r="W188" s="114"/>
      <c r="X188" s="114"/>
      <c r="Y188" s="116"/>
      <c r="Z188" s="114"/>
      <c r="AA188" s="114"/>
      <c r="AB188" s="114"/>
      <c r="AC188" s="116"/>
      <c r="AE188" s="114"/>
      <c r="AF188" s="114"/>
      <c r="AG188" s="114"/>
      <c r="AH188" s="114"/>
      <c r="AI188" s="115"/>
      <c r="AJ188" s="114"/>
      <c r="AK188" s="114"/>
      <c r="AL188" s="114"/>
      <c r="AM188" s="116"/>
      <c r="AN188" s="114"/>
      <c r="AO188" s="114"/>
      <c r="AP188" s="114"/>
      <c r="AQ188" s="116"/>
      <c r="AR188" s="114"/>
      <c r="AS188" s="114"/>
      <c r="AT188" s="114"/>
      <c r="AU188" s="116"/>
      <c r="AV188" s="114"/>
      <c r="AW188" s="114"/>
      <c r="AX188" s="114"/>
      <c r="AY188" s="116"/>
      <c r="AZ188" s="114"/>
      <c r="BA188" s="114"/>
      <c r="BB188" s="114"/>
      <c r="BC188" s="116"/>
      <c r="BD188" s="114"/>
      <c r="BE188" s="114"/>
      <c r="BF188" s="114"/>
      <c r="BG188" s="116"/>
      <c r="BI188" s="114"/>
      <c r="BJ188" s="114"/>
      <c r="BK188" s="114"/>
      <c r="BL188" s="114"/>
      <c r="BM188" s="115"/>
      <c r="BN188" s="114"/>
      <c r="BO188" s="114"/>
      <c r="BP188" s="114"/>
      <c r="BQ188" s="116"/>
      <c r="BR188" s="114"/>
      <c r="BS188" s="114"/>
      <c r="BT188" s="114"/>
      <c r="BU188" s="116"/>
      <c r="BV188" s="114"/>
      <c r="BW188" s="114"/>
      <c r="BX188" s="114"/>
      <c r="BY188" s="116"/>
      <c r="BZ188" s="114"/>
      <c r="CA188" s="114"/>
      <c r="CB188" s="114"/>
      <c r="CC188" s="116"/>
      <c r="CD188" s="114"/>
      <c r="CE188" s="114"/>
      <c r="CF188" s="114"/>
      <c r="CG188" s="116"/>
      <c r="CH188" s="114"/>
      <c r="CI188" s="114"/>
      <c r="CJ188" s="114"/>
      <c r="CK188" s="116"/>
      <c r="CM188" s="114"/>
      <c r="CN188" s="114"/>
      <c r="CO188" s="114"/>
      <c r="CP188" s="114"/>
      <c r="CQ188" s="115"/>
      <c r="CR188" s="114"/>
      <c r="CS188" s="114"/>
      <c r="CT188" s="114"/>
      <c r="CU188" s="116"/>
      <c r="CV188" s="114"/>
      <c r="CW188" s="114"/>
      <c r="CX188" s="114"/>
      <c r="CY188" s="116"/>
      <c r="CZ188" s="114"/>
      <c r="DA188" s="114"/>
      <c r="DB188" s="114"/>
      <c r="DC188" s="116"/>
      <c r="DD188" s="114"/>
      <c r="DE188" s="114"/>
      <c r="DF188" s="114"/>
      <c r="DG188" s="116"/>
      <c r="DH188" s="114"/>
      <c r="DI188" s="114"/>
      <c r="DJ188" s="114"/>
      <c r="DK188" s="116"/>
      <c r="DL188" s="114"/>
      <c r="DM188" s="114"/>
      <c r="DN188" s="114"/>
      <c r="DO188" s="116"/>
    </row>
    <row r="189" spans="1:119" ht="18.75" x14ac:dyDescent="0.45">
      <c r="A189" s="114"/>
      <c r="B189" s="114"/>
      <c r="C189" s="114"/>
      <c r="D189" s="114"/>
      <c r="E189" s="115"/>
      <c r="F189" s="114"/>
      <c r="G189" s="114"/>
      <c r="H189" s="114"/>
      <c r="I189" s="116"/>
      <c r="J189" s="114"/>
      <c r="K189" s="114"/>
      <c r="L189" s="114"/>
      <c r="M189" s="116"/>
      <c r="N189" s="114"/>
      <c r="O189" s="114"/>
      <c r="P189" s="114"/>
      <c r="Q189" s="116"/>
      <c r="R189" s="114"/>
      <c r="S189" s="114"/>
      <c r="T189" s="114"/>
      <c r="U189" s="116"/>
      <c r="V189" s="114"/>
      <c r="W189" s="114"/>
      <c r="X189" s="114"/>
      <c r="Y189" s="116"/>
      <c r="Z189" s="114"/>
      <c r="AA189" s="114"/>
      <c r="AB189" s="114"/>
      <c r="AC189" s="116"/>
      <c r="AE189" s="114"/>
      <c r="AF189" s="114"/>
      <c r="AG189" s="114"/>
      <c r="AH189" s="114"/>
      <c r="AI189" s="115"/>
      <c r="AJ189" s="114"/>
      <c r="AK189" s="114"/>
      <c r="AL189" s="114"/>
      <c r="AM189" s="116"/>
      <c r="AN189" s="114"/>
      <c r="AO189" s="114"/>
      <c r="AP189" s="114"/>
      <c r="AQ189" s="116"/>
      <c r="AR189" s="114"/>
      <c r="AS189" s="114"/>
      <c r="AT189" s="114"/>
      <c r="AU189" s="116"/>
      <c r="AV189" s="114"/>
      <c r="AW189" s="114"/>
      <c r="AX189" s="114"/>
      <c r="AY189" s="116"/>
      <c r="AZ189" s="114"/>
      <c r="BA189" s="114"/>
      <c r="BB189" s="114"/>
      <c r="BC189" s="116"/>
      <c r="BD189" s="114"/>
      <c r="BE189" s="114"/>
      <c r="BF189" s="114"/>
      <c r="BG189" s="116"/>
      <c r="BI189" s="114"/>
      <c r="BJ189" s="114"/>
      <c r="BK189" s="114"/>
      <c r="BL189" s="114"/>
      <c r="BM189" s="115"/>
      <c r="BN189" s="114"/>
      <c r="BO189" s="114"/>
      <c r="BP189" s="114"/>
      <c r="BQ189" s="116"/>
      <c r="BR189" s="114"/>
      <c r="BS189" s="114"/>
      <c r="BT189" s="114"/>
      <c r="BU189" s="116"/>
      <c r="BV189" s="114"/>
      <c r="BW189" s="114"/>
      <c r="BX189" s="114"/>
      <c r="BY189" s="116"/>
      <c r="BZ189" s="114"/>
      <c r="CA189" s="114"/>
      <c r="CB189" s="114"/>
      <c r="CC189" s="116"/>
      <c r="CD189" s="114"/>
      <c r="CE189" s="114"/>
      <c r="CF189" s="114"/>
      <c r="CG189" s="116"/>
      <c r="CH189" s="114"/>
      <c r="CI189" s="114"/>
      <c r="CJ189" s="114"/>
      <c r="CK189" s="116"/>
      <c r="CM189" s="114"/>
      <c r="CN189" s="114"/>
      <c r="CO189" s="114"/>
      <c r="CP189" s="114"/>
      <c r="CQ189" s="115"/>
      <c r="CR189" s="114"/>
      <c r="CS189" s="114"/>
      <c r="CT189" s="114"/>
      <c r="CU189" s="116"/>
      <c r="CV189" s="114"/>
      <c r="CW189" s="114"/>
      <c r="CX189" s="114"/>
      <c r="CY189" s="116"/>
      <c r="CZ189" s="114"/>
      <c r="DA189" s="114"/>
      <c r="DB189" s="114"/>
      <c r="DC189" s="116"/>
      <c r="DD189" s="114"/>
      <c r="DE189" s="114"/>
      <c r="DF189" s="114"/>
      <c r="DG189" s="116"/>
      <c r="DH189" s="114"/>
      <c r="DI189" s="114"/>
      <c r="DJ189" s="114"/>
      <c r="DK189" s="116"/>
      <c r="DL189" s="114"/>
      <c r="DM189" s="114"/>
      <c r="DN189" s="114"/>
      <c r="DO189" s="116"/>
    </row>
    <row r="190" spans="1:119" ht="18.75" x14ac:dyDescent="0.45">
      <c r="A190" s="114"/>
      <c r="B190" s="114"/>
      <c r="C190" s="114"/>
      <c r="D190" s="114"/>
      <c r="E190" s="115"/>
      <c r="F190" s="114"/>
      <c r="G190" s="114"/>
      <c r="H190" s="114"/>
      <c r="I190" s="116"/>
      <c r="J190" s="114"/>
      <c r="K190" s="114"/>
      <c r="L190" s="114"/>
      <c r="M190" s="116"/>
      <c r="N190" s="114"/>
      <c r="O190" s="114"/>
      <c r="P190" s="114"/>
      <c r="Q190" s="116"/>
      <c r="R190" s="114"/>
      <c r="S190" s="114"/>
      <c r="T190" s="114"/>
      <c r="U190" s="116"/>
      <c r="V190" s="114"/>
      <c r="W190" s="114"/>
      <c r="X190" s="114"/>
      <c r="Y190" s="116"/>
      <c r="Z190" s="114"/>
      <c r="AA190" s="114"/>
      <c r="AB190" s="114"/>
      <c r="AC190" s="116"/>
      <c r="AE190" s="114"/>
      <c r="AF190" s="114"/>
      <c r="AG190" s="114"/>
      <c r="AH190" s="114"/>
      <c r="AI190" s="115"/>
      <c r="AJ190" s="114"/>
      <c r="AK190" s="114"/>
      <c r="AL190" s="114"/>
      <c r="AM190" s="116"/>
      <c r="AN190" s="114"/>
      <c r="AO190" s="114"/>
      <c r="AP190" s="114"/>
      <c r="AQ190" s="116"/>
      <c r="AR190" s="114"/>
      <c r="AS190" s="114"/>
      <c r="AT190" s="114"/>
      <c r="AU190" s="116"/>
      <c r="AV190" s="114"/>
      <c r="AW190" s="114"/>
      <c r="AX190" s="114"/>
      <c r="AY190" s="116"/>
      <c r="AZ190" s="114"/>
      <c r="BA190" s="114"/>
      <c r="BB190" s="114"/>
      <c r="BC190" s="116"/>
      <c r="BD190" s="114"/>
      <c r="BE190" s="114"/>
      <c r="BF190" s="114"/>
      <c r="BG190" s="116"/>
      <c r="BI190" s="114"/>
      <c r="BJ190" s="114"/>
      <c r="BK190" s="114"/>
      <c r="BL190" s="114"/>
      <c r="BM190" s="115"/>
      <c r="BN190" s="114"/>
      <c r="BO190" s="114"/>
      <c r="BP190" s="114"/>
      <c r="BQ190" s="116"/>
      <c r="BR190" s="114"/>
      <c r="BS190" s="114"/>
      <c r="BT190" s="114"/>
      <c r="BU190" s="116"/>
      <c r="BV190" s="114"/>
      <c r="BW190" s="114"/>
      <c r="BX190" s="114"/>
      <c r="BY190" s="116"/>
      <c r="BZ190" s="114"/>
      <c r="CA190" s="114"/>
      <c r="CB190" s="114"/>
      <c r="CC190" s="116"/>
      <c r="CD190" s="114"/>
      <c r="CE190" s="114"/>
      <c r="CF190" s="114"/>
      <c r="CG190" s="116"/>
      <c r="CH190" s="114"/>
      <c r="CI190" s="114"/>
      <c r="CJ190" s="114"/>
      <c r="CK190" s="116"/>
      <c r="CM190" s="114"/>
      <c r="CN190" s="114"/>
      <c r="CO190" s="114"/>
      <c r="CP190" s="114"/>
      <c r="CQ190" s="115"/>
      <c r="CR190" s="114"/>
      <c r="CS190" s="114"/>
      <c r="CT190" s="114"/>
      <c r="CU190" s="116"/>
      <c r="CV190" s="114"/>
      <c r="CW190" s="114"/>
      <c r="CX190" s="114"/>
      <c r="CY190" s="116"/>
      <c r="CZ190" s="114"/>
      <c r="DA190" s="114"/>
      <c r="DB190" s="114"/>
      <c r="DC190" s="116"/>
      <c r="DD190" s="114"/>
      <c r="DE190" s="114"/>
      <c r="DF190" s="114"/>
      <c r="DG190" s="116"/>
      <c r="DH190" s="114"/>
      <c r="DI190" s="114"/>
      <c r="DJ190" s="114"/>
      <c r="DK190" s="116"/>
      <c r="DL190" s="114"/>
      <c r="DM190" s="114"/>
      <c r="DN190" s="114"/>
      <c r="DO190" s="116"/>
    </row>
    <row r="191" spans="1:119" ht="18.75" x14ac:dyDescent="0.45">
      <c r="A191" s="114"/>
      <c r="B191" s="114"/>
      <c r="C191" s="114"/>
      <c r="D191" s="114"/>
      <c r="E191" s="115"/>
      <c r="F191" s="114"/>
      <c r="G191" s="114"/>
      <c r="H191" s="114"/>
      <c r="I191" s="116"/>
      <c r="J191" s="114"/>
      <c r="K191" s="114"/>
      <c r="L191" s="114"/>
      <c r="M191" s="116"/>
      <c r="N191" s="114"/>
      <c r="O191" s="114"/>
      <c r="P191" s="114"/>
      <c r="Q191" s="116"/>
      <c r="R191" s="114"/>
      <c r="S191" s="114"/>
      <c r="T191" s="114"/>
      <c r="U191" s="116"/>
      <c r="V191" s="114"/>
      <c r="W191" s="114"/>
      <c r="X191" s="114"/>
      <c r="Y191" s="116"/>
      <c r="Z191" s="114"/>
      <c r="AA191" s="114"/>
      <c r="AB191" s="114"/>
      <c r="AC191" s="116"/>
      <c r="AE191" s="114"/>
      <c r="AF191" s="114"/>
      <c r="AG191" s="114"/>
      <c r="AH191" s="114"/>
      <c r="AI191" s="115"/>
      <c r="AJ191" s="114"/>
      <c r="AK191" s="114"/>
      <c r="AL191" s="114"/>
      <c r="AM191" s="116"/>
      <c r="AN191" s="114"/>
      <c r="AO191" s="114"/>
      <c r="AP191" s="114"/>
      <c r="AQ191" s="116"/>
      <c r="AR191" s="114"/>
      <c r="AS191" s="114"/>
      <c r="AT191" s="114"/>
      <c r="AU191" s="116"/>
      <c r="AV191" s="114"/>
      <c r="AW191" s="114"/>
      <c r="AX191" s="114"/>
      <c r="AY191" s="116"/>
      <c r="AZ191" s="114"/>
      <c r="BA191" s="114"/>
      <c r="BB191" s="114"/>
      <c r="BC191" s="116"/>
      <c r="BD191" s="114"/>
      <c r="BE191" s="114"/>
      <c r="BF191" s="114"/>
      <c r="BG191" s="116"/>
      <c r="BI191" s="114"/>
      <c r="BJ191" s="114"/>
      <c r="BK191" s="114"/>
      <c r="BL191" s="114"/>
      <c r="BM191" s="115"/>
      <c r="BN191" s="114"/>
      <c r="BO191" s="114"/>
      <c r="BP191" s="114"/>
      <c r="BQ191" s="116"/>
      <c r="BR191" s="114"/>
      <c r="BS191" s="114"/>
      <c r="BT191" s="114"/>
      <c r="BU191" s="116"/>
      <c r="BV191" s="114"/>
      <c r="BW191" s="114"/>
      <c r="BX191" s="114"/>
      <c r="BY191" s="116"/>
      <c r="BZ191" s="114"/>
      <c r="CA191" s="114"/>
      <c r="CB191" s="114"/>
      <c r="CC191" s="116"/>
      <c r="CD191" s="114"/>
      <c r="CE191" s="114"/>
      <c r="CF191" s="114"/>
      <c r="CG191" s="116"/>
      <c r="CH191" s="114"/>
      <c r="CI191" s="114"/>
      <c r="CJ191" s="114"/>
      <c r="CK191" s="116"/>
      <c r="CM191" s="114"/>
      <c r="CN191" s="114"/>
      <c r="CO191" s="114"/>
      <c r="CP191" s="114"/>
      <c r="CQ191" s="115"/>
      <c r="CR191" s="114"/>
      <c r="CS191" s="114"/>
      <c r="CT191" s="114"/>
      <c r="CU191" s="116"/>
      <c r="CV191" s="114"/>
      <c r="CW191" s="114"/>
      <c r="CX191" s="114"/>
      <c r="CY191" s="116"/>
      <c r="CZ191" s="114"/>
      <c r="DA191" s="114"/>
      <c r="DB191" s="114"/>
      <c r="DC191" s="116"/>
      <c r="DD191" s="114"/>
      <c r="DE191" s="114"/>
      <c r="DF191" s="114"/>
      <c r="DG191" s="116"/>
      <c r="DH191" s="114"/>
      <c r="DI191" s="114"/>
      <c r="DJ191" s="114"/>
      <c r="DK191" s="116"/>
      <c r="DL191" s="114"/>
      <c r="DM191" s="114"/>
      <c r="DN191" s="114"/>
      <c r="DO191" s="116"/>
    </row>
    <row r="192" spans="1:119" ht="18.75" x14ac:dyDescent="0.45">
      <c r="A192" s="114"/>
      <c r="B192" s="114"/>
      <c r="C192" s="114"/>
      <c r="D192" s="114"/>
      <c r="E192" s="115"/>
      <c r="F192" s="114"/>
      <c r="G192" s="114"/>
      <c r="H192" s="114"/>
      <c r="I192" s="116"/>
      <c r="J192" s="114"/>
      <c r="K192" s="114"/>
      <c r="L192" s="114"/>
      <c r="M192" s="116"/>
      <c r="N192" s="114"/>
      <c r="O192" s="114"/>
      <c r="P192" s="114"/>
      <c r="Q192" s="116"/>
      <c r="R192" s="114"/>
      <c r="S192" s="114"/>
      <c r="T192" s="114"/>
      <c r="U192" s="116"/>
      <c r="V192" s="114"/>
      <c r="W192" s="114"/>
      <c r="X192" s="114"/>
      <c r="Y192" s="116"/>
      <c r="Z192" s="114"/>
      <c r="AA192" s="114"/>
      <c r="AB192" s="114"/>
      <c r="AC192" s="116"/>
      <c r="AE192" s="114"/>
      <c r="AF192" s="114"/>
      <c r="AG192" s="114"/>
      <c r="AH192" s="114"/>
      <c r="AI192" s="115"/>
      <c r="AJ192" s="114"/>
      <c r="AK192" s="114"/>
      <c r="AL192" s="114"/>
      <c r="AM192" s="116"/>
      <c r="AN192" s="114"/>
      <c r="AO192" s="114"/>
      <c r="AP192" s="114"/>
      <c r="AQ192" s="116"/>
      <c r="AR192" s="114"/>
      <c r="AS192" s="114"/>
      <c r="AT192" s="114"/>
      <c r="AU192" s="116"/>
      <c r="AV192" s="114"/>
      <c r="AW192" s="114"/>
      <c r="AX192" s="114"/>
      <c r="AY192" s="116"/>
      <c r="AZ192" s="114"/>
      <c r="BA192" s="114"/>
      <c r="BB192" s="114"/>
      <c r="BC192" s="116"/>
      <c r="BD192" s="114"/>
      <c r="BE192" s="114"/>
      <c r="BF192" s="114"/>
      <c r="BG192" s="116"/>
      <c r="BI192" s="114"/>
      <c r="BJ192" s="114"/>
      <c r="BK192" s="114"/>
      <c r="BL192" s="114"/>
      <c r="BM192" s="115"/>
      <c r="BN192" s="114"/>
      <c r="BO192" s="114"/>
      <c r="BP192" s="114"/>
      <c r="BQ192" s="116"/>
      <c r="BR192" s="114"/>
      <c r="BS192" s="114"/>
      <c r="BT192" s="114"/>
      <c r="BU192" s="116"/>
      <c r="BV192" s="114"/>
      <c r="BW192" s="114"/>
      <c r="BX192" s="114"/>
      <c r="BY192" s="116"/>
      <c r="BZ192" s="114"/>
      <c r="CA192" s="114"/>
      <c r="CB192" s="114"/>
      <c r="CC192" s="116"/>
      <c r="CD192" s="114"/>
      <c r="CE192" s="114"/>
      <c r="CF192" s="114"/>
      <c r="CG192" s="116"/>
      <c r="CH192" s="114"/>
      <c r="CI192" s="114"/>
      <c r="CJ192" s="114"/>
      <c r="CK192" s="116"/>
      <c r="CM192" s="114"/>
      <c r="CN192" s="114"/>
      <c r="CO192" s="114"/>
      <c r="CP192" s="114"/>
      <c r="CQ192" s="115"/>
      <c r="CR192" s="114"/>
      <c r="CS192" s="114"/>
      <c r="CT192" s="114"/>
      <c r="CU192" s="116"/>
      <c r="CV192" s="114"/>
      <c r="CW192" s="114"/>
      <c r="CX192" s="114"/>
      <c r="CY192" s="116"/>
      <c r="CZ192" s="114"/>
      <c r="DA192" s="114"/>
      <c r="DB192" s="114"/>
      <c r="DC192" s="116"/>
      <c r="DD192" s="114"/>
      <c r="DE192" s="114"/>
      <c r="DF192" s="114"/>
      <c r="DG192" s="116"/>
      <c r="DH192" s="114"/>
      <c r="DI192" s="114"/>
      <c r="DJ192" s="114"/>
      <c r="DK192" s="116"/>
      <c r="DL192" s="114"/>
      <c r="DM192" s="114"/>
      <c r="DN192" s="114"/>
      <c r="DO192" s="116"/>
    </row>
    <row r="193" spans="1:119" ht="18.75" x14ac:dyDescent="0.45">
      <c r="A193" s="114"/>
      <c r="B193" s="114"/>
      <c r="C193" s="114"/>
      <c r="D193" s="114"/>
      <c r="E193" s="115"/>
      <c r="F193" s="114"/>
      <c r="G193" s="114"/>
      <c r="H193" s="114"/>
      <c r="I193" s="116"/>
      <c r="J193" s="114"/>
      <c r="K193" s="114"/>
      <c r="L193" s="114"/>
      <c r="M193" s="116"/>
      <c r="N193" s="114"/>
      <c r="O193" s="114"/>
      <c r="P193" s="114"/>
      <c r="Q193" s="116"/>
      <c r="R193" s="114"/>
      <c r="S193" s="114"/>
      <c r="T193" s="114"/>
      <c r="U193" s="116"/>
      <c r="V193" s="114"/>
      <c r="W193" s="114"/>
      <c r="X193" s="114"/>
      <c r="Y193" s="116"/>
      <c r="Z193" s="114"/>
      <c r="AA193" s="114"/>
      <c r="AB193" s="114"/>
      <c r="AC193" s="116"/>
      <c r="AE193" s="114"/>
      <c r="AF193" s="114"/>
      <c r="AG193" s="114"/>
      <c r="AH193" s="114"/>
      <c r="AI193" s="115"/>
      <c r="AJ193" s="114"/>
      <c r="AK193" s="114"/>
      <c r="AL193" s="114"/>
      <c r="AM193" s="116"/>
      <c r="AN193" s="114"/>
      <c r="AO193" s="114"/>
      <c r="AP193" s="114"/>
      <c r="AQ193" s="116"/>
      <c r="AR193" s="114"/>
      <c r="AS193" s="114"/>
      <c r="AT193" s="114"/>
      <c r="AU193" s="116"/>
      <c r="AV193" s="114"/>
      <c r="AW193" s="114"/>
      <c r="AX193" s="114"/>
      <c r="AY193" s="116"/>
      <c r="AZ193" s="114"/>
      <c r="BA193" s="114"/>
      <c r="BB193" s="114"/>
      <c r="BC193" s="116"/>
      <c r="BD193" s="114"/>
      <c r="BE193" s="114"/>
      <c r="BF193" s="114"/>
      <c r="BG193" s="116"/>
      <c r="BI193" s="114"/>
      <c r="BJ193" s="114"/>
      <c r="BK193" s="114"/>
      <c r="BL193" s="114"/>
      <c r="BM193" s="115"/>
      <c r="BN193" s="114"/>
      <c r="BO193" s="114"/>
      <c r="BP193" s="114"/>
      <c r="BQ193" s="116"/>
      <c r="BR193" s="114"/>
      <c r="BS193" s="114"/>
      <c r="BT193" s="114"/>
      <c r="BU193" s="116"/>
      <c r="BV193" s="114"/>
      <c r="BW193" s="114"/>
      <c r="BX193" s="114"/>
      <c r="BY193" s="116"/>
      <c r="BZ193" s="114"/>
      <c r="CA193" s="114"/>
      <c r="CB193" s="114"/>
      <c r="CC193" s="116"/>
      <c r="CD193" s="114"/>
      <c r="CE193" s="114"/>
      <c r="CF193" s="114"/>
      <c r="CG193" s="116"/>
      <c r="CH193" s="114"/>
      <c r="CI193" s="114"/>
      <c r="CJ193" s="114"/>
      <c r="CK193" s="116"/>
      <c r="CM193" s="114"/>
      <c r="CN193" s="114"/>
      <c r="CO193" s="114"/>
      <c r="CP193" s="114"/>
      <c r="CQ193" s="115"/>
      <c r="CR193" s="114"/>
      <c r="CS193" s="114"/>
      <c r="CT193" s="114"/>
      <c r="CU193" s="116"/>
      <c r="CV193" s="114"/>
      <c r="CW193" s="114"/>
      <c r="CX193" s="114"/>
      <c r="CY193" s="116"/>
      <c r="CZ193" s="114"/>
      <c r="DA193" s="114"/>
      <c r="DB193" s="114"/>
      <c r="DC193" s="116"/>
      <c r="DD193" s="114"/>
      <c r="DE193" s="114"/>
      <c r="DF193" s="114"/>
      <c r="DG193" s="116"/>
      <c r="DH193" s="114"/>
      <c r="DI193" s="114"/>
      <c r="DJ193" s="114"/>
      <c r="DK193" s="116"/>
      <c r="DL193" s="114"/>
      <c r="DM193" s="114"/>
      <c r="DN193" s="114"/>
      <c r="DO193" s="116"/>
    </row>
    <row r="194" spans="1:119" ht="18.75" x14ac:dyDescent="0.45">
      <c r="A194" s="114"/>
      <c r="B194" s="114"/>
      <c r="C194" s="114"/>
      <c r="D194" s="114"/>
      <c r="E194" s="115"/>
      <c r="F194" s="114"/>
      <c r="G194" s="114"/>
      <c r="H194" s="114"/>
      <c r="I194" s="116"/>
      <c r="J194" s="114"/>
      <c r="K194" s="114"/>
      <c r="L194" s="114"/>
      <c r="M194" s="116"/>
      <c r="N194" s="114"/>
      <c r="O194" s="114"/>
      <c r="P194" s="114"/>
      <c r="Q194" s="116"/>
      <c r="R194" s="114"/>
      <c r="S194" s="114"/>
      <c r="T194" s="114"/>
      <c r="U194" s="116"/>
      <c r="V194" s="114"/>
      <c r="W194" s="114"/>
      <c r="X194" s="114"/>
      <c r="Y194" s="116"/>
      <c r="Z194" s="114"/>
      <c r="AA194" s="114"/>
      <c r="AB194" s="114"/>
      <c r="AC194" s="116"/>
      <c r="AE194" s="114"/>
      <c r="AF194" s="114"/>
      <c r="AG194" s="114"/>
      <c r="AH194" s="114"/>
      <c r="AI194" s="115"/>
      <c r="AJ194" s="114"/>
      <c r="AK194" s="114"/>
      <c r="AL194" s="114"/>
      <c r="AM194" s="116"/>
      <c r="AN194" s="114"/>
      <c r="AO194" s="114"/>
      <c r="AP194" s="114"/>
      <c r="AQ194" s="116"/>
      <c r="AR194" s="114"/>
      <c r="AS194" s="114"/>
      <c r="AT194" s="114"/>
      <c r="AU194" s="116"/>
      <c r="AV194" s="114"/>
      <c r="AW194" s="114"/>
      <c r="AX194" s="114"/>
      <c r="AY194" s="116"/>
      <c r="AZ194" s="114"/>
      <c r="BA194" s="114"/>
      <c r="BB194" s="114"/>
      <c r="BC194" s="116"/>
      <c r="BD194" s="114"/>
      <c r="BE194" s="114"/>
      <c r="BF194" s="114"/>
      <c r="BG194" s="116"/>
      <c r="BI194" s="114"/>
      <c r="BJ194" s="114"/>
      <c r="BK194" s="114"/>
      <c r="BL194" s="114"/>
      <c r="BM194" s="115"/>
      <c r="BN194" s="114"/>
      <c r="BO194" s="114"/>
      <c r="BP194" s="114"/>
      <c r="BQ194" s="116"/>
      <c r="BR194" s="114"/>
      <c r="BS194" s="114"/>
      <c r="BT194" s="114"/>
      <c r="BU194" s="116"/>
      <c r="BV194" s="114"/>
      <c r="BW194" s="114"/>
      <c r="BX194" s="114"/>
      <c r="BY194" s="116"/>
      <c r="BZ194" s="114"/>
      <c r="CA194" s="114"/>
      <c r="CB194" s="114"/>
      <c r="CC194" s="116"/>
      <c r="CD194" s="114"/>
      <c r="CE194" s="114"/>
      <c r="CF194" s="114"/>
      <c r="CG194" s="116"/>
      <c r="CH194" s="114"/>
      <c r="CI194" s="114"/>
      <c r="CJ194" s="114"/>
      <c r="CK194" s="116"/>
      <c r="CM194" s="114"/>
      <c r="CN194" s="114"/>
      <c r="CO194" s="114"/>
      <c r="CP194" s="114"/>
      <c r="CQ194" s="115"/>
      <c r="CR194" s="114"/>
      <c r="CS194" s="114"/>
      <c r="CT194" s="114"/>
      <c r="CU194" s="116"/>
      <c r="CV194" s="114"/>
      <c r="CW194" s="114"/>
      <c r="CX194" s="114"/>
      <c r="CY194" s="116"/>
      <c r="CZ194" s="114"/>
      <c r="DA194" s="114"/>
      <c r="DB194" s="114"/>
      <c r="DC194" s="116"/>
      <c r="DD194" s="114"/>
      <c r="DE194" s="114"/>
      <c r="DF194" s="114"/>
      <c r="DG194" s="116"/>
      <c r="DH194" s="114"/>
      <c r="DI194" s="114"/>
      <c r="DJ194" s="114"/>
      <c r="DK194" s="116"/>
      <c r="DL194" s="114"/>
      <c r="DM194" s="114"/>
      <c r="DN194" s="114"/>
      <c r="DO194" s="116"/>
    </row>
    <row r="195" spans="1:119" ht="18.75" x14ac:dyDescent="0.45">
      <c r="A195" s="114"/>
      <c r="B195" s="114"/>
      <c r="C195" s="114"/>
      <c r="D195" s="114"/>
      <c r="E195" s="115"/>
      <c r="F195" s="114"/>
      <c r="G195" s="114"/>
      <c r="H195" s="114"/>
      <c r="I195" s="116"/>
      <c r="J195" s="114"/>
      <c r="K195" s="114"/>
      <c r="L195" s="114"/>
      <c r="M195" s="116"/>
      <c r="N195" s="114"/>
      <c r="O195" s="114"/>
      <c r="P195" s="114"/>
      <c r="Q195" s="116"/>
      <c r="R195" s="114"/>
      <c r="S195" s="114"/>
      <c r="T195" s="114"/>
      <c r="U195" s="116"/>
      <c r="V195" s="114"/>
      <c r="W195" s="114"/>
      <c r="X195" s="114"/>
      <c r="Y195" s="116"/>
      <c r="Z195" s="114"/>
      <c r="AA195" s="114"/>
      <c r="AB195" s="114"/>
      <c r="AC195" s="116"/>
      <c r="AE195" s="114"/>
      <c r="AF195" s="114"/>
      <c r="AG195" s="114"/>
      <c r="AH195" s="114"/>
      <c r="AI195" s="115"/>
      <c r="AJ195" s="114"/>
      <c r="AK195" s="114"/>
      <c r="AL195" s="114"/>
      <c r="AM195" s="116"/>
      <c r="AN195" s="114"/>
      <c r="AO195" s="114"/>
      <c r="AP195" s="114"/>
      <c r="AQ195" s="116"/>
      <c r="AR195" s="114"/>
      <c r="AS195" s="114"/>
      <c r="AT195" s="114"/>
      <c r="AU195" s="116"/>
      <c r="AV195" s="114"/>
      <c r="AW195" s="114"/>
      <c r="AX195" s="114"/>
      <c r="AY195" s="116"/>
      <c r="AZ195" s="114"/>
      <c r="BA195" s="114"/>
      <c r="BB195" s="114"/>
      <c r="BC195" s="116"/>
      <c r="BD195" s="114"/>
      <c r="BE195" s="114"/>
      <c r="BF195" s="114"/>
      <c r="BG195" s="116"/>
      <c r="BI195" s="114"/>
      <c r="BJ195" s="114"/>
      <c r="BK195" s="114"/>
      <c r="BL195" s="114"/>
      <c r="BM195" s="115"/>
      <c r="BN195" s="114"/>
      <c r="BO195" s="114"/>
      <c r="BP195" s="114"/>
      <c r="BQ195" s="116"/>
      <c r="BR195" s="114"/>
      <c r="BS195" s="114"/>
      <c r="BT195" s="114"/>
      <c r="BU195" s="116"/>
      <c r="BV195" s="114"/>
      <c r="BW195" s="114"/>
      <c r="BX195" s="114"/>
      <c r="BY195" s="116"/>
      <c r="BZ195" s="114"/>
      <c r="CA195" s="114"/>
      <c r="CB195" s="114"/>
      <c r="CC195" s="116"/>
      <c r="CD195" s="114"/>
      <c r="CE195" s="114"/>
      <c r="CF195" s="114"/>
      <c r="CG195" s="116"/>
      <c r="CH195" s="114"/>
      <c r="CI195" s="114"/>
      <c r="CJ195" s="114"/>
      <c r="CK195" s="116"/>
      <c r="CM195" s="114"/>
      <c r="CN195" s="114"/>
      <c r="CO195" s="114"/>
      <c r="CP195" s="114"/>
      <c r="CQ195" s="115"/>
      <c r="CR195" s="114"/>
      <c r="CS195" s="114"/>
      <c r="CT195" s="114"/>
      <c r="CU195" s="116"/>
      <c r="CV195" s="114"/>
      <c r="CW195" s="114"/>
      <c r="CX195" s="114"/>
      <c r="CY195" s="116"/>
      <c r="CZ195" s="114"/>
      <c r="DA195" s="114"/>
      <c r="DB195" s="114"/>
      <c r="DC195" s="116"/>
      <c r="DD195" s="114"/>
      <c r="DE195" s="114"/>
      <c r="DF195" s="114"/>
      <c r="DG195" s="116"/>
      <c r="DH195" s="114"/>
      <c r="DI195" s="114"/>
      <c r="DJ195" s="114"/>
      <c r="DK195" s="116"/>
      <c r="DL195" s="114"/>
      <c r="DM195" s="114"/>
      <c r="DN195" s="114"/>
      <c r="DO195" s="116"/>
    </row>
    <row r="196" spans="1:119" ht="18.75" x14ac:dyDescent="0.45">
      <c r="A196" s="114"/>
      <c r="B196" s="114"/>
      <c r="C196" s="114"/>
      <c r="D196" s="114"/>
      <c r="E196" s="115"/>
      <c r="F196" s="114"/>
      <c r="G196" s="114"/>
      <c r="H196" s="114"/>
      <c r="I196" s="116"/>
      <c r="J196" s="114"/>
      <c r="K196" s="114"/>
      <c r="L196" s="114"/>
      <c r="M196" s="116"/>
      <c r="N196" s="114"/>
      <c r="O196" s="114"/>
      <c r="P196" s="114"/>
      <c r="Q196" s="116"/>
      <c r="R196" s="114"/>
      <c r="S196" s="114"/>
      <c r="T196" s="114"/>
      <c r="U196" s="116"/>
      <c r="V196" s="114"/>
      <c r="W196" s="114"/>
      <c r="X196" s="114"/>
      <c r="Y196" s="116"/>
      <c r="Z196" s="114"/>
      <c r="AA196" s="114"/>
      <c r="AB196" s="114"/>
      <c r="AC196" s="116"/>
      <c r="AE196" s="114"/>
      <c r="AF196" s="114"/>
      <c r="AG196" s="114"/>
      <c r="AH196" s="114"/>
      <c r="AI196" s="115"/>
      <c r="AJ196" s="114"/>
      <c r="AK196" s="114"/>
      <c r="AL196" s="114"/>
      <c r="AM196" s="116"/>
      <c r="AN196" s="114"/>
      <c r="AO196" s="114"/>
      <c r="AP196" s="114"/>
      <c r="AQ196" s="116"/>
      <c r="AR196" s="114"/>
      <c r="AS196" s="114"/>
      <c r="AT196" s="114"/>
      <c r="AU196" s="116"/>
      <c r="AV196" s="114"/>
      <c r="AW196" s="114"/>
      <c r="AX196" s="114"/>
      <c r="AY196" s="116"/>
      <c r="AZ196" s="114"/>
      <c r="BA196" s="114"/>
      <c r="BB196" s="114"/>
      <c r="BC196" s="116"/>
      <c r="BD196" s="114"/>
      <c r="BE196" s="114"/>
      <c r="BF196" s="114"/>
      <c r="BG196" s="116"/>
      <c r="BI196" s="114"/>
      <c r="BJ196" s="114"/>
      <c r="BK196" s="114"/>
      <c r="BL196" s="114"/>
      <c r="BM196" s="115"/>
      <c r="BN196" s="114"/>
      <c r="BO196" s="114"/>
      <c r="BP196" s="114"/>
      <c r="BQ196" s="116"/>
      <c r="BR196" s="114"/>
      <c r="BS196" s="114"/>
      <c r="BT196" s="114"/>
      <c r="BU196" s="116"/>
      <c r="BV196" s="114"/>
      <c r="BW196" s="114"/>
      <c r="BX196" s="114"/>
      <c r="BY196" s="116"/>
      <c r="BZ196" s="114"/>
      <c r="CA196" s="114"/>
      <c r="CB196" s="114"/>
      <c r="CC196" s="116"/>
      <c r="CD196" s="114"/>
      <c r="CE196" s="114"/>
      <c r="CF196" s="114"/>
      <c r="CG196" s="116"/>
      <c r="CH196" s="114"/>
      <c r="CI196" s="114"/>
      <c r="CJ196" s="114"/>
      <c r="CK196" s="116"/>
      <c r="CM196" s="114"/>
      <c r="CN196" s="114"/>
      <c r="CO196" s="114"/>
      <c r="CP196" s="114"/>
      <c r="CQ196" s="115"/>
      <c r="CR196" s="114"/>
      <c r="CS196" s="114"/>
      <c r="CT196" s="114"/>
      <c r="CU196" s="116"/>
      <c r="CV196" s="114"/>
      <c r="CW196" s="114"/>
      <c r="CX196" s="114"/>
      <c r="CY196" s="116"/>
      <c r="CZ196" s="114"/>
      <c r="DA196" s="114"/>
      <c r="DB196" s="114"/>
      <c r="DC196" s="116"/>
      <c r="DD196" s="114"/>
      <c r="DE196" s="114"/>
      <c r="DF196" s="114"/>
      <c r="DG196" s="116"/>
      <c r="DH196" s="114"/>
      <c r="DI196" s="114"/>
      <c r="DJ196" s="114"/>
      <c r="DK196" s="116"/>
      <c r="DL196" s="114"/>
      <c r="DM196" s="114"/>
      <c r="DN196" s="114"/>
      <c r="DO196" s="116"/>
    </row>
    <row r="197" spans="1:119" ht="18.75" x14ac:dyDescent="0.45">
      <c r="A197" s="114"/>
      <c r="B197" s="114"/>
      <c r="C197" s="114"/>
      <c r="D197" s="114"/>
      <c r="E197" s="115"/>
      <c r="F197" s="114"/>
      <c r="G197" s="114"/>
      <c r="H197" s="114"/>
      <c r="I197" s="116"/>
      <c r="J197" s="114"/>
      <c r="K197" s="114"/>
      <c r="L197" s="114"/>
      <c r="M197" s="116"/>
      <c r="N197" s="114"/>
      <c r="O197" s="114"/>
      <c r="P197" s="114"/>
      <c r="Q197" s="116"/>
      <c r="R197" s="114"/>
      <c r="S197" s="114"/>
      <c r="T197" s="114"/>
      <c r="U197" s="116"/>
      <c r="V197" s="114"/>
      <c r="W197" s="114"/>
      <c r="X197" s="114"/>
      <c r="Y197" s="116"/>
      <c r="Z197" s="114"/>
      <c r="AA197" s="114"/>
      <c r="AB197" s="114"/>
      <c r="AC197" s="116"/>
      <c r="AE197" s="114"/>
      <c r="AF197" s="114"/>
      <c r="AG197" s="114"/>
      <c r="AH197" s="114"/>
      <c r="AI197" s="115"/>
      <c r="AJ197" s="114"/>
      <c r="AK197" s="114"/>
      <c r="AL197" s="114"/>
      <c r="AM197" s="116"/>
      <c r="AN197" s="114"/>
      <c r="AO197" s="114"/>
      <c r="AP197" s="114"/>
      <c r="AQ197" s="116"/>
      <c r="AR197" s="114"/>
      <c r="AS197" s="114"/>
      <c r="AT197" s="114"/>
      <c r="AU197" s="116"/>
      <c r="AV197" s="114"/>
      <c r="AW197" s="114"/>
      <c r="AX197" s="114"/>
      <c r="AY197" s="116"/>
      <c r="AZ197" s="114"/>
      <c r="BA197" s="114"/>
      <c r="BB197" s="114"/>
      <c r="BC197" s="116"/>
      <c r="BD197" s="114"/>
      <c r="BE197" s="114"/>
      <c r="BF197" s="114"/>
      <c r="BG197" s="116"/>
      <c r="BI197" s="114"/>
      <c r="BJ197" s="114"/>
      <c r="BK197" s="114"/>
      <c r="BL197" s="114"/>
      <c r="BM197" s="115"/>
      <c r="BN197" s="114"/>
      <c r="BO197" s="114"/>
      <c r="BP197" s="114"/>
      <c r="BQ197" s="116"/>
      <c r="BR197" s="114"/>
      <c r="BS197" s="114"/>
      <c r="BT197" s="114"/>
      <c r="BU197" s="116"/>
      <c r="BV197" s="114"/>
      <c r="BW197" s="114"/>
      <c r="BX197" s="114"/>
      <c r="BY197" s="116"/>
      <c r="BZ197" s="114"/>
      <c r="CA197" s="114"/>
      <c r="CB197" s="114"/>
      <c r="CC197" s="116"/>
      <c r="CD197" s="114"/>
      <c r="CE197" s="114"/>
      <c r="CF197" s="114"/>
      <c r="CG197" s="116"/>
      <c r="CH197" s="114"/>
      <c r="CI197" s="114"/>
      <c r="CJ197" s="114"/>
      <c r="CK197" s="116"/>
      <c r="CM197" s="114"/>
      <c r="CN197" s="114"/>
      <c r="CO197" s="114"/>
      <c r="CP197" s="114"/>
      <c r="CQ197" s="115"/>
      <c r="CR197" s="114"/>
      <c r="CS197" s="114"/>
      <c r="CT197" s="114"/>
      <c r="CU197" s="116"/>
      <c r="CV197" s="114"/>
      <c r="CW197" s="114"/>
      <c r="CX197" s="114"/>
      <c r="CY197" s="116"/>
      <c r="CZ197" s="114"/>
      <c r="DA197" s="114"/>
      <c r="DB197" s="114"/>
      <c r="DC197" s="116"/>
      <c r="DD197" s="114"/>
      <c r="DE197" s="114"/>
      <c r="DF197" s="114"/>
      <c r="DG197" s="116"/>
      <c r="DH197" s="114"/>
      <c r="DI197" s="114"/>
      <c r="DJ197" s="114"/>
      <c r="DK197" s="116"/>
      <c r="DL197" s="114"/>
      <c r="DM197" s="114"/>
      <c r="DN197" s="114"/>
      <c r="DO197" s="116"/>
    </row>
    <row r="198" spans="1:119" ht="18.75" x14ac:dyDescent="0.45">
      <c r="A198" s="114"/>
      <c r="B198" s="114"/>
      <c r="C198" s="114"/>
      <c r="D198" s="114"/>
      <c r="E198" s="115"/>
      <c r="F198" s="114"/>
      <c r="G198" s="114"/>
      <c r="H198" s="114"/>
      <c r="I198" s="116"/>
      <c r="J198" s="114"/>
      <c r="K198" s="114"/>
      <c r="L198" s="114"/>
      <c r="M198" s="116"/>
      <c r="N198" s="114"/>
      <c r="O198" s="114"/>
      <c r="P198" s="114"/>
      <c r="Q198" s="116"/>
      <c r="R198" s="114"/>
      <c r="S198" s="114"/>
      <c r="T198" s="114"/>
      <c r="U198" s="116"/>
      <c r="V198" s="114"/>
      <c r="W198" s="114"/>
      <c r="X198" s="114"/>
      <c r="Y198" s="116"/>
      <c r="Z198" s="114"/>
      <c r="AA198" s="114"/>
      <c r="AB198" s="114"/>
      <c r="AC198" s="116"/>
      <c r="AE198" s="114"/>
      <c r="AF198" s="114"/>
      <c r="AG198" s="114"/>
      <c r="AH198" s="114"/>
      <c r="AI198" s="115"/>
      <c r="AJ198" s="114"/>
      <c r="AK198" s="114"/>
      <c r="AL198" s="114"/>
      <c r="AM198" s="116"/>
      <c r="AN198" s="114"/>
      <c r="AO198" s="114"/>
      <c r="AP198" s="114"/>
      <c r="AQ198" s="116"/>
      <c r="AR198" s="114"/>
      <c r="AS198" s="114"/>
      <c r="AT198" s="114"/>
      <c r="AU198" s="116"/>
      <c r="AV198" s="114"/>
      <c r="AW198" s="114"/>
      <c r="AX198" s="114"/>
      <c r="AY198" s="116"/>
      <c r="AZ198" s="114"/>
      <c r="BA198" s="114"/>
      <c r="BB198" s="114"/>
      <c r="BC198" s="116"/>
      <c r="BD198" s="114"/>
      <c r="BE198" s="114"/>
      <c r="BF198" s="114"/>
      <c r="BG198" s="116"/>
      <c r="BI198" s="114"/>
      <c r="BJ198" s="114"/>
      <c r="BK198" s="114"/>
      <c r="BL198" s="114"/>
      <c r="BM198" s="115"/>
      <c r="BN198" s="114"/>
      <c r="BO198" s="114"/>
      <c r="BP198" s="114"/>
      <c r="BQ198" s="116"/>
      <c r="BR198" s="114"/>
      <c r="BS198" s="114"/>
      <c r="BT198" s="114"/>
      <c r="BU198" s="116"/>
      <c r="BV198" s="114"/>
      <c r="BW198" s="114"/>
      <c r="BX198" s="114"/>
      <c r="BY198" s="116"/>
      <c r="BZ198" s="114"/>
      <c r="CA198" s="114"/>
      <c r="CB198" s="114"/>
      <c r="CC198" s="116"/>
      <c r="CD198" s="114"/>
      <c r="CE198" s="114"/>
      <c r="CF198" s="114"/>
      <c r="CG198" s="116"/>
      <c r="CH198" s="114"/>
      <c r="CI198" s="114"/>
      <c r="CJ198" s="114"/>
      <c r="CK198" s="116"/>
      <c r="CM198" s="114"/>
      <c r="CN198" s="114"/>
      <c r="CO198" s="114"/>
      <c r="CP198" s="114"/>
      <c r="CQ198" s="115"/>
      <c r="CR198" s="114"/>
      <c r="CS198" s="114"/>
      <c r="CT198" s="114"/>
      <c r="CU198" s="116"/>
      <c r="CV198" s="114"/>
      <c r="CW198" s="114"/>
      <c r="CX198" s="114"/>
      <c r="CY198" s="116"/>
      <c r="CZ198" s="114"/>
      <c r="DA198" s="114"/>
      <c r="DB198" s="114"/>
      <c r="DC198" s="116"/>
      <c r="DD198" s="114"/>
      <c r="DE198" s="114"/>
      <c r="DF198" s="114"/>
      <c r="DG198" s="116"/>
      <c r="DH198" s="114"/>
      <c r="DI198" s="114"/>
      <c r="DJ198" s="114"/>
      <c r="DK198" s="116"/>
      <c r="DL198" s="114"/>
      <c r="DM198" s="114"/>
      <c r="DN198" s="114"/>
      <c r="DO198" s="116"/>
    </row>
    <row r="199" spans="1:119" ht="18.75" x14ac:dyDescent="0.45">
      <c r="A199" s="114"/>
      <c r="B199" s="114"/>
      <c r="C199" s="114"/>
      <c r="D199" s="114"/>
      <c r="E199" s="115"/>
      <c r="F199" s="114"/>
      <c r="G199" s="114"/>
      <c r="H199" s="114"/>
      <c r="I199" s="116"/>
      <c r="J199" s="114"/>
      <c r="K199" s="114"/>
      <c r="L199" s="114"/>
      <c r="M199" s="116"/>
      <c r="N199" s="114"/>
      <c r="O199" s="114"/>
      <c r="P199" s="114"/>
      <c r="Q199" s="116"/>
      <c r="R199" s="114"/>
      <c r="S199" s="114"/>
      <c r="T199" s="114"/>
      <c r="U199" s="116"/>
      <c r="V199" s="114"/>
      <c r="W199" s="114"/>
      <c r="X199" s="114"/>
      <c r="Y199" s="116"/>
      <c r="Z199" s="114"/>
      <c r="AA199" s="114"/>
      <c r="AB199" s="114"/>
      <c r="AC199" s="116"/>
      <c r="AE199" s="114"/>
      <c r="AF199" s="114"/>
      <c r="AG199" s="114"/>
      <c r="AH199" s="114"/>
      <c r="AI199" s="115"/>
      <c r="AJ199" s="114"/>
      <c r="AK199" s="114"/>
      <c r="AL199" s="114"/>
      <c r="AM199" s="116"/>
      <c r="AN199" s="114"/>
      <c r="AO199" s="114"/>
      <c r="AP199" s="114"/>
      <c r="AQ199" s="116"/>
      <c r="AR199" s="114"/>
      <c r="AS199" s="114"/>
      <c r="AT199" s="114"/>
      <c r="AU199" s="116"/>
      <c r="AV199" s="114"/>
      <c r="AW199" s="114"/>
      <c r="AX199" s="114"/>
      <c r="AY199" s="116"/>
      <c r="AZ199" s="114"/>
      <c r="BA199" s="114"/>
      <c r="BB199" s="114"/>
      <c r="BC199" s="116"/>
      <c r="BD199" s="114"/>
      <c r="BE199" s="114"/>
      <c r="BF199" s="114"/>
      <c r="BG199" s="116"/>
      <c r="BI199" s="114"/>
      <c r="BJ199" s="114"/>
      <c r="BK199" s="114"/>
      <c r="BL199" s="114"/>
      <c r="BM199" s="115"/>
      <c r="BN199" s="114"/>
      <c r="BO199" s="114"/>
      <c r="BP199" s="114"/>
      <c r="BQ199" s="116"/>
      <c r="BR199" s="114"/>
      <c r="BS199" s="114"/>
      <c r="BT199" s="114"/>
      <c r="BU199" s="116"/>
      <c r="BV199" s="114"/>
      <c r="BW199" s="114"/>
      <c r="BX199" s="114"/>
      <c r="BY199" s="116"/>
      <c r="BZ199" s="114"/>
      <c r="CA199" s="114"/>
      <c r="CB199" s="114"/>
      <c r="CC199" s="116"/>
      <c r="CD199" s="114"/>
      <c r="CE199" s="114"/>
      <c r="CF199" s="114"/>
      <c r="CG199" s="116"/>
      <c r="CH199" s="114"/>
      <c r="CI199" s="114"/>
      <c r="CJ199" s="114"/>
      <c r="CK199" s="116"/>
      <c r="CM199" s="114"/>
      <c r="CN199" s="114"/>
      <c r="CO199" s="114"/>
      <c r="CP199" s="114"/>
      <c r="CQ199" s="115"/>
      <c r="CR199" s="114"/>
      <c r="CS199" s="114"/>
      <c r="CT199" s="114"/>
      <c r="CU199" s="116"/>
      <c r="CV199" s="114"/>
      <c r="CW199" s="114"/>
      <c r="CX199" s="114"/>
      <c r="CY199" s="116"/>
      <c r="CZ199" s="114"/>
      <c r="DA199" s="114"/>
      <c r="DB199" s="114"/>
      <c r="DC199" s="116"/>
      <c r="DD199" s="114"/>
      <c r="DE199" s="114"/>
      <c r="DF199" s="114"/>
      <c r="DG199" s="116"/>
      <c r="DH199" s="114"/>
      <c r="DI199" s="114"/>
      <c r="DJ199" s="114"/>
      <c r="DK199" s="116"/>
      <c r="DL199" s="114"/>
      <c r="DM199" s="114"/>
      <c r="DN199" s="114"/>
      <c r="DO199" s="116"/>
    </row>
    <row r="200" spans="1:119" ht="18.75" x14ac:dyDescent="0.45">
      <c r="A200" s="114"/>
      <c r="B200" s="114"/>
      <c r="C200" s="114"/>
      <c r="D200" s="114"/>
      <c r="E200" s="115"/>
      <c r="F200" s="114"/>
      <c r="G200" s="114"/>
      <c r="H200" s="114"/>
      <c r="I200" s="116"/>
      <c r="J200" s="114"/>
      <c r="K200" s="114"/>
      <c r="L200" s="114"/>
      <c r="M200" s="116"/>
      <c r="N200" s="114"/>
      <c r="O200" s="114"/>
      <c r="P200" s="114"/>
      <c r="Q200" s="116"/>
      <c r="R200" s="114"/>
      <c r="S200" s="114"/>
      <c r="T200" s="114"/>
      <c r="U200" s="116"/>
      <c r="V200" s="114"/>
      <c r="W200" s="114"/>
      <c r="X200" s="114"/>
      <c r="Y200" s="116"/>
      <c r="Z200" s="114"/>
      <c r="AA200" s="114"/>
      <c r="AB200" s="114"/>
      <c r="AC200" s="116"/>
      <c r="AE200" s="114"/>
      <c r="AF200" s="114"/>
      <c r="AG200" s="114"/>
      <c r="AH200" s="114"/>
      <c r="AI200" s="115"/>
      <c r="AJ200" s="114"/>
      <c r="AK200" s="114"/>
      <c r="AL200" s="114"/>
      <c r="AM200" s="116"/>
      <c r="AN200" s="114"/>
      <c r="AO200" s="114"/>
      <c r="AP200" s="114"/>
      <c r="AQ200" s="116"/>
      <c r="AR200" s="114"/>
      <c r="AS200" s="114"/>
      <c r="AT200" s="114"/>
      <c r="AU200" s="116"/>
      <c r="AV200" s="114"/>
      <c r="AW200" s="114"/>
      <c r="AX200" s="114"/>
      <c r="AY200" s="116"/>
      <c r="AZ200" s="114"/>
      <c r="BA200" s="114"/>
      <c r="BB200" s="114"/>
      <c r="BC200" s="116"/>
      <c r="BD200" s="114"/>
      <c r="BE200" s="114"/>
      <c r="BF200" s="114"/>
      <c r="BG200" s="116"/>
      <c r="BI200" s="114"/>
      <c r="BJ200" s="114"/>
      <c r="BK200" s="114"/>
      <c r="BL200" s="114"/>
      <c r="BM200" s="115"/>
      <c r="BN200" s="114"/>
      <c r="BO200" s="114"/>
      <c r="BP200" s="114"/>
      <c r="BQ200" s="116"/>
      <c r="BR200" s="114"/>
      <c r="BS200" s="114"/>
      <c r="BT200" s="114"/>
      <c r="BU200" s="116"/>
      <c r="BV200" s="114"/>
      <c r="BW200" s="114"/>
      <c r="BX200" s="114"/>
      <c r="BY200" s="116"/>
      <c r="BZ200" s="114"/>
      <c r="CA200" s="114"/>
      <c r="CB200" s="114"/>
      <c r="CC200" s="116"/>
      <c r="CD200" s="114"/>
      <c r="CE200" s="114"/>
      <c r="CF200" s="114"/>
      <c r="CG200" s="116"/>
      <c r="CH200" s="114"/>
      <c r="CI200" s="114"/>
      <c r="CJ200" s="114"/>
      <c r="CK200" s="116"/>
      <c r="CM200" s="114"/>
      <c r="CN200" s="114"/>
      <c r="CO200" s="114"/>
      <c r="CP200" s="114"/>
      <c r="CQ200" s="115"/>
      <c r="CR200" s="114"/>
      <c r="CS200" s="114"/>
      <c r="CT200" s="114"/>
      <c r="CU200" s="116"/>
      <c r="CV200" s="114"/>
      <c r="CW200" s="114"/>
      <c r="CX200" s="114"/>
      <c r="CY200" s="116"/>
      <c r="CZ200" s="114"/>
      <c r="DA200" s="114"/>
      <c r="DB200" s="114"/>
      <c r="DC200" s="116"/>
      <c r="DD200" s="114"/>
      <c r="DE200" s="114"/>
      <c r="DF200" s="114"/>
      <c r="DG200" s="116"/>
      <c r="DH200" s="114"/>
      <c r="DI200" s="114"/>
      <c r="DJ200" s="114"/>
      <c r="DK200" s="116"/>
      <c r="DL200" s="114"/>
      <c r="DM200" s="114"/>
      <c r="DN200" s="114"/>
      <c r="DO200" s="116"/>
    </row>
    <row r="201" spans="1:119" ht="18.75" x14ac:dyDescent="0.45">
      <c r="A201" s="114"/>
      <c r="B201" s="114"/>
      <c r="C201" s="114"/>
      <c r="D201" s="114"/>
      <c r="E201" s="115"/>
      <c r="F201" s="114"/>
      <c r="G201" s="114"/>
      <c r="H201" s="114"/>
      <c r="I201" s="116"/>
      <c r="J201" s="114"/>
      <c r="K201" s="114"/>
      <c r="L201" s="114"/>
      <c r="M201" s="116"/>
      <c r="N201" s="114"/>
      <c r="O201" s="114"/>
      <c r="P201" s="114"/>
      <c r="Q201" s="116"/>
      <c r="R201" s="114"/>
      <c r="S201" s="114"/>
      <c r="T201" s="114"/>
      <c r="U201" s="116"/>
      <c r="V201" s="114"/>
      <c r="W201" s="114"/>
      <c r="X201" s="114"/>
      <c r="Y201" s="116"/>
      <c r="Z201" s="114"/>
      <c r="AA201" s="114"/>
      <c r="AB201" s="114"/>
      <c r="AC201" s="116"/>
      <c r="AE201" s="114"/>
      <c r="AF201" s="114"/>
      <c r="AG201" s="114"/>
      <c r="AH201" s="114"/>
      <c r="AI201" s="115"/>
      <c r="AJ201" s="114"/>
      <c r="AK201" s="114"/>
      <c r="AL201" s="114"/>
      <c r="AM201" s="116"/>
      <c r="AN201" s="114"/>
      <c r="AO201" s="114"/>
      <c r="AP201" s="114"/>
      <c r="AQ201" s="116"/>
      <c r="AR201" s="114"/>
      <c r="AS201" s="114"/>
      <c r="AT201" s="114"/>
      <c r="AU201" s="116"/>
      <c r="AV201" s="114"/>
      <c r="AW201" s="114"/>
      <c r="AX201" s="114"/>
      <c r="AY201" s="116"/>
      <c r="AZ201" s="114"/>
      <c r="BA201" s="114"/>
      <c r="BB201" s="114"/>
      <c r="BC201" s="116"/>
      <c r="BD201" s="114"/>
      <c r="BE201" s="114"/>
      <c r="BF201" s="114"/>
      <c r="BG201" s="116"/>
      <c r="BI201" s="114"/>
      <c r="BJ201" s="114"/>
      <c r="BK201" s="114"/>
      <c r="BL201" s="114"/>
      <c r="BM201" s="115"/>
      <c r="BN201" s="114"/>
      <c r="BO201" s="114"/>
      <c r="BP201" s="114"/>
      <c r="BQ201" s="116"/>
      <c r="BR201" s="114"/>
      <c r="BS201" s="114"/>
      <c r="BT201" s="114"/>
      <c r="BU201" s="116"/>
      <c r="BV201" s="114"/>
      <c r="BW201" s="114"/>
      <c r="BX201" s="114"/>
      <c r="BY201" s="116"/>
      <c r="BZ201" s="114"/>
      <c r="CA201" s="114"/>
      <c r="CB201" s="114"/>
      <c r="CC201" s="116"/>
      <c r="CD201" s="114"/>
      <c r="CE201" s="114"/>
      <c r="CF201" s="114"/>
      <c r="CG201" s="116"/>
      <c r="CH201" s="114"/>
      <c r="CI201" s="114"/>
      <c r="CJ201" s="114"/>
      <c r="CK201" s="116"/>
      <c r="CM201" s="114"/>
      <c r="CN201" s="114"/>
      <c r="CO201" s="114"/>
      <c r="CP201" s="114"/>
      <c r="CQ201" s="115"/>
      <c r="CR201" s="114"/>
      <c r="CS201" s="114"/>
      <c r="CT201" s="114"/>
      <c r="CU201" s="116"/>
      <c r="CV201" s="114"/>
      <c r="CW201" s="114"/>
      <c r="CX201" s="114"/>
      <c r="CY201" s="116"/>
      <c r="CZ201" s="114"/>
      <c r="DA201" s="114"/>
      <c r="DB201" s="114"/>
      <c r="DC201" s="116"/>
      <c r="DD201" s="114"/>
      <c r="DE201" s="114"/>
      <c r="DF201" s="114"/>
      <c r="DG201" s="116"/>
      <c r="DH201" s="114"/>
      <c r="DI201" s="114"/>
      <c r="DJ201" s="114"/>
      <c r="DK201" s="116"/>
      <c r="DL201" s="114"/>
      <c r="DM201" s="114"/>
      <c r="DN201" s="114"/>
      <c r="DO201" s="116"/>
    </row>
    <row r="202" spans="1:119" ht="18.75" x14ac:dyDescent="0.45">
      <c r="A202" s="114"/>
      <c r="B202" s="114"/>
      <c r="C202" s="114"/>
      <c r="D202" s="114"/>
      <c r="E202" s="115"/>
      <c r="F202" s="114"/>
      <c r="G202" s="114"/>
      <c r="H202" s="114"/>
      <c r="I202" s="116"/>
      <c r="J202" s="114"/>
      <c r="K202" s="114"/>
      <c r="L202" s="114"/>
      <c r="M202" s="116"/>
      <c r="N202" s="114"/>
      <c r="O202" s="114"/>
      <c r="P202" s="114"/>
      <c r="Q202" s="116"/>
      <c r="R202" s="114"/>
      <c r="S202" s="114"/>
      <c r="T202" s="114"/>
      <c r="U202" s="116"/>
      <c r="V202" s="114"/>
      <c r="W202" s="114"/>
      <c r="X202" s="114"/>
      <c r="Y202" s="116"/>
      <c r="Z202" s="114"/>
      <c r="AA202" s="114"/>
      <c r="AB202" s="114"/>
      <c r="AC202" s="116"/>
      <c r="AE202" s="114"/>
      <c r="AF202" s="114"/>
      <c r="AG202" s="114"/>
      <c r="AH202" s="114"/>
      <c r="AI202" s="115"/>
      <c r="AJ202" s="114"/>
      <c r="AK202" s="114"/>
      <c r="AL202" s="114"/>
      <c r="AM202" s="116"/>
      <c r="AN202" s="114"/>
      <c r="AO202" s="114"/>
      <c r="AP202" s="114"/>
      <c r="AQ202" s="116"/>
      <c r="AR202" s="114"/>
      <c r="AS202" s="114"/>
      <c r="AT202" s="114"/>
      <c r="AU202" s="116"/>
      <c r="AV202" s="114"/>
      <c r="AW202" s="114"/>
      <c r="AX202" s="114"/>
      <c r="AY202" s="116"/>
      <c r="AZ202" s="114"/>
      <c r="BA202" s="114"/>
      <c r="BB202" s="114"/>
      <c r="BC202" s="116"/>
      <c r="BD202" s="114"/>
      <c r="BE202" s="114"/>
      <c r="BF202" s="114"/>
      <c r="BG202" s="116"/>
      <c r="BI202" s="114"/>
      <c r="BJ202" s="114"/>
      <c r="BK202" s="114"/>
      <c r="BL202" s="114"/>
      <c r="BM202" s="115"/>
      <c r="BN202" s="114"/>
      <c r="BO202" s="114"/>
      <c r="BP202" s="114"/>
      <c r="BQ202" s="116"/>
      <c r="BR202" s="114"/>
      <c r="BS202" s="114"/>
      <c r="BT202" s="114"/>
      <c r="BU202" s="116"/>
      <c r="BV202" s="114"/>
      <c r="BW202" s="114"/>
      <c r="BX202" s="114"/>
      <c r="BY202" s="116"/>
      <c r="BZ202" s="114"/>
      <c r="CA202" s="114"/>
      <c r="CB202" s="114"/>
      <c r="CC202" s="116"/>
      <c r="CD202" s="114"/>
      <c r="CE202" s="114"/>
      <c r="CF202" s="114"/>
      <c r="CG202" s="116"/>
      <c r="CH202" s="114"/>
      <c r="CI202" s="114"/>
      <c r="CJ202" s="114"/>
      <c r="CK202" s="116"/>
      <c r="CM202" s="114"/>
      <c r="CN202" s="114"/>
      <c r="CO202" s="114"/>
      <c r="CP202" s="114"/>
      <c r="CQ202" s="115"/>
      <c r="CR202" s="114"/>
      <c r="CS202" s="114"/>
      <c r="CT202" s="114"/>
      <c r="CU202" s="116"/>
      <c r="CV202" s="114"/>
      <c r="CW202" s="114"/>
      <c r="CX202" s="114"/>
      <c r="CY202" s="116"/>
      <c r="CZ202" s="114"/>
      <c r="DA202" s="114"/>
      <c r="DB202" s="114"/>
      <c r="DC202" s="116"/>
      <c r="DD202" s="114"/>
      <c r="DE202" s="114"/>
      <c r="DF202" s="114"/>
      <c r="DG202" s="116"/>
      <c r="DH202" s="114"/>
      <c r="DI202" s="114"/>
      <c r="DJ202" s="114"/>
      <c r="DK202" s="116"/>
      <c r="DL202" s="114"/>
      <c r="DM202" s="114"/>
      <c r="DN202" s="114"/>
      <c r="DO202" s="116"/>
    </row>
    <row r="203" spans="1:119" ht="18.75" x14ac:dyDescent="0.45">
      <c r="A203" s="114"/>
      <c r="B203" s="114"/>
      <c r="C203" s="114"/>
      <c r="D203" s="114"/>
      <c r="E203" s="115"/>
      <c r="F203" s="114"/>
      <c r="G203" s="114"/>
      <c r="H203" s="114"/>
      <c r="I203" s="116"/>
      <c r="J203" s="114"/>
      <c r="K203" s="114"/>
      <c r="L203" s="114"/>
      <c r="M203" s="116"/>
      <c r="N203" s="114"/>
      <c r="O203" s="114"/>
      <c r="P203" s="114"/>
      <c r="Q203" s="116"/>
      <c r="R203" s="114"/>
      <c r="S203" s="114"/>
      <c r="T203" s="114"/>
      <c r="U203" s="116"/>
      <c r="V203" s="114"/>
      <c r="W203" s="114"/>
      <c r="X203" s="114"/>
      <c r="Y203" s="116"/>
      <c r="Z203" s="114"/>
      <c r="AA203" s="114"/>
      <c r="AB203" s="114"/>
      <c r="AC203" s="116"/>
      <c r="AE203" s="114"/>
      <c r="AF203" s="114"/>
      <c r="AG203" s="114"/>
      <c r="AH203" s="114"/>
      <c r="AI203" s="115"/>
      <c r="AJ203" s="114"/>
      <c r="AK203" s="114"/>
      <c r="AL203" s="114"/>
      <c r="AM203" s="116"/>
      <c r="AN203" s="114"/>
      <c r="AO203" s="114"/>
      <c r="AP203" s="114"/>
      <c r="AQ203" s="116"/>
      <c r="AR203" s="114"/>
      <c r="AS203" s="114"/>
      <c r="AT203" s="114"/>
      <c r="AU203" s="116"/>
      <c r="AV203" s="114"/>
      <c r="AW203" s="114"/>
      <c r="AX203" s="114"/>
      <c r="AY203" s="116"/>
      <c r="AZ203" s="114"/>
      <c r="BA203" s="114"/>
      <c r="BB203" s="114"/>
      <c r="BC203" s="116"/>
      <c r="BD203" s="114"/>
      <c r="BE203" s="114"/>
      <c r="BF203" s="114"/>
      <c r="BG203" s="116"/>
      <c r="BI203" s="114"/>
      <c r="BJ203" s="114"/>
      <c r="BK203" s="114"/>
      <c r="BL203" s="114"/>
      <c r="BM203" s="115"/>
      <c r="BN203" s="114"/>
      <c r="BO203" s="114"/>
      <c r="BP203" s="114"/>
      <c r="BQ203" s="116"/>
      <c r="BR203" s="114"/>
      <c r="BS203" s="114"/>
      <c r="BT203" s="114"/>
      <c r="BU203" s="116"/>
      <c r="BV203" s="114"/>
      <c r="BW203" s="114"/>
      <c r="BX203" s="114"/>
      <c r="BY203" s="116"/>
      <c r="BZ203" s="114"/>
      <c r="CA203" s="114"/>
      <c r="CB203" s="114"/>
      <c r="CC203" s="116"/>
      <c r="CD203" s="114"/>
      <c r="CE203" s="114"/>
      <c r="CF203" s="114"/>
      <c r="CG203" s="116"/>
      <c r="CH203" s="114"/>
      <c r="CI203" s="114"/>
      <c r="CJ203" s="114"/>
      <c r="CK203" s="116"/>
      <c r="CM203" s="114"/>
      <c r="CN203" s="114"/>
      <c r="CO203" s="114"/>
      <c r="CP203" s="114"/>
      <c r="CQ203" s="115"/>
      <c r="CR203" s="114"/>
      <c r="CS203" s="114"/>
      <c r="CT203" s="114"/>
      <c r="CU203" s="116"/>
      <c r="CV203" s="114"/>
      <c r="CW203" s="114"/>
      <c r="CX203" s="114"/>
      <c r="CY203" s="116"/>
      <c r="CZ203" s="114"/>
      <c r="DA203" s="114"/>
      <c r="DB203" s="114"/>
      <c r="DC203" s="116"/>
      <c r="DD203" s="114"/>
      <c r="DE203" s="114"/>
      <c r="DF203" s="114"/>
      <c r="DG203" s="116"/>
      <c r="DH203" s="114"/>
      <c r="DI203" s="114"/>
      <c r="DJ203" s="114"/>
      <c r="DK203" s="116"/>
      <c r="DL203" s="114"/>
      <c r="DM203" s="114"/>
      <c r="DN203" s="114"/>
      <c r="DO203" s="116"/>
    </row>
    <row r="204" spans="1:119" ht="18.75" x14ac:dyDescent="0.45">
      <c r="A204" s="114"/>
      <c r="B204" s="114"/>
      <c r="C204" s="114"/>
      <c r="D204" s="114"/>
      <c r="E204" s="115"/>
      <c r="F204" s="114"/>
      <c r="G204" s="114"/>
      <c r="H204" s="114"/>
      <c r="I204" s="116"/>
      <c r="J204" s="114"/>
      <c r="K204" s="114"/>
      <c r="L204" s="114"/>
      <c r="M204" s="116"/>
      <c r="N204" s="114"/>
      <c r="O204" s="114"/>
      <c r="P204" s="114"/>
      <c r="Q204" s="116"/>
      <c r="R204" s="114"/>
      <c r="S204" s="114"/>
      <c r="T204" s="114"/>
      <c r="U204" s="116"/>
      <c r="V204" s="114"/>
      <c r="W204" s="114"/>
      <c r="X204" s="114"/>
      <c r="Y204" s="116"/>
      <c r="Z204" s="114"/>
      <c r="AA204" s="114"/>
      <c r="AB204" s="114"/>
      <c r="AC204" s="116"/>
      <c r="AE204" s="114"/>
      <c r="AF204" s="114"/>
      <c r="AG204" s="114"/>
      <c r="AH204" s="114"/>
      <c r="AI204" s="115"/>
      <c r="AJ204" s="114"/>
      <c r="AK204" s="114"/>
      <c r="AL204" s="114"/>
      <c r="AM204" s="116"/>
      <c r="AN204" s="114"/>
      <c r="AO204" s="114"/>
      <c r="AP204" s="114"/>
      <c r="AQ204" s="116"/>
      <c r="AR204" s="114"/>
      <c r="AS204" s="114"/>
      <c r="AT204" s="114"/>
      <c r="AU204" s="116"/>
      <c r="AV204" s="114"/>
      <c r="AW204" s="114"/>
      <c r="AX204" s="114"/>
      <c r="AY204" s="116"/>
      <c r="AZ204" s="114"/>
      <c r="BA204" s="114"/>
      <c r="BB204" s="114"/>
      <c r="BC204" s="116"/>
      <c r="BD204" s="114"/>
      <c r="BE204" s="114"/>
      <c r="BF204" s="114"/>
      <c r="BG204" s="116"/>
      <c r="BI204" s="114"/>
      <c r="BJ204" s="114"/>
      <c r="BK204" s="114"/>
      <c r="BL204" s="114"/>
      <c r="BM204" s="115"/>
      <c r="BN204" s="114"/>
      <c r="BO204" s="114"/>
      <c r="BP204" s="114"/>
      <c r="BQ204" s="116"/>
      <c r="BR204" s="114"/>
      <c r="BS204" s="114"/>
      <c r="BT204" s="114"/>
      <c r="BU204" s="116"/>
      <c r="BV204" s="114"/>
      <c r="BW204" s="114"/>
      <c r="BX204" s="114"/>
      <c r="BY204" s="116"/>
      <c r="BZ204" s="114"/>
      <c r="CA204" s="114"/>
      <c r="CB204" s="114"/>
      <c r="CC204" s="116"/>
      <c r="CD204" s="114"/>
      <c r="CE204" s="114"/>
      <c r="CF204" s="114"/>
      <c r="CG204" s="116"/>
      <c r="CH204" s="114"/>
      <c r="CI204" s="114"/>
      <c r="CJ204" s="114"/>
      <c r="CK204" s="116"/>
      <c r="CM204" s="114"/>
      <c r="CN204" s="114"/>
      <c r="CO204" s="114"/>
      <c r="CP204" s="114"/>
      <c r="CQ204" s="115"/>
      <c r="CR204" s="114"/>
      <c r="CS204" s="114"/>
      <c r="CT204" s="114"/>
      <c r="CU204" s="116"/>
      <c r="CV204" s="114"/>
      <c r="CW204" s="114"/>
      <c r="CX204" s="114"/>
      <c r="CY204" s="116"/>
      <c r="CZ204" s="114"/>
      <c r="DA204" s="114"/>
      <c r="DB204" s="114"/>
      <c r="DC204" s="116"/>
      <c r="DD204" s="114"/>
      <c r="DE204" s="114"/>
      <c r="DF204" s="114"/>
      <c r="DG204" s="116"/>
      <c r="DH204" s="114"/>
      <c r="DI204" s="114"/>
      <c r="DJ204" s="114"/>
      <c r="DK204" s="116"/>
      <c r="DL204" s="114"/>
      <c r="DM204" s="114"/>
      <c r="DN204" s="114"/>
      <c r="DO204" s="116"/>
    </row>
    <row r="205" spans="1:119" ht="18.75" x14ac:dyDescent="0.45">
      <c r="A205" s="114"/>
      <c r="B205" s="114"/>
      <c r="C205" s="114"/>
      <c r="D205" s="114"/>
      <c r="E205" s="115"/>
      <c r="F205" s="114"/>
      <c r="G205" s="114"/>
      <c r="H205" s="114"/>
      <c r="I205" s="116"/>
      <c r="J205" s="114"/>
      <c r="K205" s="114"/>
      <c r="L205" s="114"/>
      <c r="M205" s="116"/>
      <c r="N205" s="114"/>
      <c r="O205" s="114"/>
      <c r="P205" s="114"/>
      <c r="Q205" s="116"/>
      <c r="R205" s="114"/>
      <c r="S205" s="114"/>
      <c r="T205" s="114"/>
      <c r="U205" s="116"/>
      <c r="V205" s="114"/>
      <c r="W205" s="114"/>
      <c r="X205" s="114"/>
      <c r="Y205" s="116"/>
      <c r="Z205" s="114"/>
      <c r="AA205" s="114"/>
      <c r="AB205" s="114"/>
      <c r="AC205" s="116"/>
      <c r="AE205" s="114"/>
      <c r="AF205" s="114"/>
      <c r="AG205" s="114"/>
      <c r="AH205" s="114"/>
      <c r="AI205" s="115"/>
      <c r="AJ205" s="114"/>
      <c r="AK205" s="114"/>
      <c r="AL205" s="114"/>
      <c r="AM205" s="116"/>
      <c r="AN205" s="114"/>
      <c r="AO205" s="114"/>
      <c r="AP205" s="114"/>
      <c r="AQ205" s="116"/>
      <c r="AR205" s="114"/>
      <c r="AS205" s="114"/>
      <c r="AT205" s="114"/>
      <c r="AU205" s="116"/>
      <c r="AV205" s="114"/>
      <c r="AW205" s="114"/>
      <c r="AX205" s="114"/>
      <c r="AY205" s="116"/>
      <c r="AZ205" s="114"/>
      <c r="BA205" s="114"/>
      <c r="BB205" s="114"/>
      <c r="BC205" s="116"/>
      <c r="BD205" s="114"/>
      <c r="BE205" s="114"/>
      <c r="BF205" s="114"/>
      <c r="BG205" s="116"/>
      <c r="BI205" s="114"/>
      <c r="BJ205" s="114"/>
      <c r="BK205" s="114"/>
      <c r="BL205" s="114"/>
      <c r="BM205" s="115"/>
      <c r="BN205" s="114"/>
      <c r="BO205" s="114"/>
      <c r="BP205" s="114"/>
      <c r="BQ205" s="116"/>
      <c r="BR205" s="114"/>
      <c r="BS205" s="114"/>
      <c r="BT205" s="114"/>
      <c r="BU205" s="116"/>
      <c r="BV205" s="114"/>
      <c r="BW205" s="114"/>
      <c r="BX205" s="114"/>
      <c r="BY205" s="116"/>
      <c r="BZ205" s="114"/>
      <c r="CA205" s="114"/>
      <c r="CB205" s="114"/>
      <c r="CC205" s="116"/>
      <c r="CD205" s="114"/>
      <c r="CE205" s="114"/>
      <c r="CF205" s="114"/>
      <c r="CG205" s="116"/>
      <c r="CH205" s="114"/>
      <c r="CI205" s="114"/>
      <c r="CJ205" s="114"/>
      <c r="CK205" s="116"/>
      <c r="CM205" s="114"/>
      <c r="CN205" s="114"/>
      <c r="CO205" s="114"/>
      <c r="CP205" s="114"/>
      <c r="CQ205" s="115"/>
      <c r="CR205" s="114"/>
      <c r="CS205" s="114"/>
      <c r="CT205" s="114"/>
      <c r="CU205" s="116"/>
      <c r="CV205" s="114"/>
      <c r="CW205" s="114"/>
      <c r="CX205" s="114"/>
      <c r="CY205" s="116"/>
      <c r="CZ205" s="114"/>
      <c r="DA205" s="114"/>
      <c r="DB205" s="114"/>
      <c r="DC205" s="116"/>
      <c r="DD205" s="114"/>
      <c r="DE205" s="114"/>
      <c r="DF205" s="114"/>
      <c r="DG205" s="116"/>
      <c r="DH205" s="114"/>
      <c r="DI205" s="114"/>
      <c r="DJ205" s="114"/>
      <c r="DK205" s="116"/>
      <c r="DL205" s="114"/>
      <c r="DM205" s="114"/>
      <c r="DN205" s="114"/>
      <c r="DO205" s="116"/>
    </row>
    <row r="206" spans="1:119" ht="18.75" x14ac:dyDescent="0.45">
      <c r="A206" s="114"/>
      <c r="B206" s="114"/>
      <c r="C206" s="114"/>
      <c r="D206" s="114"/>
      <c r="E206" s="115"/>
      <c r="F206" s="114"/>
      <c r="G206" s="114"/>
      <c r="H206" s="114"/>
      <c r="I206" s="116"/>
      <c r="J206" s="114"/>
      <c r="K206" s="114"/>
      <c r="L206" s="114"/>
      <c r="M206" s="116"/>
      <c r="N206" s="114"/>
      <c r="O206" s="114"/>
      <c r="P206" s="114"/>
      <c r="Q206" s="116"/>
      <c r="R206" s="114"/>
      <c r="S206" s="114"/>
      <c r="T206" s="114"/>
      <c r="U206" s="116"/>
      <c r="V206" s="114"/>
      <c r="W206" s="114"/>
      <c r="X206" s="114"/>
      <c r="Y206" s="116"/>
      <c r="Z206" s="114"/>
      <c r="AA206" s="114"/>
      <c r="AB206" s="114"/>
      <c r="AC206" s="116"/>
      <c r="AE206" s="114"/>
      <c r="AF206" s="114"/>
      <c r="AG206" s="114"/>
      <c r="AH206" s="114"/>
      <c r="AI206" s="115"/>
      <c r="AJ206" s="114"/>
      <c r="AK206" s="114"/>
      <c r="AL206" s="114"/>
      <c r="AM206" s="116"/>
      <c r="AN206" s="114"/>
      <c r="AO206" s="114"/>
      <c r="AP206" s="114"/>
      <c r="AQ206" s="116"/>
      <c r="AR206" s="114"/>
      <c r="AS206" s="114"/>
      <c r="AT206" s="114"/>
      <c r="AU206" s="116"/>
      <c r="AV206" s="114"/>
      <c r="AW206" s="114"/>
      <c r="AX206" s="114"/>
      <c r="AY206" s="116"/>
      <c r="AZ206" s="114"/>
      <c r="BA206" s="114"/>
      <c r="BB206" s="114"/>
      <c r="BC206" s="116"/>
      <c r="BD206" s="114"/>
      <c r="BE206" s="114"/>
      <c r="BF206" s="114"/>
      <c r="BG206" s="116"/>
      <c r="BI206" s="114"/>
      <c r="BJ206" s="114"/>
      <c r="BK206" s="114"/>
      <c r="BL206" s="114"/>
      <c r="BM206" s="115"/>
      <c r="BN206" s="114"/>
      <c r="BO206" s="114"/>
      <c r="BP206" s="114"/>
      <c r="BQ206" s="116"/>
      <c r="BR206" s="114"/>
      <c r="BS206" s="114"/>
      <c r="BT206" s="114"/>
      <c r="BU206" s="116"/>
      <c r="BV206" s="114"/>
      <c r="BW206" s="114"/>
      <c r="BX206" s="114"/>
      <c r="BY206" s="116"/>
      <c r="BZ206" s="114"/>
      <c r="CA206" s="114"/>
      <c r="CB206" s="114"/>
      <c r="CC206" s="116"/>
      <c r="CD206" s="114"/>
      <c r="CE206" s="114"/>
      <c r="CF206" s="114"/>
      <c r="CG206" s="116"/>
      <c r="CH206" s="114"/>
      <c r="CI206" s="114"/>
      <c r="CJ206" s="114"/>
      <c r="CK206" s="116"/>
      <c r="CM206" s="114"/>
      <c r="CN206" s="114"/>
      <c r="CO206" s="114"/>
      <c r="CP206" s="114"/>
      <c r="CQ206" s="115"/>
      <c r="CR206" s="114"/>
      <c r="CS206" s="114"/>
      <c r="CT206" s="114"/>
      <c r="CU206" s="116"/>
      <c r="CV206" s="114"/>
      <c r="CW206" s="114"/>
      <c r="CX206" s="114"/>
      <c r="CY206" s="116"/>
      <c r="CZ206" s="114"/>
      <c r="DA206" s="114"/>
      <c r="DB206" s="114"/>
      <c r="DC206" s="116"/>
      <c r="DD206" s="114"/>
      <c r="DE206" s="114"/>
      <c r="DF206" s="114"/>
      <c r="DG206" s="116"/>
      <c r="DH206" s="114"/>
      <c r="DI206" s="114"/>
      <c r="DJ206" s="114"/>
      <c r="DK206" s="116"/>
      <c r="DL206" s="114"/>
      <c r="DM206" s="114"/>
      <c r="DN206" s="114"/>
      <c r="DO206" s="116"/>
    </row>
    <row r="207" spans="1:119" ht="18.75" x14ac:dyDescent="0.45">
      <c r="A207" s="114"/>
      <c r="B207" s="114"/>
      <c r="C207" s="114"/>
      <c r="D207" s="114"/>
      <c r="E207" s="115"/>
      <c r="F207" s="114"/>
      <c r="G207" s="114"/>
      <c r="H207" s="114"/>
      <c r="I207" s="116"/>
      <c r="J207" s="114"/>
      <c r="K207" s="114"/>
      <c r="L207" s="114"/>
      <c r="M207" s="116"/>
      <c r="N207" s="114"/>
      <c r="O207" s="114"/>
      <c r="P207" s="114"/>
      <c r="Q207" s="116"/>
      <c r="R207" s="114"/>
      <c r="S207" s="114"/>
      <c r="T207" s="114"/>
      <c r="U207" s="116"/>
      <c r="V207" s="114"/>
      <c r="W207" s="114"/>
      <c r="X207" s="114"/>
      <c r="Y207" s="116"/>
      <c r="Z207" s="114"/>
      <c r="AA207" s="114"/>
      <c r="AB207" s="114"/>
      <c r="AC207" s="116"/>
      <c r="AE207" s="114"/>
      <c r="AF207" s="114"/>
      <c r="AG207" s="114"/>
      <c r="AH207" s="114"/>
      <c r="AI207" s="115"/>
      <c r="AJ207" s="114"/>
      <c r="AK207" s="114"/>
      <c r="AL207" s="114"/>
      <c r="AM207" s="116"/>
      <c r="AN207" s="114"/>
      <c r="AO207" s="114"/>
      <c r="AP207" s="114"/>
      <c r="AQ207" s="116"/>
      <c r="AR207" s="114"/>
      <c r="AS207" s="114"/>
      <c r="AT207" s="114"/>
      <c r="AU207" s="116"/>
      <c r="AV207" s="114"/>
      <c r="AW207" s="114"/>
      <c r="AX207" s="114"/>
      <c r="AY207" s="116"/>
      <c r="AZ207" s="114"/>
      <c r="BA207" s="114"/>
      <c r="BB207" s="114"/>
      <c r="BC207" s="116"/>
      <c r="BD207" s="114"/>
      <c r="BE207" s="114"/>
      <c r="BF207" s="114"/>
      <c r="BG207" s="116"/>
      <c r="BI207" s="114"/>
      <c r="BJ207" s="114"/>
      <c r="BK207" s="114"/>
      <c r="BL207" s="114"/>
      <c r="BM207" s="115"/>
      <c r="BN207" s="114"/>
      <c r="BO207" s="114"/>
      <c r="BP207" s="114"/>
      <c r="BQ207" s="116"/>
      <c r="BR207" s="114"/>
      <c r="BS207" s="114"/>
      <c r="BT207" s="114"/>
      <c r="BU207" s="116"/>
      <c r="BV207" s="114"/>
      <c r="BW207" s="114"/>
      <c r="BX207" s="114"/>
      <c r="BY207" s="116"/>
      <c r="BZ207" s="114"/>
      <c r="CA207" s="114"/>
      <c r="CB207" s="114"/>
      <c r="CC207" s="116"/>
      <c r="CD207" s="114"/>
      <c r="CE207" s="114"/>
      <c r="CF207" s="114"/>
      <c r="CG207" s="116"/>
      <c r="CH207" s="114"/>
      <c r="CI207" s="114"/>
      <c r="CJ207" s="114"/>
      <c r="CK207" s="116"/>
      <c r="CM207" s="114"/>
      <c r="CN207" s="114"/>
      <c r="CO207" s="114"/>
      <c r="CP207" s="114"/>
      <c r="CQ207" s="115"/>
      <c r="CR207" s="114"/>
      <c r="CS207" s="114"/>
      <c r="CT207" s="114"/>
      <c r="CU207" s="116"/>
      <c r="CV207" s="114"/>
      <c r="CW207" s="114"/>
      <c r="CX207" s="114"/>
      <c r="CY207" s="116"/>
      <c r="CZ207" s="114"/>
      <c r="DA207" s="114"/>
      <c r="DB207" s="114"/>
      <c r="DC207" s="116"/>
      <c r="DD207" s="114"/>
      <c r="DE207" s="114"/>
      <c r="DF207" s="114"/>
      <c r="DG207" s="116"/>
      <c r="DH207" s="114"/>
      <c r="DI207" s="114"/>
      <c r="DJ207" s="114"/>
      <c r="DK207" s="116"/>
      <c r="DL207" s="114"/>
      <c r="DM207" s="114"/>
      <c r="DN207" s="114"/>
      <c r="DO207" s="116"/>
    </row>
    <row r="208" spans="1:119" ht="18.75" x14ac:dyDescent="0.45">
      <c r="A208" s="114"/>
      <c r="B208" s="114"/>
      <c r="C208" s="114"/>
      <c r="D208" s="114"/>
      <c r="E208" s="115"/>
      <c r="F208" s="114"/>
      <c r="G208" s="114"/>
      <c r="H208" s="114"/>
      <c r="I208" s="116"/>
      <c r="J208" s="114"/>
      <c r="K208" s="114"/>
      <c r="L208" s="114"/>
      <c r="M208" s="116"/>
      <c r="N208" s="114"/>
      <c r="O208" s="114"/>
      <c r="P208" s="114"/>
      <c r="Q208" s="116"/>
      <c r="R208" s="114"/>
      <c r="S208" s="114"/>
      <c r="T208" s="114"/>
      <c r="U208" s="116"/>
      <c r="V208" s="114"/>
      <c r="W208" s="114"/>
      <c r="X208" s="114"/>
      <c r="Y208" s="116"/>
      <c r="Z208" s="114"/>
      <c r="AA208" s="114"/>
      <c r="AB208" s="114"/>
      <c r="AC208" s="116"/>
      <c r="AE208" s="114"/>
      <c r="AF208" s="114"/>
      <c r="AG208" s="114"/>
      <c r="AH208" s="114"/>
      <c r="AI208" s="115"/>
      <c r="AJ208" s="114"/>
      <c r="AK208" s="114"/>
      <c r="AL208" s="114"/>
      <c r="AM208" s="116"/>
      <c r="AN208" s="114"/>
      <c r="AO208" s="114"/>
      <c r="AP208" s="114"/>
      <c r="AQ208" s="116"/>
      <c r="AR208" s="114"/>
      <c r="AS208" s="114"/>
      <c r="AT208" s="114"/>
      <c r="AU208" s="116"/>
      <c r="AV208" s="114"/>
      <c r="AW208" s="114"/>
      <c r="AX208" s="114"/>
      <c r="AY208" s="116"/>
      <c r="AZ208" s="114"/>
      <c r="BA208" s="114"/>
      <c r="BB208" s="114"/>
      <c r="BC208" s="116"/>
      <c r="BD208" s="114"/>
      <c r="BE208" s="114"/>
      <c r="BF208" s="114"/>
      <c r="BG208" s="116"/>
      <c r="BI208" s="114"/>
      <c r="BJ208" s="114"/>
      <c r="BK208" s="114"/>
      <c r="BL208" s="114"/>
      <c r="BM208" s="115"/>
      <c r="BN208" s="114"/>
      <c r="BO208" s="114"/>
      <c r="BP208" s="114"/>
      <c r="BQ208" s="116"/>
      <c r="BR208" s="114"/>
      <c r="BS208" s="114"/>
      <c r="BT208" s="114"/>
      <c r="BU208" s="116"/>
      <c r="BV208" s="114"/>
      <c r="BW208" s="114"/>
      <c r="BX208" s="114"/>
      <c r="BY208" s="116"/>
      <c r="BZ208" s="114"/>
      <c r="CA208" s="114"/>
      <c r="CB208" s="114"/>
      <c r="CC208" s="116"/>
      <c r="CD208" s="114"/>
      <c r="CE208" s="114"/>
      <c r="CF208" s="114"/>
      <c r="CG208" s="116"/>
      <c r="CH208" s="114"/>
      <c r="CI208" s="114"/>
      <c r="CJ208" s="114"/>
      <c r="CK208" s="116"/>
      <c r="CM208" s="114"/>
      <c r="CN208" s="114"/>
      <c r="CO208" s="114"/>
      <c r="CP208" s="114"/>
      <c r="CQ208" s="115"/>
      <c r="CR208" s="114"/>
      <c r="CS208" s="114"/>
      <c r="CT208" s="114"/>
      <c r="CU208" s="116"/>
      <c r="CV208" s="114"/>
      <c r="CW208" s="114"/>
      <c r="CX208" s="114"/>
      <c r="CY208" s="116"/>
      <c r="CZ208" s="114"/>
      <c r="DA208" s="114"/>
      <c r="DB208" s="114"/>
      <c r="DC208" s="116"/>
      <c r="DD208" s="114"/>
      <c r="DE208" s="114"/>
      <c r="DF208" s="114"/>
      <c r="DG208" s="116"/>
      <c r="DH208" s="114"/>
      <c r="DI208" s="114"/>
      <c r="DJ208" s="114"/>
      <c r="DK208" s="116"/>
      <c r="DL208" s="114"/>
      <c r="DM208" s="114"/>
      <c r="DN208" s="114"/>
      <c r="DO208" s="116"/>
    </row>
    <row r="209" spans="1:119" ht="18.75" x14ac:dyDescent="0.45">
      <c r="A209" s="114"/>
      <c r="B209" s="114"/>
      <c r="C209" s="114"/>
      <c r="D209" s="114"/>
      <c r="E209" s="115"/>
      <c r="F209" s="114"/>
      <c r="G209" s="114"/>
      <c r="H209" s="114"/>
      <c r="I209" s="116"/>
      <c r="J209" s="114"/>
      <c r="K209" s="114"/>
      <c r="L209" s="114"/>
      <c r="M209" s="116"/>
      <c r="N209" s="114"/>
      <c r="O209" s="114"/>
      <c r="P209" s="114"/>
      <c r="Q209" s="116"/>
      <c r="R209" s="114"/>
      <c r="S209" s="114"/>
      <c r="T209" s="114"/>
      <c r="U209" s="116"/>
      <c r="V209" s="114"/>
      <c r="W209" s="114"/>
      <c r="X209" s="114"/>
      <c r="Y209" s="116"/>
      <c r="Z209" s="114"/>
      <c r="AA209" s="114"/>
      <c r="AB209" s="114"/>
      <c r="AC209" s="116"/>
      <c r="AE209" s="114"/>
      <c r="AF209" s="114"/>
      <c r="AG209" s="114"/>
      <c r="AH209" s="114"/>
      <c r="AI209" s="115"/>
      <c r="AJ209" s="114"/>
      <c r="AK209" s="114"/>
      <c r="AL209" s="114"/>
      <c r="AM209" s="116"/>
      <c r="AN209" s="114"/>
      <c r="AO209" s="114"/>
      <c r="AP209" s="114"/>
      <c r="AQ209" s="116"/>
      <c r="AR209" s="114"/>
      <c r="AS209" s="114"/>
      <c r="AT209" s="114"/>
      <c r="AU209" s="116"/>
      <c r="AV209" s="114"/>
      <c r="AW209" s="114"/>
      <c r="AX209" s="114"/>
      <c r="AY209" s="116"/>
      <c r="AZ209" s="114"/>
      <c r="BA209" s="114"/>
      <c r="BB209" s="114"/>
      <c r="BC209" s="116"/>
      <c r="BD209" s="114"/>
      <c r="BE209" s="114"/>
      <c r="BF209" s="114"/>
      <c r="BG209" s="116"/>
      <c r="BI209" s="114"/>
      <c r="BJ209" s="114"/>
      <c r="BK209" s="114"/>
      <c r="BL209" s="114"/>
      <c r="BM209" s="115"/>
      <c r="BN209" s="114"/>
      <c r="BO209" s="114"/>
      <c r="BP209" s="114"/>
      <c r="BQ209" s="116"/>
      <c r="BR209" s="114"/>
      <c r="BS209" s="114"/>
      <c r="BT209" s="114"/>
      <c r="BU209" s="116"/>
      <c r="BV209" s="114"/>
      <c r="BW209" s="114"/>
      <c r="BX209" s="114"/>
      <c r="BY209" s="116"/>
      <c r="BZ209" s="114"/>
      <c r="CA209" s="114"/>
      <c r="CB209" s="114"/>
      <c r="CC209" s="116"/>
      <c r="CD209" s="114"/>
      <c r="CE209" s="114"/>
      <c r="CF209" s="114"/>
      <c r="CG209" s="116"/>
      <c r="CH209" s="114"/>
      <c r="CI209" s="114"/>
      <c r="CJ209" s="114"/>
      <c r="CK209" s="116"/>
      <c r="CM209" s="114"/>
      <c r="CN209" s="114"/>
      <c r="CO209" s="114"/>
      <c r="CP209" s="114"/>
      <c r="CQ209" s="115"/>
      <c r="CR209" s="114"/>
      <c r="CS209" s="114"/>
      <c r="CT209" s="114"/>
      <c r="CU209" s="116"/>
      <c r="CV209" s="114"/>
      <c r="CW209" s="114"/>
      <c r="CX209" s="114"/>
      <c r="CY209" s="116"/>
      <c r="CZ209" s="114"/>
      <c r="DA209" s="114"/>
      <c r="DB209" s="114"/>
      <c r="DC209" s="116"/>
      <c r="DD209" s="114"/>
      <c r="DE209" s="114"/>
      <c r="DF209" s="114"/>
      <c r="DG209" s="116"/>
      <c r="DH209" s="114"/>
      <c r="DI209" s="114"/>
      <c r="DJ209" s="114"/>
      <c r="DK209" s="116"/>
      <c r="DL209" s="114"/>
      <c r="DM209" s="114"/>
      <c r="DN209" s="114"/>
      <c r="DO209" s="116"/>
    </row>
    <row r="210" spans="1:119" ht="18.75" x14ac:dyDescent="0.45">
      <c r="A210" s="114"/>
      <c r="B210" s="114"/>
      <c r="C210" s="114"/>
      <c r="D210" s="114"/>
      <c r="E210" s="115"/>
      <c r="F210" s="114"/>
      <c r="G210" s="114"/>
      <c r="H210" s="114"/>
      <c r="I210" s="116"/>
      <c r="J210" s="114"/>
      <c r="K210" s="114"/>
      <c r="L210" s="114"/>
      <c r="M210" s="116"/>
      <c r="N210" s="114"/>
      <c r="O210" s="114"/>
      <c r="P210" s="114"/>
      <c r="Q210" s="116"/>
      <c r="R210" s="114"/>
      <c r="S210" s="114"/>
      <c r="T210" s="114"/>
      <c r="U210" s="116"/>
      <c r="V210" s="114"/>
      <c r="W210" s="114"/>
      <c r="X210" s="114"/>
      <c r="Y210" s="116"/>
      <c r="Z210" s="114"/>
      <c r="AA210" s="114"/>
      <c r="AB210" s="114"/>
      <c r="AC210" s="116"/>
      <c r="AE210" s="114"/>
      <c r="AF210" s="114"/>
      <c r="AG210" s="114"/>
      <c r="AH210" s="114"/>
      <c r="AI210" s="115"/>
      <c r="AJ210" s="114"/>
      <c r="AK210" s="114"/>
      <c r="AL210" s="114"/>
      <c r="AM210" s="116"/>
      <c r="AN210" s="114"/>
      <c r="AO210" s="114"/>
      <c r="AP210" s="114"/>
      <c r="AQ210" s="116"/>
      <c r="AR210" s="114"/>
      <c r="AS210" s="114"/>
      <c r="AT210" s="114"/>
      <c r="AU210" s="116"/>
      <c r="AV210" s="114"/>
      <c r="AW210" s="114"/>
      <c r="AX210" s="114"/>
      <c r="AY210" s="116"/>
      <c r="AZ210" s="114"/>
      <c r="BA210" s="114"/>
      <c r="BB210" s="114"/>
      <c r="BC210" s="116"/>
      <c r="BD210" s="114"/>
      <c r="BE210" s="114"/>
      <c r="BF210" s="114"/>
      <c r="BG210" s="116"/>
      <c r="BI210" s="114"/>
      <c r="BJ210" s="114"/>
      <c r="BK210" s="114"/>
      <c r="BL210" s="114"/>
      <c r="BM210" s="115"/>
      <c r="BN210" s="114"/>
      <c r="BO210" s="114"/>
      <c r="BP210" s="114"/>
      <c r="BQ210" s="116"/>
      <c r="BR210" s="114"/>
      <c r="BS210" s="114"/>
      <c r="BT210" s="114"/>
      <c r="BU210" s="116"/>
      <c r="BV210" s="114"/>
      <c r="BW210" s="114"/>
      <c r="BX210" s="114"/>
      <c r="BY210" s="116"/>
      <c r="BZ210" s="114"/>
      <c r="CA210" s="114"/>
      <c r="CB210" s="114"/>
      <c r="CC210" s="116"/>
      <c r="CD210" s="114"/>
      <c r="CE210" s="114"/>
      <c r="CF210" s="114"/>
      <c r="CG210" s="116"/>
      <c r="CH210" s="114"/>
      <c r="CI210" s="114"/>
      <c r="CJ210" s="114"/>
      <c r="CK210" s="116"/>
      <c r="CM210" s="114"/>
      <c r="CN210" s="114"/>
      <c r="CO210" s="114"/>
      <c r="CP210" s="114"/>
      <c r="CQ210" s="115"/>
      <c r="CR210" s="114"/>
      <c r="CS210" s="114"/>
      <c r="CT210" s="114"/>
      <c r="CU210" s="116"/>
      <c r="CV210" s="114"/>
      <c r="CW210" s="114"/>
      <c r="CX210" s="114"/>
      <c r="CY210" s="116"/>
      <c r="CZ210" s="114"/>
      <c r="DA210" s="114"/>
      <c r="DB210" s="114"/>
      <c r="DC210" s="116"/>
      <c r="DD210" s="114"/>
      <c r="DE210" s="114"/>
      <c r="DF210" s="114"/>
      <c r="DG210" s="116"/>
      <c r="DH210" s="114"/>
      <c r="DI210" s="114"/>
      <c r="DJ210" s="114"/>
      <c r="DK210" s="116"/>
      <c r="DL210" s="114"/>
      <c r="DM210" s="114"/>
      <c r="DN210" s="114"/>
      <c r="DO210" s="116"/>
    </row>
    <row r="211" spans="1:119" ht="18.75" x14ac:dyDescent="0.45">
      <c r="A211" s="114"/>
      <c r="B211" s="114"/>
      <c r="C211" s="114"/>
      <c r="D211" s="114"/>
      <c r="E211" s="115"/>
      <c r="F211" s="114"/>
      <c r="G211" s="114"/>
      <c r="H211" s="114"/>
      <c r="I211" s="116"/>
      <c r="J211" s="114"/>
      <c r="K211" s="114"/>
      <c r="L211" s="114"/>
      <c r="M211" s="116"/>
      <c r="N211" s="114"/>
      <c r="O211" s="114"/>
      <c r="P211" s="114"/>
      <c r="Q211" s="116"/>
      <c r="R211" s="114"/>
      <c r="S211" s="114"/>
      <c r="T211" s="114"/>
      <c r="U211" s="116"/>
      <c r="V211" s="114"/>
      <c r="W211" s="114"/>
      <c r="X211" s="114"/>
      <c r="Y211" s="116"/>
      <c r="Z211" s="114"/>
      <c r="AA211" s="114"/>
      <c r="AB211" s="114"/>
      <c r="AC211" s="116"/>
      <c r="AE211" s="114"/>
      <c r="AF211" s="114"/>
      <c r="AG211" s="114"/>
      <c r="AH211" s="114"/>
      <c r="AI211" s="115"/>
      <c r="AJ211" s="114"/>
      <c r="AK211" s="114"/>
      <c r="AL211" s="114"/>
      <c r="AM211" s="116"/>
      <c r="AN211" s="114"/>
      <c r="AO211" s="114"/>
      <c r="AP211" s="114"/>
      <c r="AQ211" s="116"/>
      <c r="AR211" s="114"/>
      <c r="AS211" s="114"/>
      <c r="AT211" s="114"/>
      <c r="AU211" s="116"/>
      <c r="AV211" s="114"/>
      <c r="AW211" s="114"/>
      <c r="AX211" s="114"/>
      <c r="AY211" s="116"/>
      <c r="AZ211" s="114"/>
      <c r="BA211" s="114"/>
      <c r="BB211" s="114"/>
      <c r="BC211" s="116"/>
      <c r="BD211" s="114"/>
      <c r="BE211" s="114"/>
      <c r="BF211" s="114"/>
      <c r="BG211" s="116"/>
      <c r="BI211" s="114"/>
      <c r="BJ211" s="114"/>
      <c r="BK211" s="114"/>
      <c r="BL211" s="114"/>
      <c r="BM211" s="115"/>
      <c r="BN211" s="114"/>
      <c r="BO211" s="114"/>
      <c r="BP211" s="114"/>
      <c r="BQ211" s="116"/>
      <c r="BR211" s="114"/>
      <c r="BS211" s="114"/>
      <c r="BT211" s="114"/>
      <c r="BU211" s="116"/>
      <c r="BV211" s="114"/>
      <c r="BW211" s="114"/>
      <c r="BX211" s="114"/>
      <c r="BY211" s="116"/>
      <c r="BZ211" s="114"/>
      <c r="CA211" s="114"/>
      <c r="CB211" s="114"/>
      <c r="CC211" s="116"/>
      <c r="CD211" s="114"/>
      <c r="CE211" s="114"/>
      <c r="CF211" s="114"/>
      <c r="CG211" s="116"/>
      <c r="CH211" s="114"/>
      <c r="CI211" s="114"/>
      <c r="CJ211" s="114"/>
      <c r="CK211" s="116"/>
      <c r="CM211" s="114"/>
      <c r="CN211" s="114"/>
      <c r="CO211" s="114"/>
      <c r="CP211" s="114"/>
      <c r="CQ211" s="115"/>
      <c r="CR211" s="114"/>
      <c r="CS211" s="114"/>
      <c r="CT211" s="114"/>
      <c r="CU211" s="116"/>
      <c r="CV211" s="114"/>
      <c r="CW211" s="114"/>
      <c r="CX211" s="114"/>
      <c r="CY211" s="116"/>
      <c r="CZ211" s="114"/>
      <c r="DA211" s="114"/>
      <c r="DB211" s="114"/>
      <c r="DC211" s="116"/>
      <c r="DD211" s="114"/>
      <c r="DE211" s="114"/>
      <c r="DF211" s="114"/>
      <c r="DG211" s="116"/>
      <c r="DH211" s="114"/>
      <c r="DI211" s="114"/>
      <c r="DJ211" s="114"/>
      <c r="DK211" s="116"/>
      <c r="DL211" s="114"/>
      <c r="DM211" s="114"/>
      <c r="DN211" s="114"/>
      <c r="DO211" s="116"/>
    </row>
    <row r="212" spans="1:119" ht="18.75" x14ac:dyDescent="0.45">
      <c r="A212" s="114"/>
      <c r="B212" s="114"/>
      <c r="C212" s="114"/>
      <c r="D212" s="114"/>
      <c r="E212" s="115"/>
      <c r="F212" s="114"/>
      <c r="G212" s="114"/>
      <c r="H212" s="114"/>
      <c r="I212" s="116"/>
      <c r="J212" s="114"/>
      <c r="K212" s="114"/>
      <c r="L212" s="114"/>
      <c r="M212" s="116"/>
      <c r="N212" s="114"/>
      <c r="O212" s="114"/>
      <c r="P212" s="114"/>
      <c r="Q212" s="116"/>
      <c r="R212" s="114"/>
      <c r="S212" s="114"/>
      <c r="T212" s="114"/>
      <c r="U212" s="116"/>
      <c r="V212" s="114"/>
      <c r="W212" s="114"/>
      <c r="X212" s="114"/>
      <c r="Y212" s="116"/>
      <c r="Z212" s="114"/>
      <c r="AA212" s="114"/>
      <c r="AB212" s="114"/>
      <c r="AC212" s="116"/>
      <c r="AE212" s="114"/>
      <c r="AF212" s="114"/>
      <c r="AG212" s="114"/>
      <c r="AH212" s="114"/>
      <c r="AI212" s="115"/>
      <c r="AJ212" s="114"/>
      <c r="AK212" s="114"/>
      <c r="AL212" s="114"/>
      <c r="AM212" s="116"/>
      <c r="AN212" s="114"/>
      <c r="AO212" s="114"/>
      <c r="AP212" s="114"/>
      <c r="AQ212" s="116"/>
      <c r="AR212" s="114"/>
      <c r="AS212" s="114"/>
      <c r="AT212" s="114"/>
      <c r="AU212" s="116"/>
      <c r="AV212" s="114"/>
      <c r="AW212" s="114"/>
      <c r="AX212" s="114"/>
      <c r="AY212" s="116"/>
      <c r="AZ212" s="114"/>
      <c r="BA212" s="114"/>
      <c r="BB212" s="114"/>
      <c r="BC212" s="116"/>
      <c r="BD212" s="114"/>
      <c r="BE212" s="114"/>
      <c r="BF212" s="114"/>
      <c r="BG212" s="116"/>
      <c r="BI212" s="114"/>
      <c r="BJ212" s="114"/>
      <c r="BK212" s="114"/>
      <c r="BL212" s="114"/>
      <c r="BM212" s="115"/>
      <c r="BN212" s="114"/>
      <c r="BO212" s="114"/>
      <c r="BP212" s="114"/>
      <c r="BQ212" s="116"/>
      <c r="BR212" s="114"/>
      <c r="BS212" s="114"/>
      <c r="BT212" s="114"/>
      <c r="BU212" s="116"/>
      <c r="BV212" s="114"/>
      <c r="BW212" s="114"/>
      <c r="BX212" s="114"/>
      <c r="BY212" s="116"/>
      <c r="BZ212" s="114"/>
      <c r="CA212" s="114"/>
      <c r="CB212" s="114"/>
      <c r="CC212" s="116"/>
      <c r="CD212" s="114"/>
      <c r="CE212" s="114"/>
      <c r="CF212" s="114"/>
      <c r="CG212" s="116"/>
      <c r="CH212" s="114"/>
      <c r="CI212" s="114"/>
      <c r="CJ212" s="114"/>
      <c r="CK212" s="116"/>
      <c r="CM212" s="114"/>
      <c r="CN212" s="114"/>
      <c r="CO212" s="114"/>
      <c r="CP212" s="114"/>
      <c r="CQ212" s="115"/>
      <c r="CR212" s="114"/>
      <c r="CS212" s="114"/>
      <c r="CT212" s="114"/>
      <c r="CU212" s="116"/>
      <c r="CV212" s="114"/>
      <c r="CW212" s="114"/>
      <c r="CX212" s="114"/>
      <c r="CY212" s="116"/>
      <c r="CZ212" s="114"/>
      <c r="DA212" s="114"/>
      <c r="DB212" s="114"/>
      <c r="DC212" s="116"/>
      <c r="DD212" s="114"/>
      <c r="DE212" s="114"/>
      <c r="DF212" s="114"/>
      <c r="DG212" s="116"/>
      <c r="DH212" s="114"/>
      <c r="DI212" s="114"/>
      <c r="DJ212" s="114"/>
      <c r="DK212" s="116"/>
      <c r="DL212" s="114"/>
      <c r="DM212" s="114"/>
      <c r="DN212" s="114"/>
      <c r="DO212" s="116"/>
    </row>
    <row r="213" spans="1:119" ht="18.75" x14ac:dyDescent="0.45">
      <c r="A213" s="114"/>
      <c r="B213" s="114"/>
      <c r="C213" s="114"/>
      <c r="D213" s="114"/>
      <c r="E213" s="115"/>
      <c r="F213" s="114"/>
      <c r="G213" s="114"/>
      <c r="H213" s="114"/>
      <c r="I213" s="116"/>
      <c r="J213" s="114"/>
      <c r="K213" s="114"/>
      <c r="L213" s="114"/>
      <c r="M213" s="116"/>
      <c r="N213" s="114"/>
      <c r="O213" s="114"/>
      <c r="P213" s="114"/>
      <c r="Q213" s="116"/>
      <c r="R213" s="114"/>
      <c r="S213" s="114"/>
      <c r="T213" s="114"/>
      <c r="U213" s="116"/>
      <c r="V213" s="114"/>
      <c r="W213" s="114"/>
      <c r="X213" s="114"/>
      <c r="Y213" s="116"/>
      <c r="Z213" s="114"/>
      <c r="AA213" s="114"/>
      <c r="AB213" s="114"/>
      <c r="AC213" s="116"/>
      <c r="AE213" s="114"/>
      <c r="AF213" s="114"/>
      <c r="AG213" s="114"/>
      <c r="AH213" s="114"/>
      <c r="AI213" s="115"/>
      <c r="AJ213" s="114"/>
      <c r="AK213" s="114"/>
      <c r="AL213" s="114"/>
      <c r="AM213" s="116"/>
      <c r="AN213" s="114"/>
      <c r="AO213" s="114"/>
      <c r="AP213" s="114"/>
      <c r="AQ213" s="116"/>
      <c r="AR213" s="114"/>
      <c r="AS213" s="114"/>
      <c r="AT213" s="114"/>
      <c r="AU213" s="116"/>
      <c r="AV213" s="114"/>
      <c r="AW213" s="114"/>
      <c r="AX213" s="114"/>
      <c r="AY213" s="116"/>
      <c r="AZ213" s="114"/>
      <c r="BA213" s="114"/>
      <c r="BB213" s="114"/>
      <c r="BC213" s="116"/>
      <c r="BD213" s="114"/>
      <c r="BE213" s="114"/>
      <c r="BF213" s="114"/>
      <c r="BG213" s="116"/>
      <c r="BI213" s="114"/>
      <c r="BJ213" s="114"/>
      <c r="BK213" s="114"/>
      <c r="BL213" s="114"/>
      <c r="BM213" s="115"/>
      <c r="BN213" s="114"/>
      <c r="BO213" s="114"/>
      <c r="BP213" s="114"/>
      <c r="BQ213" s="116"/>
      <c r="BR213" s="114"/>
      <c r="BS213" s="114"/>
      <c r="BT213" s="114"/>
      <c r="BU213" s="116"/>
      <c r="BV213" s="114"/>
      <c r="BW213" s="114"/>
      <c r="BX213" s="114"/>
      <c r="BY213" s="116"/>
      <c r="BZ213" s="114"/>
      <c r="CA213" s="114"/>
      <c r="CB213" s="114"/>
      <c r="CC213" s="116"/>
      <c r="CD213" s="114"/>
      <c r="CE213" s="114"/>
      <c r="CF213" s="114"/>
      <c r="CG213" s="116"/>
      <c r="CH213" s="114"/>
      <c r="CI213" s="114"/>
      <c r="CJ213" s="114"/>
      <c r="CK213" s="116"/>
      <c r="CM213" s="114"/>
      <c r="CN213" s="114"/>
      <c r="CO213" s="114"/>
      <c r="CP213" s="114"/>
      <c r="CQ213" s="115"/>
      <c r="CR213" s="114"/>
      <c r="CS213" s="114"/>
      <c r="CT213" s="114"/>
      <c r="CU213" s="116"/>
      <c r="CV213" s="114"/>
      <c r="CW213" s="114"/>
      <c r="CX213" s="114"/>
      <c r="CY213" s="116"/>
      <c r="CZ213" s="114"/>
      <c r="DA213" s="114"/>
      <c r="DB213" s="114"/>
      <c r="DC213" s="116"/>
      <c r="DD213" s="114"/>
      <c r="DE213" s="114"/>
      <c r="DF213" s="114"/>
      <c r="DG213" s="116"/>
      <c r="DH213" s="114"/>
      <c r="DI213" s="114"/>
      <c r="DJ213" s="114"/>
      <c r="DK213" s="116"/>
      <c r="DL213" s="114"/>
      <c r="DM213" s="114"/>
      <c r="DN213" s="114"/>
      <c r="DO213" s="116"/>
    </row>
    <row r="214" spans="1:119" ht="18.75" x14ac:dyDescent="0.45">
      <c r="A214" s="114"/>
      <c r="B214" s="114"/>
      <c r="C214" s="114"/>
      <c r="D214" s="114"/>
      <c r="E214" s="115"/>
      <c r="F214" s="114"/>
      <c r="G214" s="114"/>
      <c r="H214" s="114"/>
      <c r="I214" s="116"/>
      <c r="J214" s="114"/>
      <c r="K214" s="114"/>
      <c r="L214" s="114"/>
      <c r="M214" s="116"/>
      <c r="N214" s="114"/>
      <c r="O214" s="114"/>
      <c r="P214" s="114"/>
      <c r="Q214" s="116"/>
      <c r="R214" s="114"/>
      <c r="S214" s="114"/>
      <c r="T214" s="114"/>
      <c r="U214" s="116"/>
      <c r="V214" s="114"/>
      <c r="W214" s="114"/>
      <c r="X214" s="114"/>
      <c r="Y214" s="116"/>
      <c r="Z214" s="114"/>
      <c r="AA214" s="114"/>
      <c r="AB214" s="114"/>
      <c r="AC214" s="116"/>
      <c r="AE214" s="114"/>
      <c r="AF214" s="114"/>
      <c r="AG214" s="114"/>
      <c r="AH214" s="114"/>
      <c r="AI214" s="115"/>
      <c r="AJ214" s="114"/>
      <c r="AK214" s="114"/>
      <c r="AL214" s="114"/>
      <c r="AM214" s="116"/>
      <c r="AN214" s="114"/>
      <c r="AO214" s="114"/>
      <c r="AP214" s="114"/>
      <c r="AQ214" s="116"/>
      <c r="AR214" s="114"/>
      <c r="AS214" s="114"/>
      <c r="AT214" s="114"/>
      <c r="AU214" s="116"/>
      <c r="AV214" s="114"/>
      <c r="AW214" s="114"/>
      <c r="AX214" s="114"/>
      <c r="AY214" s="116"/>
      <c r="AZ214" s="114"/>
      <c r="BA214" s="114"/>
      <c r="BB214" s="114"/>
      <c r="BC214" s="116"/>
      <c r="BD214" s="114"/>
      <c r="BE214" s="114"/>
      <c r="BF214" s="114"/>
      <c r="BG214" s="116"/>
      <c r="BI214" s="114"/>
      <c r="BJ214" s="114"/>
      <c r="BK214" s="114"/>
      <c r="BL214" s="114"/>
      <c r="BM214" s="115"/>
      <c r="BN214" s="114"/>
      <c r="BO214" s="114"/>
      <c r="BP214" s="114"/>
      <c r="BQ214" s="116"/>
      <c r="BR214" s="114"/>
      <c r="BS214" s="114"/>
      <c r="BT214" s="114"/>
      <c r="BU214" s="116"/>
      <c r="BV214" s="114"/>
      <c r="BW214" s="114"/>
      <c r="BX214" s="114"/>
      <c r="BY214" s="116"/>
      <c r="BZ214" s="114"/>
      <c r="CA214" s="114"/>
      <c r="CB214" s="114"/>
      <c r="CC214" s="116"/>
      <c r="CD214" s="114"/>
      <c r="CE214" s="114"/>
      <c r="CF214" s="114"/>
      <c r="CG214" s="116"/>
      <c r="CH214" s="114"/>
      <c r="CI214" s="114"/>
      <c r="CJ214" s="114"/>
      <c r="CK214" s="116"/>
      <c r="CM214" s="114"/>
      <c r="CN214" s="114"/>
      <c r="CO214" s="114"/>
      <c r="CP214" s="114"/>
      <c r="CQ214" s="115"/>
      <c r="CR214" s="114"/>
      <c r="CS214" s="114"/>
      <c r="CT214" s="114"/>
      <c r="CU214" s="116"/>
      <c r="CV214" s="114"/>
      <c r="CW214" s="114"/>
      <c r="CX214" s="114"/>
      <c r="CY214" s="116"/>
      <c r="CZ214" s="114"/>
      <c r="DA214" s="114"/>
      <c r="DB214" s="114"/>
      <c r="DC214" s="116"/>
      <c r="DD214" s="114"/>
      <c r="DE214" s="114"/>
      <c r="DF214" s="114"/>
      <c r="DG214" s="116"/>
      <c r="DH214" s="114"/>
      <c r="DI214" s="114"/>
      <c r="DJ214" s="114"/>
      <c r="DK214" s="116"/>
      <c r="DL214" s="114"/>
      <c r="DM214" s="114"/>
      <c r="DN214" s="114"/>
      <c r="DO214" s="116"/>
    </row>
    <row r="215" spans="1:119" ht="18.75" x14ac:dyDescent="0.45">
      <c r="A215" s="114"/>
      <c r="B215" s="114"/>
      <c r="C215" s="114"/>
      <c r="D215" s="114"/>
      <c r="E215" s="115"/>
      <c r="F215" s="114"/>
      <c r="G215" s="114"/>
      <c r="H215" s="114"/>
      <c r="I215" s="116"/>
      <c r="J215" s="114"/>
      <c r="K215" s="114"/>
      <c r="L215" s="114"/>
      <c r="M215" s="116"/>
      <c r="N215" s="114"/>
      <c r="O215" s="114"/>
      <c r="P215" s="114"/>
      <c r="Q215" s="116"/>
      <c r="R215" s="114"/>
      <c r="S215" s="114"/>
      <c r="T215" s="114"/>
      <c r="U215" s="116"/>
      <c r="V215" s="114"/>
      <c r="W215" s="114"/>
      <c r="X215" s="114"/>
      <c r="Y215" s="116"/>
      <c r="Z215" s="114"/>
      <c r="AA215" s="114"/>
      <c r="AB215" s="114"/>
      <c r="AC215" s="116"/>
      <c r="AE215" s="114"/>
      <c r="AF215" s="114"/>
      <c r="AG215" s="114"/>
      <c r="AH215" s="114"/>
      <c r="AI215" s="115"/>
      <c r="AJ215" s="114"/>
      <c r="AK215" s="114"/>
      <c r="AL215" s="114"/>
      <c r="AM215" s="116"/>
      <c r="AN215" s="114"/>
      <c r="AO215" s="114"/>
      <c r="AP215" s="114"/>
      <c r="AQ215" s="116"/>
      <c r="AR215" s="114"/>
      <c r="AS215" s="114"/>
      <c r="AT215" s="114"/>
      <c r="AU215" s="116"/>
      <c r="AV215" s="114"/>
      <c r="AW215" s="114"/>
      <c r="AX215" s="114"/>
      <c r="AY215" s="116"/>
      <c r="AZ215" s="114"/>
      <c r="BA215" s="114"/>
      <c r="BB215" s="114"/>
      <c r="BC215" s="116"/>
      <c r="BD215" s="114"/>
      <c r="BE215" s="114"/>
      <c r="BF215" s="114"/>
      <c r="BG215" s="116"/>
      <c r="BI215" s="114"/>
      <c r="BJ215" s="114"/>
      <c r="BK215" s="114"/>
      <c r="BL215" s="114"/>
      <c r="BM215" s="115"/>
      <c r="BN215" s="114"/>
      <c r="BO215" s="114"/>
      <c r="BP215" s="114"/>
      <c r="BQ215" s="116"/>
      <c r="BR215" s="114"/>
      <c r="BS215" s="114"/>
      <c r="BT215" s="114"/>
      <c r="BU215" s="116"/>
      <c r="BV215" s="114"/>
      <c r="BW215" s="114"/>
      <c r="BX215" s="114"/>
      <c r="BY215" s="116"/>
      <c r="BZ215" s="114"/>
      <c r="CA215" s="114"/>
      <c r="CB215" s="114"/>
      <c r="CC215" s="116"/>
      <c r="CD215" s="114"/>
      <c r="CE215" s="114"/>
      <c r="CF215" s="114"/>
      <c r="CG215" s="116"/>
      <c r="CH215" s="114"/>
      <c r="CI215" s="114"/>
      <c r="CJ215" s="114"/>
      <c r="CK215" s="116"/>
      <c r="CM215" s="114"/>
      <c r="CN215" s="114"/>
      <c r="CO215" s="114"/>
      <c r="CP215" s="114"/>
      <c r="CQ215" s="115"/>
      <c r="CR215" s="114"/>
      <c r="CS215" s="114"/>
      <c r="CT215" s="114"/>
      <c r="CU215" s="116"/>
      <c r="CV215" s="114"/>
      <c r="CW215" s="114"/>
      <c r="CX215" s="114"/>
      <c r="CY215" s="116"/>
      <c r="CZ215" s="114"/>
      <c r="DA215" s="114"/>
      <c r="DB215" s="114"/>
      <c r="DC215" s="116"/>
      <c r="DD215" s="114"/>
      <c r="DE215" s="114"/>
      <c r="DF215" s="114"/>
      <c r="DG215" s="116"/>
      <c r="DH215" s="114"/>
      <c r="DI215" s="114"/>
      <c r="DJ215" s="114"/>
      <c r="DK215" s="116"/>
      <c r="DL215" s="114"/>
      <c r="DM215" s="114"/>
      <c r="DN215" s="114"/>
      <c r="DO215" s="116"/>
    </row>
    <row r="216" spans="1:119" ht="18.75" x14ac:dyDescent="0.45">
      <c r="A216" s="114"/>
      <c r="B216" s="114"/>
      <c r="C216" s="114"/>
      <c r="D216" s="114"/>
      <c r="E216" s="115"/>
      <c r="F216" s="114"/>
      <c r="G216" s="114"/>
      <c r="H216" s="114"/>
      <c r="I216" s="116"/>
      <c r="J216" s="114"/>
      <c r="K216" s="114"/>
      <c r="L216" s="114"/>
      <c r="M216" s="116"/>
      <c r="N216" s="114"/>
      <c r="O216" s="114"/>
      <c r="P216" s="114"/>
      <c r="Q216" s="116"/>
      <c r="R216" s="114"/>
      <c r="S216" s="114"/>
      <c r="T216" s="114"/>
      <c r="U216" s="116"/>
      <c r="V216" s="114"/>
      <c r="W216" s="114"/>
      <c r="X216" s="114"/>
      <c r="Y216" s="116"/>
      <c r="Z216" s="114"/>
      <c r="AA216" s="114"/>
      <c r="AB216" s="114"/>
      <c r="AC216" s="116"/>
      <c r="AE216" s="114"/>
      <c r="AF216" s="114"/>
      <c r="AG216" s="114"/>
      <c r="AH216" s="114"/>
      <c r="AI216" s="115"/>
      <c r="AJ216" s="114"/>
      <c r="AK216" s="114"/>
      <c r="AL216" s="114"/>
      <c r="AM216" s="116"/>
      <c r="AN216" s="114"/>
      <c r="AO216" s="114"/>
      <c r="AP216" s="114"/>
      <c r="AQ216" s="116"/>
      <c r="AR216" s="114"/>
      <c r="AS216" s="114"/>
      <c r="AT216" s="114"/>
      <c r="AU216" s="116"/>
      <c r="AV216" s="114"/>
      <c r="AW216" s="114"/>
      <c r="AX216" s="114"/>
      <c r="AY216" s="116"/>
      <c r="AZ216" s="114"/>
      <c r="BA216" s="114"/>
      <c r="BB216" s="114"/>
      <c r="BC216" s="116"/>
      <c r="BD216" s="114"/>
      <c r="BE216" s="114"/>
      <c r="BF216" s="114"/>
      <c r="BG216" s="116"/>
      <c r="BI216" s="114"/>
      <c r="BJ216" s="114"/>
      <c r="BK216" s="114"/>
      <c r="BL216" s="114"/>
      <c r="BM216" s="115"/>
      <c r="BN216" s="114"/>
      <c r="BO216" s="114"/>
      <c r="BP216" s="114"/>
      <c r="BQ216" s="116"/>
      <c r="BR216" s="114"/>
      <c r="BS216" s="114"/>
      <c r="BT216" s="114"/>
      <c r="BU216" s="116"/>
      <c r="BV216" s="114"/>
      <c r="BW216" s="114"/>
      <c r="BX216" s="114"/>
      <c r="BY216" s="116"/>
      <c r="BZ216" s="114"/>
      <c r="CA216" s="114"/>
      <c r="CB216" s="114"/>
      <c r="CC216" s="116"/>
      <c r="CD216" s="114"/>
      <c r="CE216" s="114"/>
      <c r="CF216" s="114"/>
      <c r="CG216" s="116"/>
      <c r="CH216" s="114"/>
      <c r="CI216" s="114"/>
      <c r="CJ216" s="114"/>
      <c r="CK216" s="116"/>
      <c r="CM216" s="114"/>
      <c r="CN216" s="114"/>
      <c r="CO216" s="114"/>
      <c r="CP216" s="114"/>
      <c r="CQ216" s="115"/>
      <c r="CR216" s="114"/>
      <c r="CS216" s="114"/>
      <c r="CT216" s="114"/>
      <c r="CU216" s="116"/>
      <c r="CV216" s="114"/>
      <c r="CW216" s="114"/>
      <c r="CX216" s="114"/>
      <c r="CY216" s="116"/>
      <c r="CZ216" s="114"/>
      <c r="DA216" s="114"/>
      <c r="DB216" s="114"/>
      <c r="DC216" s="116"/>
      <c r="DD216" s="114"/>
      <c r="DE216" s="114"/>
      <c r="DF216" s="114"/>
      <c r="DG216" s="116"/>
      <c r="DH216" s="114"/>
      <c r="DI216" s="114"/>
      <c r="DJ216" s="114"/>
      <c r="DK216" s="116"/>
      <c r="DL216" s="114"/>
      <c r="DM216" s="114"/>
      <c r="DN216" s="114"/>
      <c r="DO216" s="116"/>
    </row>
    <row r="217" spans="1:119" ht="18.75" x14ac:dyDescent="0.45">
      <c r="A217" s="114"/>
      <c r="B217" s="114"/>
      <c r="C217" s="114"/>
      <c r="D217" s="114"/>
      <c r="E217" s="115"/>
      <c r="F217" s="114"/>
      <c r="G217" s="114"/>
      <c r="H217" s="114"/>
      <c r="I217" s="116"/>
      <c r="J217" s="114"/>
      <c r="K217" s="114"/>
      <c r="L217" s="114"/>
      <c r="M217" s="116"/>
      <c r="N217" s="114"/>
      <c r="O217" s="114"/>
      <c r="P217" s="114"/>
      <c r="Q217" s="116"/>
      <c r="R217" s="114"/>
      <c r="S217" s="114"/>
      <c r="T217" s="114"/>
      <c r="U217" s="116"/>
      <c r="V217" s="114"/>
      <c r="W217" s="114"/>
      <c r="X217" s="114"/>
      <c r="Y217" s="116"/>
      <c r="Z217" s="114"/>
      <c r="AA217" s="114"/>
      <c r="AB217" s="114"/>
      <c r="AC217" s="116"/>
      <c r="AE217" s="114"/>
      <c r="AF217" s="114"/>
      <c r="AG217" s="114"/>
      <c r="AH217" s="114"/>
      <c r="AI217" s="115"/>
      <c r="AJ217" s="114"/>
      <c r="AK217" s="114"/>
      <c r="AL217" s="114"/>
      <c r="AM217" s="116"/>
      <c r="AN217" s="114"/>
      <c r="AO217" s="114"/>
      <c r="AP217" s="114"/>
      <c r="AQ217" s="116"/>
      <c r="AR217" s="114"/>
      <c r="AS217" s="114"/>
      <c r="AT217" s="114"/>
      <c r="AU217" s="116"/>
      <c r="AV217" s="114"/>
      <c r="AW217" s="114"/>
      <c r="AX217" s="114"/>
      <c r="AY217" s="116"/>
      <c r="AZ217" s="114"/>
      <c r="BA217" s="114"/>
      <c r="BB217" s="114"/>
      <c r="BC217" s="116"/>
      <c r="BD217" s="114"/>
      <c r="BE217" s="114"/>
      <c r="BF217" s="114"/>
      <c r="BG217" s="116"/>
      <c r="BI217" s="114"/>
      <c r="BJ217" s="114"/>
      <c r="BK217" s="114"/>
      <c r="BL217" s="114"/>
      <c r="BM217" s="115"/>
      <c r="BN217" s="114"/>
      <c r="BO217" s="114"/>
      <c r="BP217" s="114"/>
      <c r="BQ217" s="116"/>
      <c r="BR217" s="114"/>
      <c r="BS217" s="114"/>
      <c r="BT217" s="114"/>
      <c r="BU217" s="116"/>
      <c r="BV217" s="114"/>
      <c r="BW217" s="114"/>
      <c r="BX217" s="114"/>
      <c r="BY217" s="116"/>
      <c r="BZ217" s="114"/>
      <c r="CA217" s="114"/>
      <c r="CB217" s="114"/>
      <c r="CC217" s="116"/>
      <c r="CD217" s="114"/>
      <c r="CE217" s="114"/>
      <c r="CF217" s="114"/>
      <c r="CG217" s="116"/>
      <c r="CH217" s="114"/>
      <c r="CI217" s="114"/>
      <c r="CJ217" s="114"/>
      <c r="CK217" s="116"/>
      <c r="CM217" s="114"/>
      <c r="CN217" s="114"/>
      <c r="CO217" s="114"/>
      <c r="CP217" s="114"/>
      <c r="CQ217" s="115"/>
      <c r="CR217" s="114"/>
      <c r="CS217" s="114"/>
      <c r="CT217" s="114"/>
      <c r="CU217" s="116"/>
      <c r="CV217" s="114"/>
      <c r="CW217" s="114"/>
      <c r="CX217" s="114"/>
      <c r="CY217" s="116"/>
      <c r="CZ217" s="114"/>
      <c r="DA217" s="114"/>
      <c r="DB217" s="114"/>
      <c r="DC217" s="116"/>
      <c r="DD217" s="114"/>
      <c r="DE217" s="114"/>
      <c r="DF217" s="114"/>
      <c r="DG217" s="116"/>
      <c r="DH217" s="114"/>
      <c r="DI217" s="114"/>
      <c r="DJ217" s="114"/>
      <c r="DK217" s="116"/>
      <c r="DL217" s="114"/>
      <c r="DM217" s="114"/>
      <c r="DN217" s="114"/>
      <c r="DO217" s="116"/>
    </row>
    <row r="218" spans="1:119" ht="18.75" x14ac:dyDescent="0.45">
      <c r="A218" s="114"/>
      <c r="B218" s="114"/>
      <c r="C218" s="114"/>
      <c r="D218" s="114"/>
      <c r="E218" s="115"/>
      <c r="F218" s="114"/>
      <c r="G218" s="114"/>
      <c r="H218" s="114"/>
      <c r="I218" s="116"/>
      <c r="J218" s="114"/>
      <c r="K218" s="114"/>
      <c r="L218" s="114"/>
      <c r="M218" s="116"/>
      <c r="N218" s="114"/>
      <c r="O218" s="114"/>
      <c r="P218" s="114"/>
      <c r="Q218" s="116"/>
      <c r="R218" s="114"/>
      <c r="S218" s="114"/>
      <c r="T218" s="114"/>
      <c r="U218" s="116"/>
      <c r="V218" s="114"/>
      <c r="W218" s="114"/>
      <c r="X218" s="114"/>
      <c r="Y218" s="116"/>
      <c r="Z218" s="114"/>
      <c r="AA218" s="114"/>
      <c r="AB218" s="114"/>
      <c r="AC218" s="116"/>
      <c r="AE218" s="114"/>
      <c r="AF218" s="114"/>
      <c r="AG218" s="114"/>
      <c r="AH218" s="114"/>
      <c r="AI218" s="115"/>
      <c r="AJ218" s="114"/>
      <c r="AK218" s="114"/>
      <c r="AL218" s="114"/>
      <c r="AM218" s="116"/>
      <c r="AN218" s="114"/>
      <c r="AO218" s="114"/>
      <c r="AP218" s="114"/>
      <c r="AQ218" s="116"/>
      <c r="AR218" s="114"/>
      <c r="AS218" s="114"/>
      <c r="AT218" s="114"/>
      <c r="AU218" s="116"/>
      <c r="AV218" s="114"/>
      <c r="AW218" s="114"/>
      <c r="AX218" s="114"/>
      <c r="AY218" s="116"/>
      <c r="AZ218" s="114"/>
      <c r="BA218" s="114"/>
      <c r="BB218" s="114"/>
      <c r="BC218" s="116"/>
      <c r="BD218" s="114"/>
      <c r="BE218" s="114"/>
      <c r="BF218" s="114"/>
      <c r="BG218" s="116"/>
      <c r="BI218" s="114"/>
      <c r="BJ218" s="114"/>
      <c r="BK218" s="114"/>
      <c r="BL218" s="114"/>
      <c r="BM218" s="115"/>
      <c r="BN218" s="114"/>
      <c r="BO218" s="114"/>
      <c r="BP218" s="114"/>
      <c r="BQ218" s="116"/>
      <c r="BR218" s="114"/>
      <c r="BS218" s="114"/>
      <c r="BT218" s="114"/>
      <c r="BU218" s="116"/>
      <c r="BV218" s="114"/>
      <c r="BW218" s="114"/>
      <c r="BX218" s="114"/>
      <c r="BY218" s="116"/>
      <c r="BZ218" s="114"/>
      <c r="CA218" s="114"/>
      <c r="CB218" s="114"/>
      <c r="CC218" s="116"/>
      <c r="CD218" s="114"/>
      <c r="CE218" s="114"/>
      <c r="CF218" s="114"/>
      <c r="CG218" s="116"/>
      <c r="CH218" s="114"/>
      <c r="CI218" s="114"/>
      <c r="CJ218" s="114"/>
      <c r="CK218" s="116"/>
      <c r="CM218" s="114"/>
      <c r="CN218" s="114"/>
      <c r="CO218" s="114"/>
      <c r="CP218" s="114"/>
      <c r="CQ218" s="115"/>
      <c r="CR218" s="114"/>
      <c r="CS218" s="114"/>
      <c r="CT218" s="114"/>
      <c r="CU218" s="116"/>
      <c r="CV218" s="114"/>
      <c r="CW218" s="114"/>
      <c r="CX218" s="114"/>
      <c r="CY218" s="116"/>
      <c r="CZ218" s="114"/>
      <c r="DA218" s="114"/>
      <c r="DB218" s="114"/>
      <c r="DC218" s="116"/>
      <c r="DD218" s="114"/>
      <c r="DE218" s="114"/>
      <c r="DF218" s="114"/>
      <c r="DG218" s="116"/>
      <c r="DH218" s="114"/>
      <c r="DI218" s="114"/>
      <c r="DJ218" s="114"/>
      <c r="DK218" s="116"/>
      <c r="DL218" s="114"/>
      <c r="DM218" s="114"/>
      <c r="DN218" s="114"/>
      <c r="DO218" s="116"/>
    </row>
    <row r="219" spans="1:119" ht="18.75" x14ac:dyDescent="0.45">
      <c r="A219" s="114"/>
      <c r="B219" s="114"/>
      <c r="C219" s="114"/>
      <c r="D219" s="114"/>
      <c r="E219" s="115"/>
      <c r="F219" s="114"/>
      <c r="G219" s="114"/>
      <c r="H219" s="114"/>
      <c r="I219" s="116"/>
      <c r="J219" s="114"/>
      <c r="K219" s="114"/>
      <c r="L219" s="114"/>
      <c r="M219" s="116"/>
      <c r="N219" s="114"/>
      <c r="O219" s="114"/>
      <c r="P219" s="114"/>
      <c r="Q219" s="116"/>
      <c r="R219" s="114"/>
      <c r="S219" s="114"/>
      <c r="T219" s="114"/>
      <c r="U219" s="116"/>
      <c r="V219" s="114"/>
      <c r="W219" s="114"/>
      <c r="X219" s="114"/>
      <c r="Y219" s="116"/>
      <c r="Z219" s="114"/>
      <c r="AA219" s="114"/>
      <c r="AB219" s="114"/>
      <c r="AC219" s="116"/>
      <c r="AE219" s="114"/>
      <c r="AF219" s="114"/>
      <c r="AG219" s="114"/>
      <c r="AH219" s="114"/>
      <c r="AI219" s="115"/>
      <c r="AJ219" s="114"/>
      <c r="AK219" s="114"/>
      <c r="AL219" s="114"/>
      <c r="AM219" s="116"/>
      <c r="AN219" s="114"/>
      <c r="AO219" s="114"/>
      <c r="AP219" s="114"/>
      <c r="AQ219" s="116"/>
      <c r="AR219" s="114"/>
      <c r="AS219" s="114"/>
      <c r="AT219" s="114"/>
      <c r="AU219" s="116"/>
      <c r="AV219" s="114"/>
      <c r="AW219" s="114"/>
      <c r="AX219" s="114"/>
      <c r="AY219" s="116"/>
      <c r="AZ219" s="114"/>
      <c r="BA219" s="114"/>
      <c r="BB219" s="114"/>
      <c r="BC219" s="116"/>
      <c r="BD219" s="114"/>
      <c r="BE219" s="114"/>
      <c r="BF219" s="114"/>
      <c r="BG219" s="116"/>
      <c r="BI219" s="114"/>
      <c r="BJ219" s="114"/>
      <c r="BK219" s="114"/>
      <c r="BL219" s="114"/>
      <c r="BM219" s="115"/>
      <c r="BN219" s="114"/>
      <c r="BO219" s="114"/>
      <c r="BP219" s="114"/>
      <c r="BQ219" s="116"/>
      <c r="BR219" s="114"/>
      <c r="BS219" s="114"/>
      <c r="BT219" s="114"/>
      <c r="BU219" s="116"/>
      <c r="BV219" s="114"/>
      <c r="BW219" s="114"/>
      <c r="BX219" s="114"/>
      <c r="BY219" s="116"/>
      <c r="BZ219" s="114"/>
      <c r="CA219" s="114"/>
      <c r="CB219" s="114"/>
      <c r="CC219" s="116"/>
      <c r="CD219" s="114"/>
      <c r="CE219" s="114"/>
      <c r="CF219" s="114"/>
      <c r="CG219" s="116"/>
      <c r="CH219" s="114"/>
      <c r="CI219" s="114"/>
      <c r="CJ219" s="114"/>
      <c r="CK219" s="116"/>
      <c r="CM219" s="114"/>
      <c r="CN219" s="114"/>
      <c r="CO219" s="114"/>
      <c r="CP219" s="114"/>
      <c r="CQ219" s="115"/>
      <c r="CR219" s="114"/>
      <c r="CS219" s="114"/>
      <c r="CT219" s="114"/>
      <c r="CU219" s="116"/>
      <c r="CV219" s="114"/>
      <c r="CW219" s="114"/>
      <c r="CX219" s="114"/>
      <c r="CY219" s="116"/>
      <c r="CZ219" s="114"/>
      <c r="DA219" s="114"/>
      <c r="DB219" s="114"/>
      <c r="DC219" s="116"/>
      <c r="DD219" s="114"/>
      <c r="DE219" s="114"/>
      <c r="DF219" s="114"/>
      <c r="DG219" s="116"/>
      <c r="DH219" s="114"/>
      <c r="DI219" s="114"/>
      <c r="DJ219" s="114"/>
      <c r="DK219" s="116"/>
      <c r="DL219" s="114"/>
      <c r="DM219" s="114"/>
      <c r="DN219" s="114"/>
      <c r="DO219" s="116"/>
    </row>
    <row r="220" spans="1:119" ht="18.75" x14ac:dyDescent="0.45">
      <c r="A220" s="114"/>
      <c r="B220" s="114"/>
      <c r="C220" s="114"/>
      <c r="D220" s="114"/>
      <c r="E220" s="115"/>
      <c r="F220" s="114"/>
      <c r="G220" s="114"/>
      <c r="H220" s="114"/>
      <c r="I220" s="116"/>
      <c r="J220" s="114"/>
      <c r="K220" s="114"/>
      <c r="L220" s="114"/>
      <c r="M220" s="116"/>
      <c r="N220" s="114"/>
      <c r="O220" s="114"/>
      <c r="P220" s="114"/>
      <c r="Q220" s="116"/>
      <c r="R220" s="114"/>
      <c r="S220" s="114"/>
      <c r="T220" s="114"/>
      <c r="U220" s="116"/>
      <c r="V220" s="114"/>
      <c r="W220" s="114"/>
      <c r="X220" s="114"/>
      <c r="Y220" s="116"/>
      <c r="Z220" s="114"/>
      <c r="AA220" s="114"/>
      <c r="AB220" s="114"/>
      <c r="AC220" s="116"/>
      <c r="AE220" s="114"/>
      <c r="AF220" s="114"/>
      <c r="AG220" s="114"/>
      <c r="AH220" s="114"/>
      <c r="AI220" s="115"/>
      <c r="AJ220" s="114"/>
      <c r="AK220" s="114"/>
      <c r="AL220" s="114"/>
      <c r="AM220" s="116"/>
      <c r="AN220" s="114"/>
      <c r="AO220" s="114"/>
      <c r="AP220" s="114"/>
      <c r="AQ220" s="116"/>
      <c r="AR220" s="114"/>
      <c r="AS220" s="114"/>
      <c r="AT220" s="114"/>
      <c r="AU220" s="116"/>
      <c r="AV220" s="114"/>
      <c r="AW220" s="114"/>
      <c r="AX220" s="114"/>
      <c r="AY220" s="116"/>
      <c r="AZ220" s="114"/>
      <c r="BA220" s="114"/>
      <c r="BB220" s="114"/>
      <c r="BC220" s="116"/>
      <c r="BD220" s="114"/>
      <c r="BE220" s="114"/>
      <c r="BF220" s="114"/>
      <c r="BG220" s="116"/>
      <c r="BI220" s="114"/>
      <c r="BJ220" s="114"/>
      <c r="BK220" s="114"/>
      <c r="BL220" s="114"/>
      <c r="BM220" s="115"/>
      <c r="BN220" s="114"/>
      <c r="BO220" s="114"/>
      <c r="BP220" s="114"/>
      <c r="BQ220" s="116"/>
      <c r="BR220" s="114"/>
      <c r="BS220" s="114"/>
      <c r="BT220" s="114"/>
      <c r="BU220" s="116"/>
      <c r="BV220" s="114"/>
      <c r="BW220" s="114"/>
      <c r="BX220" s="114"/>
      <c r="BY220" s="116"/>
      <c r="BZ220" s="114"/>
      <c r="CA220" s="114"/>
      <c r="CB220" s="114"/>
      <c r="CC220" s="116"/>
      <c r="CD220" s="114"/>
      <c r="CE220" s="114"/>
      <c r="CF220" s="114"/>
      <c r="CG220" s="116"/>
      <c r="CH220" s="114"/>
      <c r="CI220" s="114"/>
      <c r="CJ220" s="114"/>
      <c r="CK220" s="116"/>
      <c r="CM220" s="114"/>
      <c r="CN220" s="114"/>
      <c r="CO220" s="114"/>
      <c r="CP220" s="114"/>
      <c r="CQ220" s="115"/>
      <c r="CR220" s="114"/>
      <c r="CS220" s="114"/>
      <c r="CT220" s="114"/>
      <c r="CU220" s="116"/>
      <c r="CV220" s="114"/>
      <c r="CW220" s="114"/>
      <c r="CX220" s="114"/>
      <c r="CY220" s="116"/>
      <c r="CZ220" s="114"/>
      <c r="DA220" s="114"/>
      <c r="DB220" s="114"/>
      <c r="DC220" s="116"/>
      <c r="DD220" s="114"/>
      <c r="DE220" s="114"/>
      <c r="DF220" s="114"/>
      <c r="DG220" s="116"/>
      <c r="DH220" s="114"/>
      <c r="DI220" s="114"/>
      <c r="DJ220" s="114"/>
      <c r="DK220" s="116"/>
      <c r="DL220" s="114"/>
      <c r="DM220" s="114"/>
      <c r="DN220" s="114"/>
      <c r="DO220" s="116"/>
    </row>
    <row r="221" spans="1:119" ht="18.75" x14ac:dyDescent="0.45">
      <c r="A221" s="114"/>
      <c r="B221" s="114"/>
      <c r="C221" s="114"/>
      <c r="D221" s="114"/>
      <c r="E221" s="115"/>
      <c r="F221" s="114"/>
      <c r="G221" s="114"/>
      <c r="H221" s="114"/>
      <c r="I221" s="116"/>
      <c r="J221" s="114"/>
      <c r="K221" s="114"/>
      <c r="L221" s="114"/>
      <c r="M221" s="116"/>
      <c r="N221" s="114"/>
      <c r="O221" s="114"/>
      <c r="P221" s="114"/>
      <c r="Q221" s="116"/>
      <c r="R221" s="114"/>
      <c r="S221" s="114"/>
      <c r="T221" s="114"/>
      <c r="U221" s="116"/>
      <c r="V221" s="114"/>
      <c r="W221" s="114"/>
      <c r="X221" s="114"/>
      <c r="Y221" s="116"/>
      <c r="Z221" s="114"/>
      <c r="AA221" s="114"/>
      <c r="AB221" s="114"/>
      <c r="AC221" s="116"/>
      <c r="AE221" s="114"/>
      <c r="AF221" s="114"/>
      <c r="AG221" s="114"/>
      <c r="AH221" s="114"/>
      <c r="AI221" s="115"/>
      <c r="AJ221" s="114"/>
      <c r="AK221" s="114"/>
      <c r="AL221" s="114"/>
      <c r="AM221" s="116"/>
      <c r="AN221" s="114"/>
      <c r="AO221" s="114"/>
      <c r="AP221" s="114"/>
      <c r="AQ221" s="116"/>
      <c r="AR221" s="114"/>
      <c r="AS221" s="114"/>
      <c r="AT221" s="114"/>
      <c r="AU221" s="116"/>
      <c r="AV221" s="114"/>
      <c r="AW221" s="114"/>
      <c r="AX221" s="114"/>
      <c r="AY221" s="116"/>
      <c r="AZ221" s="114"/>
      <c r="BA221" s="114"/>
      <c r="BB221" s="114"/>
      <c r="BC221" s="116"/>
      <c r="BD221" s="114"/>
      <c r="BE221" s="114"/>
      <c r="BF221" s="114"/>
      <c r="BG221" s="116"/>
      <c r="BI221" s="114"/>
      <c r="BJ221" s="114"/>
      <c r="BK221" s="114"/>
      <c r="BL221" s="114"/>
      <c r="BM221" s="115"/>
      <c r="BN221" s="114"/>
      <c r="BO221" s="114"/>
      <c r="BP221" s="114"/>
      <c r="BQ221" s="116"/>
      <c r="BR221" s="114"/>
      <c r="BS221" s="114"/>
      <c r="BT221" s="114"/>
      <c r="BU221" s="116"/>
      <c r="BV221" s="114"/>
      <c r="BW221" s="114"/>
      <c r="BX221" s="114"/>
      <c r="BY221" s="116"/>
      <c r="BZ221" s="114"/>
      <c r="CA221" s="114"/>
      <c r="CB221" s="114"/>
      <c r="CC221" s="116"/>
      <c r="CD221" s="114"/>
      <c r="CE221" s="114"/>
      <c r="CF221" s="114"/>
      <c r="CG221" s="116"/>
      <c r="CH221" s="114"/>
      <c r="CI221" s="114"/>
      <c r="CJ221" s="114"/>
      <c r="CK221" s="116"/>
      <c r="CM221" s="114"/>
      <c r="CN221" s="114"/>
      <c r="CO221" s="114"/>
      <c r="CP221" s="114"/>
      <c r="CQ221" s="115"/>
      <c r="CR221" s="114"/>
      <c r="CS221" s="114"/>
      <c r="CT221" s="114"/>
      <c r="CU221" s="116"/>
      <c r="CV221" s="114"/>
      <c r="CW221" s="114"/>
      <c r="CX221" s="114"/>
      <c r="CY221" s="116"/>
      <c r="CZ221" s="114"/>
      <c r="DA221" s="114"/>
      <c r="DB221" s="114"/>
      <c r="DC221" s="116"/>
      <c r="DD221" s="114"/>
      <c r="DE221" s="114"/>
      <c r="DF221" s="114"/>
      <c r="DG221" s="116"/>
      <c r="DH221" s="114"/>
      <c r="DI221" s="114"/>
      <c r="DJ221" s="114"/>
      <c r="DK221" s="116"/>
      <c r="DL221" s="114"/>
      <c r="DM221" s="114"/>
      <c r="DN221" s="114"/>
      <c r="DO221" s="116"/>
    </row>
    <row r="222" spans="1:119" ht="18.75" x14ac:dyDescent="0.45">
      <c r="A222" s="114"/>
      <c r="B222" s="114"/>
      <c r="C222" s="114"/>
      <c r="D222" s="114"/>
      <c r="E222" s="115"/>
      <c r="F222" s="114"/>
      <c r="G222" s="114"/>
      <c r="H222" s="114"/>
      <c r="I222" s="116"/>
      <c r="J222" s="114"/>
      <c r="K222" s="114"/>
      <c r="L222" s="114"/>
      <c r="M222" s="116"/>
      <c r="N222" s="114"/>
      <c r="O222" s="114"/>
      <c r="P222" s="114"/>
      <c r="Q222" s="116"/>
      <c r="R222" s="114"/>
      <c r="S222" s="114"/>
      <c r="T222" s="114"/>
      <c r="U222" s="116"/>
      <c r="V222" s="114"/>
      <c r="W222" s="114"/>
      <c r="X222" s="114"/>
      <c r="Y222" s="116"/>
      <c r="Z222" s="114"/>
      <c r="AA222" s="114"/>
      <c r="AB222" s="114"/>
      <c r="AC222" s="116"/>
      <c r="AE222" s="114"/>
      <c r="AF222" s="114"/>
      <c r="AG222" s="114"/>
      <c r="AH222" s="114"/>
      <c r="AI222" s="115"/>
      <c r="AJ222" s="114"/>
      <c r="AK222" s="114"/>
      <c r="AL222" s="114"/>
      <c r="AM222" s="116"/>
      <c r="AN222" s="114"/>
      <c r="AO222" s="114"/>
      <c r="AP222" s="114"/>
      <c r="AQ222" s="116"/>
      <c r="AR222" s="114"/>
      <c r="AS222" s="114"/>
      <c r="AT222" s="114"/>
      <c r="AU222" s="116"/>
      <c r="AV222" s="114"/>
      <c r="AW222" s="114"/>
      <c r="AX222" s="114"/>
      <c r="AY222" s="116"/>
      <c r="AZ222" s="114"/>
      <c r="BA222" s="114"/>
      <c r="BB222" s="114"/>
      <c r="BC222" s="116"/>
      <c r="BD222" s="114"/>
      <c r="BE222" s="114"/>
      <c r="BF222" s="114"/>
      <c r="BG222" s="116"/>
      <c r="BI222" s="114"/>
      <c r="BJ222" s="114"/>
      <c r="BK222" s="114"/>
      <c r="BL222" s="114"/>
      <c r="BM222" s="115"/>
      <c r="BN222" s="114"/>
      <c r="BO222" s="114"/>
      <c r="BP222" s="114"/>
      <c r="BQ222" s="116"/>
      <c r="BR222" s="114"/>
      <c r="BS222" s="114"/>
      <c r="BT222" s="114"/>
      <c r="BU222" s="116"/>
      <c r="BV222" s="114"/>
      <c r="BW222" s="114"/>
      <c r="BX222" s="114"/>
      <c r="BY222" s="116"/>
      <c r="BZ222" s="114"/>
      <c r="CA222" s="114"/>
      <c r="CB222" s="114"/>
      <c r="CC222" s="116"/>
      <c r="CD222" s="114"/>
      <c r="CE222" s="114"/>
      <c r="CF222" s="114"/>
      <c r="CG222" s="116"/>
      <c r="CH222" s="114"/>
      <c r="CI222" s="114"/>
      <c r="CJ222" s="114"/>
      <c r="CK222" s="116"/>
      <c r="CM222" s="114"/>
      <c r="CN222" s="114"/>
      <c r="CO222" s="114"/>
      <c r="CP222" s="114"/>
      <c r="CQ222" s="115"/>
      <c r="CR222" s="114"/>
      <c r="CS222" s="114"/>
      <c r="CT222" s="114"/>
      <c r="CU222" s="116"/>
      <c r="CV222" s="114"/>
      <c r="CW222" s="114"/>
      <c r="CX222" s="114"/>
      <c r="CY222" s="116"/>
      <c r="CZ222" s="114"/>
      <c r="DA222" s="114"/>
      <c r="DB222" s="114"/>
      <c r="DC222" s="116"/>
      <c r="DD222" s="114"/>
      <c r="DE222" s="114"/>
      <c r="DF222" s="114"/>
      <c r="DG222" s="116"/>
      <c r="DH222" s="114"/>
      <c r="DI222" s="114"/>
      <c r="DJ222" s="114"/>
      <c r="DK222" s="116"/>
      <c r="DL222" s="114"/>
      <c r="DM222" s="114"/>
      <c r="DN222" s="114"/>
      <c r="DO222" s="116"/>
    </row>
    <row r="223" spans="1:119" ht="18.75" x14ac:dyDescent="0.45">
      <c r="A223" s="114"/>
      <c r="B223" s="114"/>
      <c r="C223" s="114"/>
      <c r="D223" s="114"/>
      <c r="E223" s="115"/>
      <c r="F223" s="114"/>
      <c r="G223" s="114"/>
      <c r="H223" s="114"/>
      <c r="I223" s="116"/>
      <c r="J223" s="114"/>
      <c r="K223" s="114"/>
      <c r="L223" s="114"/>
      <c r="M223" s="116"/>
      <c r="N223" s="114"/>
      <c r="O223" s="114"/>
      <c r="P223" s="114"/>
      <c r="Q223" s="116"/>
      <c r="R223" s="114"/>
      <c r="S223" s="114"/>
      <c r="T223" s="114"/>
      <c r="U223" s="116"/>
      <c r="V223" s="114"/>
      <c r="W223" s="114"/>
      <c r="X223" s="114"/>
      <c r="Y223" s="116"/>
      <c r="Z223" s="114"/>
      <c r="AA223" s="114"/>
      <c r="AB223" s="114"/>
      <c r="AC223" s="116"/>
      <c r="AE223" s="114"/>
      <c r="AF223" s="114"/>
      <c r="AG223" s="114"/>
      <c r="AH223" s="114"/>
      <c r="AI223" s="115"/>
      <c r="AJ223" s="114"/>
      <c r="AK223" s="114"/>
      <c r="AL223" s="114"/>
      <c r="AM223" s="116"/>
      <c r="AN223" s="114"/>
      <c r="AO223" s="114"/>
      <c r="AP223" s="114"/>
      <c r="AQ223" s="116"/>
      <c r="AR223" s="114"/>
      <c r="AS223" s="114"/>
      <c r="AT223" s="114"/>
      <c r="AU223" s="116"/>
      <c r="AV223" s="114"/>
      <c r="AW223" s="114"/>
      <c r="AX223" s="114"/>
      <c r="AY223" s="116"/>
      <c r="AZ223" s="114"/>
      <c r="BA223" s="114"/>
      <c r="BB223" s="114"/>
      <c r="BC223" s="116"/>
      <c r="BD223" s="114"/>
      <c r="BE223" s="114"/>
      <c r="BF223" s="114"/>
      <c r="BG223" s="116"/>
      <c r="BI223" s="114"/>
      <c r="BJ223" s="114"/>
      <c r="BK223" s="114"/>
      <c r="BL223" s="114"/>
      <c r="BM223" s="115"/>
      <c r="BN223" s="114"/>
      <c r="BO223" s="114"/>
      <c r="BP223" s="114"/>
      <c r="BQ223" s="116"/>
      <c r="BR223" s="114"/>
      <c r="BS223" s="114"/>
      <c r="BT223" s="114"/>
      <c r="BU223" s="116"/>
      <c r="BV223" s="114"/>
      <c r="BW223" s="114"/>
      <c r="BX223" s="114"/>
      <c r="BY223" s="116"/>
      <c r="BZ223" s="114"/>
      <c r="CA223" s="114"/>
      <c r="CB223" s="114"/>
      <c r="CC223" s="116"/>
      <c r="CD223" s="114"/>
      <c r="CE223" s="114"/>
      <c r="CF223" s="114"/>
      <c r="CG223" s="116"/>
      <c r="CH223" s="114"/>
      <c r="CI223" s="114"/>
      <c r="CJ223" s="114"/>
      <c r="CK223" s="116"/>
      <c r="CM223" s="114"/>
      <c r="CN223" s="114"/>
      <c r="CO223" s="114"/>
      <c r="CP223" s="114"/>
      <c r="CQ223" s="115"/>
      <c r="CR223" s="114"/>
      <c r="CS223" s="114"/>
      <c r="CT223" s="114"/>
      <c r="CU223" s="116"/>
      <c r="CV223" s="114"/>
      <c r="CW223" s="114"/>
      <c r="CX223" s="114"/>
      <c r="CY223" s="116"/>
      <c r="CZ223" s="114"/>
      <c r="DA223" s="114"/>
      <c r="DB223" s="114"/>
      <c r="DC223" s="116"/>
      <c r="DD223" s="114"/>
      <c r="DE223" s="114"/>
      <c r="DF223" s="114"/>
      <c r="DG223" s="116"/>
      <c r="DH223" s="114"/>
      <c r="DI223" s="114"/>
      <c r="DJ223" s="114"/>
      <c r="DK223" s="116"/>
      <c r="DL223" s="114"/>
      <c r="DM223" s="114"/>
      <c r="DN223" s="114"/>
      <c r="DO223" s="116"/>
    </row>
    <row r="224" spans="1:119" ht="18.75" x14ac:dyDescent="0.45">
      <c r="A224" s="114"/>
      <c r="B224" s="114"/>
      <c r="C224" s="114"/>
      <c r="D224" s="114"/>
      <c r="E224" s="115"/>
      <c r="F224" s="114"/>
      <c r="G224" s="114"/>
      <c r="H224" s="114"/>
      <c r="I224" s="116"/>
      <c r="J224" s="114"/>
      <c r="K224" s="114"/>
      <c r="L224" s="114"/>
      <c r="M224" s="116"/>
      <c r="N224" s="114"/>
      <c r="O224" s="114"/>
      <c r="P224" s="114"/>
      <c r="Q224" s="116"/>
      <c r="R224" s="114"/>
      <c r="S224" s="114"/>
      <c r="T224" s="114"/>
      <c r="U224" s="116"/>
      <c r="V224" s="114"/>
      <c r="W224" s="114"/>
      <c r="X224" s="114"/>
      <c r="Y224" s="116"/>
      <c r="Z224" s="114"/>
      <c r="AA224" s="114"/>
      <c r="AB224" s="114"/>
      <c r="AC224" s="116"/>
      <c r="AE224" s="114"/>
      <c r="AF224" s="114"/>
      <c r="AG224" s="114"/>
      <c r="AH224" s="114"/>
      <c r="AI224" s="115"/>
      <c r="AJ224" s="114"/>
      <c r="AK224" s="114"/>
      <c r="AL224" s="114"/>
      <c r="AM224" s="116"/>
      <c r="AN224" s="114"/>
      <c r="AO224" s="114"/>
      <c r="AP224" s="114"/>
      <c r="AQ224" s="116"/>
      <c r="AR224" s="114"/>
      <c r="AS224" s="114"/>
      <c r="AT224" s="114"/>
      <c r="AU224" s="116"/>
      <c r="AV224" s="114"/>
      <c r="AW224" s="114"/>
      <c r="AX224" s="114"/>
      <c r="AY224" s="116"/>
      <c r="AZ224" s="114"/>
      <c r="BA224" s="114"/>
      <c r="BB224" s="114"/>
      <c r="BC224" s="116"/>
      <c r="BD224" s="114"/>
      <c r="BE224" s="114"/>
      <c r="BF224" s="114"/>
      <c r="BG224" s="116"/>
      <c r="BI224" s="114"/>
      <c r="BJ224" s="114"/>
      <c r="BK224" s="114"/>
      <c r="BL224" s="114"/>
      <c r="BM224" s="115"/>
      <c r="BN224" s="114"/>
      <c r="BO224" s="114"/>
      <c r="BP224" s="114"/>
      <c r="BQ224" s="116"/>
      <c r="BR224" s="114"/>
      <c r="BS224" s="114"/>
      <c r="BT224" s="114"/>
      <c r="BU224" s="116"/>
      <c r="BV224" s="114"/>
      <c r="BW224" s="114"/>
      <c r="BX224" s="114"/>
      <c r="BY224" s="116"/>
      <c r="BZ224" s="114"/>
      <c r="CA224" s="114"/>
      <c r="CB224" s="114"/>
      <c r="CC224" s="116"/>
      <c r="CD224" s="114"/>
      <c r="CE224" s="114"/>
      <c r="CF224" s="114"/>
      <c r="CG224" s="116"/>
      <c r="CH224" s="114"/>
      <c r="CI224" s="114"/>
      <c r="CJ224" s="114"/>
      <c r="CK224" s="116"/>
      <c r="CM224" s="114"/>
      <c r="CN224" s="114"/>
      <c r="CO224" s="114"/>
      <c r="CP224" s="114"/>
      <c r="CQ224" s="115"/>
      <c r="CR224" s="114"/>
      <c r="CS224" s="114"/>
      <c r="CT224" s="114"/>
      <c r="CU224" s="116"/>
      <c r="CV224" s="114"/>
      <c r="CW224" s="114"/>
      <c r="CX224" s="114"/>
      <c r="CY224" s="116"/>
      <c r="CZ224" s="114"/>
      <c r="DA224" s="114"/>
      <c r="DB224" s="114"/>
      <c r="DC224" s="116"/>
      <c r="DD224" s="114"/>
      <c r="DE224" s="114"/>
      <c r="DF224" s="114"/>
      <c r="DG224" s="116"/>
      <c r="DH224" s="114"/>
      <c r="DI224" s="114"/>
      <c r="DJ224" s="114"/>
      <c r="DK224" s="116"/>
      <c r="DL224" s="114"/>
      <c r="DM224" s="114"/>
      <c r="DN224" s="114"/>
      <c r="DO224" s="116"/>
    </row>
    <row r="225" spans="1:119" ht="18.75" x14ac:dyDescent="0.45">
      <c r="A225" s="114"/>
      <c r="B225" s="114"/>
      <c r="C225" s="114"/>
      <c r="D225" s="114"/>
      <c r="E225" s="115"/>
      <c r="F225" s="114"/>
      <c r="G225" s="114"/>
      <c r="H225" s="114"/>
      <c r="I225" s="116"/>
      <c r="J225" s="114"/>
      <c r="K225" s="114"/>
      <c r="L225" s="114"/>
      <c r="M225" s="116"/>
      <c r="N225" s="114"/>
      <c r="O225" s="114"/>
      <c r="P225" s="114"/>
      <c r="Q225" s="116"/>
      <c r="R225" s="114"/>
      <c r="S225" s="114"/>
      <c r="T225" s="114"/>
      <c r="U225" s="116"/>
      <c r="V225" s="114"/>
      <c r="W225" s="114"/>
      <c r="X225" s="114"/>
      <c r="Y225" s="116"/>
      <c r="Z225" s="114"/>
      <c r="AA225" s="114"/>
      <c r="AB225" s="114"/>
      <c r="AC225" s="116"/>
      <c r="AE225" s="114"/>
      <c r="AF225" s="114"/>
      <c r="AG225" s="114"/>
      <c r="AH225" s="114"/>
      <c r="AI225" s="115"/>
      <c r="AJ225" s="114"/>
      <c r="AK225" s="114"/>
      <c r="AL225" s="114"/>
      <c r="AM225" s="116"/>
      <c r="AN225" s="114"/>
      <c r="AO225" s="114"/>
      <c r="AP225" s="114"/>
      <c r="AQ225" s="116"/>
      <c r="AR225" s="114"/>
      <c r="AS225" s="114"/>
      <c r="AT225" s="114"/>
      <c r="AU225" s="116"/>
      <c r="AV225" s="114"/>
      <c r="AW225" s="114"/>
      <c r="AX225" s="114"/>
      <c r="AY225" s="116"/>
      <c r="AZ225" s="114"/>
      <c r="BA225" s="114"/>
      <c r="BB225" s="114"/>
      <c r="BC225" s="116"/>
      <c r="BD225" s="114"/>
      <c r="BE225" s="114"/>
      <c r="BF225" s="114"/>
      <c r="BG225" s="116"/>
      <c r="BI225" s="114"/>
      <c r="BJ225" s="114"/>
      <c r="BK225" s="114"/>
      <c r="BL225" s="114"/>
      <c r="BM225" s="115"/>
      <c r="BN225" s="114"/>
      <c r="BO225" s="114"/>
      <c r="BP225" s="114"/>
      <c r="BQ225" s="116"/>
      <c r="BR225" s="114"/>
      <c r="BS225" s="114"/>
      <c r="BT225" s="114"/>
      <c r="BU225" s="116"/>
      <c r="BV225" s="114"/>
      <c r="BW225" s="114"/>
      <c r="BX225" s="114"/>
      <c r="BY225" s="116"/>
      <c r="BZ225" s="114"/>
      <c r="CA225" s="114"/>
      <c r="CB225" s="114"/>
      <c r="CC225" s="116"/>
      <c r="CD225" s="114"/>
      <c r="CE225" s="114"/>
      <c r="CF225" s="114"/>
      <c r="CG225" s="116"/>
      <c r="CH225" s="114"/>
      <c r="CI225" s="114"/>
      <c r="CJ225" s="114"/>
      <c r="CK225" s="116"/>
      <c r="CM225" s="114"/>
      <c r="CN225" s="114"/>
      <c r="CO225" s="114"/>
      <c r="CP225" s="114"/>
      <c r="CQ225" s="115"/>
      <c r="CR225" s="114"/>
      <c r="CS225" s="114"/>
      <c r="CT225" s="114"/>
      <c r="CU225" s="116"/>
      <c r="CV225" s="114"/>
      <c r="CW225" s="114"/>
      <c r="CX225" s="114"/>
      <c r="CY225" s="116"/>
      <c r="CZ225" s="114"/>
      <c r="DA225" s="114"/>
      <c r="DB225" s="114"/>
      <c r="DC225" s="116"/>
      <c r="DD225" s="114"/>
      <c r="DE225" s="114"/>
      <c r="DF225" s="114"/>
      <c r="DG225" s="116"/>
      <c r="DH225" s="114"/>
      <c r="DI225" s="114"/>
      <c r="DJ225" s="114"/>
      <c r="DK225" s="116"/>
      <c r="DL225" s="114"/>
      <c r="DM225" s="114"/>
      <c r="DN225" s="114"/>
      <c r="DO225" s="116"/>
    </row>
    <row r="226" spans="1:119" ht="18.75" x14ac:dyDescent="0.45">
      <c r="A226" s="114"/>
      <c r="B226" s="114"/>
      <c r="C226" s="114"/>
      <c r="D226" s="114"/>
      <c r="E226" s="115"/>
      <c r="F226" s="114"/>
      <c r="G226" s="114"/>
      <c r="H226" s="114"/>
      <c r="I226" s="116"/>
      <c r="J226" s="114"/>
      <c r="K226" s="114"/>
      <c r="L226" s="114"/>
      <c r="M226" s="116"/>
      <c r="N226" s="114"/>
      <c r="O226" s="114"/>
      <c r="P226" s="114"/>
      <c r="Q226" s="116"/>
      <c r="R226" s="114"/>
      <c r="S226" s="114"/>
      <c r="T226" s="114"/>
      <c r="U226" s="116"/>
      <c r="V226" s="114"/>
      <c r="W226" s="114"/>
      <c r="X226" s="114"/>
      <c r="Y226" s="116"/>
      <c r="Z226" s="114"/>
      <c r="AA226" s="114"/>
      <c r="AB226" s="114"/>
      <c r="AC226" s="116"/>
      <c r="AE226" s="114"/>
      <c r="AF226" s="114"/>
      <c r="AG226" s="114"/>
      <c r="AH226" s="114"/>
      <c r="AI226" s="115"/>
      <c r="AJ226" s="114"/>
      <c r="AK226" s="114"/>
      <c r="AL226" s="114"/>
      <c r="AM226" s="116"/>
      <c r="AN226" s="114"/>
      <c r="AO226" s="114"/>
      <c r="AP226" s="114"/>
      <c r="AQ226" s="116"/>
      <c r="AR226" s="114"/>
      <c r="AS226" s="114"/>
      <c r="AT226" s="114"/>
      <c r="AU226" s="116"/>
      <c r="AV226" s="114"/>
      <c r="AW226" s="114"/>
      <c r="AX226" s="114"/>
      <c r="AY226" s="116"/>
      <c r="AZ226" s="114"/>
      <c r="BA226" s="114"/>
      <c r="BB226" s="114"/>
      <c r="BC226" s="116"/>
      <c r="BD226" s="114"/>
      <c r="BE226" s="114"/>
      <c r="BF226" s="114"/>
      <c r="BG226" s="116"/>
      <c r="BI226" s="114"/>
      <c r="BJ226" s="114"/>
      <c r="BK226" s="114"/>
      <c r="BL226" s="114"/>
      <c r="BM226" s="115"/>
      <c r="BN226" s="114"/>
      <c r="BO226" s="114"/>
      <c r="BP226" s="114"/>
      <c r="BQ226" s="116"/>
      <c r="BR226" s="114"/>
      <c r="BS226" s="114"/>
      <c r="BT226" s="114"/>
      <c r="BU226" s="116"/>
      <c r="BV226" s="114"/>
      <c r="BW226" s="114"/>
      <c r="BX226" s="114"/>
      <c r="BY226" s="116"/>
      <c r="BZ226" s="114"/>
      <c r="CA226" s="114"/>
      <c r="CB226" s="114"/>
      <c r="CC226" s="116"/>
      <c r="CD226" s="114"/>
      <c r="CE226" s="114"/>
      <c r="CF226" s="114"/>
      <c r="CG226" s="116"/>
      <c r="CH226" s="114"/>
      <c r="CI226" s="114"/>
      <c r="CJ226" s="114"/>
      <c r="CK226" s="116"/>
      <c r="CM226" s="114"/>
      <c r="CN226" s="114"/>
      <c r="CO226" s="114"/>
      <c r="CP226" s="114"/>
      <c r="CQ226" s="115"/>
      <c r="CR226" s="114"/>
      <c r="CS226" s="114"/>
      <c r="CT226" s="114"/>
      <c r="CU226" s="116"/>
      <c r="CV226" s="114"/>
      <c r="CW226" s="114"/>
      <c r="CX226" s="114"/>
      <c r="CY226" s="116"/>
      <c r="CZ226" s="114"/>
      <c r="DA226" s="114"/>
      <c r="DB226" s="114"/>
      <c r="DC226" s="116"/>
      <c r="DD226" s="114"/>
      <c r="DE226" s="114"/>
      <c r="DF226" s="114"/>
      <c r="DG226" s="116"/>
      <c r="DH226" s="114"/>
      <c r="DI226" s="114"/>
      <c r="DJ226" s="114"/>
      <c r="DK226" s="116"/>
      <c r="DL226" s="114"/>
      <c r="DM226" s="114"/>
      <c r="DN226" s="114"/>
      <c r="DO226" s="116"/>
    </row>
    <row r="227" spans="1:119" ht="18.75" x14ac:dyDescent="0.45">
      <c r="A227" s="114"/>
      <c r="B227" s="114"/>
      <c r="C227" s="114"/>
      <c r="D227" s="114"/>
      <c r="E227" s="115"/>
      <c r="F227" s="114"/>
      <c r="G227" s="114"/>
      <c r="H227" s="114"/>
      <c r="I227" s="116"/>
      <c r="J227" s="114"/>
      <c r="K227" s="114"/>
      <c r="L227" s="114"/>
      <c r="M227" s="116"/>
      <c r="N227" s="114"/>
      <c r="O227" s="114"/>
      <c r="P227" s="114"/>
      <c r="Q227" s="116"/>
      <c r="R227" s="114"/>
      <c r="S227" s="114"/>
      <c r="T227" s="114"/>
      <c r="U227" s="116"/>
      <c r="V227" s="114"/>
      <c r="W227" s="114"/>
      <c r="X227" s="114"/>
      <c r="Y227" s="116"/>
      <c r="Z227" s="114"/>
      <c r="AA227" s="114"/>
      <c r="AB227" s="114"/>
      <c r="AC227" s="116"/>
      <c r="AE227" s="114"/>
      <c r="AF227" s="114"/>
      <c r="AG227" s="114"/>
      <c r="AH227" s="114"/>
      <c r="AI227" s="115"/>
      <c r="AJ227" s="114"/>
      <c r="AK227" s="114"/>
      <c r="AL227" s="114"/>
      <c r="AM227" s="116"/>
      <c r="AN227" s="114"/>
      <c r="AO227" s="114"/>
      <c r="AP227" s="114"/>
      <c r="AQ227" s="116"/>
      <c r="AR227" s="114"/>
      <c r="AS227" s="114"/>
      <c r="AT227" s="114"/>
      <c r="AU227" s="116"/>
      <c r="AV227" s="114"/>
      <c r="AW227" s="114"/>
      <c r="AX227" s="114"/>
      <c r="AY227" s="116"/>
      <c r="AZ227" s="114"/>
      <c r="BA227" s="114"/>
      <c r="BB227" s="114"/>
      <c r="BC227" s="116"/>
      <c r="BD227" s="114"/>
      <c r="BE227" s="114"/>
      <c r="BF227" s="114"/>
      <c r="BG227" s="116"/>
      <c r="BI227" s="114"/>
      <c r="BJ227" s="114"/>
      <c r="BK227" s="114"/>
      <c r="BL227" s="114"/>
      <c r="BM227" s="115"/>
      <c r="BN227" s="114"/>
      <c r="BO227" s="114"/>
      <c r="BP227" s="114"/>
      <c r="BQ227" s="116"/>
      <c r="BR227" s="114"/>
      <c r="BS227" s="114"/>
      <c r="BT227" s="114"/>
      <c r="BU227" s="116"/>
      <c r="BV227" s="114"/>
      <c r="BW227" s="114"/>
      <c r="BX227" s="114"/>
      <c r="BY227" s="116"/>
      <c r="BZ227" s="114"/>
      <c r="CA227" s="114"/>
      <c r="CB227" s="114"/>
      <c r="CC227" s="116"/>
      <c r="CD227" s="114"/>
      <c r="CE227" s="114"/>
      <c r="CF227" s="114"/>
      <c r="CG227" s="116"/>
      <c r="CH227" s="114"/>
      <c r="CI227" s="114"/>
      <c r="CJ227" s="114"/>
      <c r="CK227" s="116"/>
      <c r="CM227" s="114"/>
      <c r="CN227" s="114"/>
      <c r="CO227" s="114"/>
      <c r="CP227" s="114"/>
      <c r="CQ227" s="115"/>
      <c r="CR227" s="114"/>
      <c r="CS227" s="114"/>
      <c r="CT227" s="114"/>
      <c r="CU227" s="116"/>
      <c r="CV227" s="114"/>
      <c r="CW227" s="114"/>
      <c r="CX227" s="114"/>
      <c r="CY227" s="116"/>
      <c r="CZ227" s="114"/>
      <c r="DA227" s="114"/>
      <c r="DB227" s="114"/>
      <c r="DC227" s="116"/>
      <c r="DD227" s="114"/>
      <c r="DE227" s="114"/>
      <c r="DF227" s="114"/>
      <c r="DG227" s="116"/>
      <c r="DH227" s="114"/>
      <c r="DI227" s="114"/>
      <c r="DJ227" s="114"/>
      <c r="DK227" s="116"/>
      <c r="DL227" s="114"/>
      <c r="DM227" s="114"/>
      <c r="DN227" s="114"/>
      <c r="DO227" s="116"/>
    </row>
    <row r="228" spans="1:119" ht="18.75" x14ac:dyDescent="0.45">
      <c r="A228" s="114"/>
      <c r="B228" s="114"/>
      <c r="C228" s="114"/>
      <c r="D228" s="114"/>
      <c r="E228" s="115"/>
      <c r="F228" s="114"/>
      <c r="G228" s="114"/>
      <c r="H228" s="114"/>
      <c r="I228" s="116"/>
      <c r="J228" s="114"/>
      <c r="K228" s="114"/>
      <c r="L228" s="114"/>
      <c r="M228" s="116"/>
      <c r="N228" s="114"/>
      <c r="O228" s="114"/>
      <c r="P228" s="114"/>
      <c r="Q228" s="116"/>
      <c r="R228" s="114"/>
      <c r="S228" s="114"/>
      <c r="T228" s="114"/>
      <c r="U228" s="116"/>
      <c r="V228" s="114"/>
      <c r="W228" s="114"/>
      <c r="X228" s="114"/>
      <c r="Y228" s="116"/>
      <c r="Z228" s="114"/>
      <c r="AA228" s="114"/>
      <c r="AB228" s="114"/>
      <c r="AC228" s="116"/>
      <c r="AE228" s="114"/>
      <c r="AF228" s="114"/>
      <c r="AG228" s="114"/>
      <c r="AH228" s="114"/>
      <c r="AI228" s="115"/>
      <c r="AJ228" s="114"/>
      <c r="AK228" s="114"/>
      <c r="AL228" s="114"/>
      <c r="AM228" s="116"/>
      <c r="AN228" s="114"/>
      <c r="AO228" s="114"/>
      <c r="AP228" s="114"/>
      <c r="AQ228" s="116"/>
      <c r="AR228" s="114"/>
      <c r="AS228" s="114"/>
      <c r="AT228" s="114"/>
      <c r="AU228" s="116"/>
      <c r="AV228" s="114"/>
      <c r="AW228" s="114"/>
      <c r="AX228" s="114"/>
      <c r="AY228" s="116"/>
      <c r="AZ228" s="114"/>
      <c r="BA228" s="114"/>
      <c r="BB228" s="114"/>
      <c r="BC228" s="116"/>
      <c r="BD228" s="114"/>
      <c r="BE228" s="114"/>
      <c r="BF228" s="114"/>
      <c r="BG228" s="116"/>
      <c r="BI228" s="114"/>
      <c r="BJ228" s="114"/>
      <c r="BK228" s="114"/>
      <c r="BL228" s="114"/>
      <c r="BM228" s="115"/>
      <c r="BN228" s="114"/>
      <c r="BO228" s="114"/>
      <c r="BP228" s="114"/>
      <c r="BQ228" s="116"/>
      <c r="BR228" s="114"/>
      <c r="BS228" s="114"/>
      <c r="BT228" s="114"/>
      <c r="BU228" s="116"/>
      <c r="BV228" s="114"/>
      <c r="BW228" s="114"/>
      <c r="BX228" s="114"/>
      <c r="BY228" s="116"/>
      <c r="BZ228" s="114"/>
      <c r="CA228" s="114"/>
      <c r="CB228" s="114"/>
      <c r="CC228" s="116"/>
      <c r="CD228" s="114"/>
      <c r="CE228" s="114"/>
      <c r="CF228" s="114"/>
      <c r="CG228" s="116"/>
      <c r="CH228" s="114"/>
      <c r="CI228" s="114"/>
      <c r="CJ228" s="114"/>
      <c r="CK228" s="116"/>
      <c r="CM228" s="114"/>
      <c r="CN228" s="114"/>
      <c r="CO228" s="114"/>
      <c r="CP228" s="114"/>
      <c r="CQ228" s="115"/>
      <c r="CR228" s="114"/>
      <c r="CS228" s="114"/>
      <c r="CT228" s="114"/>
      <c r="CU228" s="116"/>
      <c r="CV228" s="114"/>
      <c r="CW228" s="114"/>
      <c r="CX228" s="114"/>
      <c r="CY228" s="116"/>
      <c r="CZ228" s="114"/>
      <c r="DA228" s="114"/>
      <c r="DB228" s="114"/>
      <c r="DC228" s="116"/>
      <c r="DD228" s="114"/>
      <c r="DE228" s="114"/>
      <c r="DF228" s="114"/>
      <c r="DG228" s="116"/>
      <c r="DH228" s="114"/>
      <c r="DI228" s="114"/>
      <c r="DJ228" s="114"/>
      <c r="DK228" s="116"/>
      <c r="DL228" s="114"/>
      <c r="DM228" s="114"/>
      <c r="DN228" s="114"/>
      <c r="DO228" s="116"/>
    </row>
    <row r="229" spans="1:119" ht="18.75" x14ac:dyDescent="0.45">
      <c r="A229" s="114"/>
      <c r="B229" s="114"/>
      <c r="C229" s="114"/>
      <c r="D229" s="114"/>
      <c r="E229" s="115"/>
      <c r="F229" s="114"/>
      <c r="G229" s="114"/>
      <c r="H229" s="114"/>
      <c r="I229" s="116"/>
      <c r="J229" s="114"/>
      <c r="K229" s="114"/>
      <c r="L229" s="114"/>
      <c r="M229" s="116"/>
      <c r="N229" s="114"/>
      <c r="O229" s="114"/>
      <c r="P229" s="114"/>
      <c r="Q229" s="116"/>
      <c r="R229" s="114"/>
      <c r="S229" s="114"/>
      <c r="T229" s="114"/>
      <c r="U229" s="116"/>
      <c r="V229" s="114"/>
      <c r="W229" s="114"/>
      <c r="X229" s="114"/>
      <c r="Y229" s="116"/>
      <c r="Z229" s="114"/>
      <c r="AA229" s="114"/>
      <c r="AB229" s="114"/>
      <c r="AC229" s="116"/>
      <c r="AE229" s="114"/>
      <c r="AF229" s="114"/>
      <c r="AG229" s="114"/>
      <c r="AH229" s="114"/>
      <c r="AI229" s="115"/>
      <c r="AJ229" s="114"/>
      <c r="AK229" s="114"/>
      <c r="AL229" s="114"/>
      <c r="AM229" s="116"/>
      <c r="AN229" s="114"/>
      <c r="AO229" s="114"/>
      <c r="AP229" s="114"/>
      <c r="AQ229" s="116"/>
      <c r="AR229" s="114"/>
      <c r="AS229" s="114"/>
      <c r="AT229" s="114"/>
      <c r="AU229" s="116"/>
      <c r="AV229" s="114"/>
      <c r="AW229" s="114"/>
      <c r="AX229" s="114"/>
      <c r="AY229" s="116"/>
      <c r="AZ229" s="114"/>
      <c r="BA229" s="114"/>
      <c r="BB229" s="114"/>
      <c r="BC229" s="116"/>
      <c r="BD229" s="114"/>
      <c r="BE229" s="114"/>
      <c r="BF229" s="114"/>
      <c r="BG229" s="116"/>
      <c r="BI229" s="114"/>
      <c r="BJ229" s="114"/>
      <c r="BK229" s="114"/>
      <c r="BL229" s="114"/>
      <c r="BM229" s="115"/>
      <c r="BN229" s="114"/>
      <c r="BO229" s="114"/>
      <c r="BP229" s="114"/>
      <c r="BQ229" s="116"/>
      <c r="BR229" s="114"/>
      <c r="BS229" s="114"/>
      <c r="BT229" s="114"/>
      <c r="BU229" s="116"/>
      <c r="BV229" s="114"/>
      <c r="BW229" s="114"/>
      <c r="BX229" s="114"/>
      <c r="BY229" s="116"/>
      <c r="BZ229" s="114"/>
      <c r="CA229" s="114"/>
      <c r="CB229" s="114"/>
      <c r="CC229" s="116"/>
      <c r="CD229" s="114"/>
      <c r="CE229" s="114"/>
      <c r="CF229" s="114"/>
      <c r="CG229" s="116"/>
      <c r="CH229" s="114"/>
      <c r="CI229" s="114"/>
      <c r="CJ229" s="114"/>
      <c r="CK229" s="116"/>
      <c r="CM229" s="114"/>
      <c r="CN229" s="114"/>
      <c r="CO229" s="114"/>
      <c r="CP229" s="114"/>
      <c r="CQ229" s="115"/>
      <c r="CR229" s="114"/>
      <c r="CS229" s="114"/>
      <c r="CT229" s="114"/>
      <c r="CU229" s="116"/>
      <c r="CV229" s="114"/>
      <c r="CW229" s="114"/>
      <c r="CX229" s="114"/>
      <c r="CY229" s="116"/>
      <c r="CZ229" s="114"/>
      <c r="DA229" s="114"/>
      <c r="DB229" s="114"/>
      <c r="DC229" s="116"/>
      <c r="DD229" s="114"/>
      <c r="DE229" s="114"/>
      <c r="DF229" s="114"/>
      <c r="DG229" s="116"/>
      <c r="DH229" s="114"/>
      <c r="DI229" s="114"/>
      <c r="DJ229" s="114"/>
      <c r="DK229" s="116"/>
      <c r="DL229" s="114"/>
      <c r="DM229" s="114"/>
      <c r="DN229" s="114"/>
      <c r="DO229" s="116"/>
    </row>
    <row r="230" spans="1:119" ht="18.75" x14ac:dyDescent="0.45">
      <c r="A230" s="114"/>
      <c r="B230" s="114"/>
      <c r="C230" s="114"/>
      <c r="D230" s="114"/>
      <c r="E230" s="115"/>
      <c r="F230" s="114"/>
      <c r="G230" s="114"/>
      <c r="H230" s="114"/>
      <c r="I230" s="116"/>
      <c r="J230" s="114"/>
      <c r="K230" s="114"/>
      <c r="L230" s="114"/>
      <c r="M230" s="116"/>
      <c r="N230" s="114"/>
      <c r="O230" s="114"/>
      <c r="P230" s="114"/>
      <c r="Q230" s="116"/>
      <c r="R230" s="114"/>
      <c r="S230" s="114"/>
      <c r="T230" s="114"/>
      <c r="U230" s="116"/>
      <c r="V230" s="114"/>
      <c r="W230" s="114"/>
      <c r="X230" s="114"/>
      <c r="Y230" s="116"/>
      <c r="Z230" s="114"/>
      <c r="AA230" s="114"/>
      <c r="AB230" s="114"/>
      <c r="AC230" s="116"/>
      <c r="AE230" s="114"/>
      <c r="AF230" s="114"/>
      <c r="AG230" s="114"/>
      <c r="AH230" s="114"/>
      <c r="AI230" s="115"/>
      <c r="AJ230" s="114"/>
      <c r="AK230" s="114"/>
      <c r="AL230" s="114"/>
      <c r="AM230" s="116"/>
      <c r="AN230" s="114"/>
      <c r="AO230" s="114"/>
      <c r="AP230" s="114"/>
      <c r="AQ230" s="116"/>
      <c r="AR230" s="114"/>
      <c r="AS230" s="114"/>
      <c r="AT230" s="114"/>
      <c r="AU230" s="116"/>
      <c r="AV230" s="114"/>
      <c r="AW230" s="114"/>
      <c r="AX230" s="114"/>
      <c r="AY230" s="116"/>
      <c r="AZ230" s="114"/>
      <c r="BA230" s="114"/>
      <c r="BB230" s="114"/>
      <c r="BC230" s="116"/>
      <c r="BD230" s="114"/>
      <c r="BE230" s="114"/>
      <c r="BF230" s="114"/>
      <c r="BG230" s="116"/>
      <c r="BI230" s="114"/>
      <c r="BJ230" s="114"/>
      <c r="BK230" s="114"/>
      <c r="BL230" s="114"/>
      <c r="BM230" s="115"/>
      <c r="BN230" s="114"/>
      <c r="BO230" s="114"/>
      <c r="BP230" s="114"/>
      <c r="BQ230" s="116"/>
      <c r="BR230" s="114"/>
      <c r="BS230" s="114"/>
      <c r="BT230" s="114"/>
      <c r="BU230" s="116"/>
      <c r="BV230" s="114"/>
      <c r="BW230" s="114"/>
      <c r="BX230" s="114"/>
      <c r="BY230" s="116"/>
      <c r="BZ230" s="114"/>
      <c r="CA230" s="114"/>
      <c r="CB230" s="114"/>
      <c r="CC230" s="116"/>
      <c r="CD230" s="114"/>
      <c r="CE230" s="114"/>
      <c r="CF230" s="114"/>
      <c r="CG230" s="116"/>
      <c r="CH230" s="114"/>
      <c r="CI230" s="114"/>
      <c r="CJ230" s="114"/>
      <c r="CK230" s="116"/>
      <c r="CM230" s="114"/>
      <c r="CN230" s="114"/>
      <c r="CO230" s="114"/>
      <c r="CP230" s="114"/>
      <c r="CQ230" s="115"/>
      <c r="CR230" s="114"/>
      <c r="CS230" s="114"/>
      <c r="CT230" s="114"/>
      <c r="CU230" s="116"/>
      <c r="CV230" s="114"/>
      <c r="CW230" s="114"/>
      <c r="CX230" s="114"/>
      <c r="CY230" s="116"/>
      <c r="CZ230" s="114"/>
      <c r="DA230" s="114"/>
      <c r="DB230" s="114"/>
      <c r="DC230" s="116"/>
      <c r="DD230" s="114"/>
      <c r="DE230" s="114"/>
      <c r="DF230" s="114"/>
      <c r="DG230" s="116"/>
      <c r="DH230" s="114"/>
      <c r="DI230" s="114"/>
      <c r="DJ230" s="114"/>
      <c r="DK230" s="116"/>
      <c r="DL230" s="114"/>
      <c r="DM230" s="114"/>
      <c r="DN230" s="114"/>
      <c r="DO230" s="116"/>
    </row>
    <row r="231" spans="1:119" ht="18.75" x14ac:dyDescent="0.45">
      <c r="A231" s="114"/>
      <c r="B231" s="114"/>
      <c r="C231" s="114"/>
      <c r="D231" s="114"/>
      <c r="E231" s="115"/>
      <c r="F231" s="114"/>
      <c r="G231" s="114"/>
      <c r="H231" s="114"/>
      <c r="I231" s="116"/>
      <c r="J231" s="114"/>
      <c r="K231" s="114"/>
      <c r="L231" s="114"/>
      <c r="M231" s="116"/>
      <c r="N231" s="114"/>
      <c r="O231" s="114"/>
      <c r="P231" s="114"/>
      <c r="Q231" s="116"/>
      <c r="R231" s="114"/>
      <c r="S231" s="114"/>
      <c r="T231" s="114"/>
      <c r="U231" s="116"/>
      <c r="V231" s="114"/>
      <c r="W231" s="114"/>
      <c r="X231" s="114"/>
      <c r="Y231" s="116"/>
      <c r="Z231" s="114"/>
      <c r="AA231" s="114"/>
      <c r="AB231" s="114"/>
      <c r="AC231" s="116"/>
      <c r="AE231" s="114"/>
      <c r="AF231" s="114"/>
      <c r="AG231" s="114"/>
      <c r="AH231" s="114"/>
      <c r="AI231" s="115"/>
      <c r="AJ231" s="114"/>
      <c r="AK231" s="114"/>
      <c r="AL231" s="114"/>
      <c r="AM231" s="116"/>
      <c r="AN231" s="114"/>
      <c r="AO231" s="114"/>
      <c r="AP231" s="114"/>
      <c r="AQ231" s="116"/>
      <c r="AR231" s="114"/>
      <c r="AS231" s="114"/>
      <c r="AT231" s="114"/>
      <c r="AU231" s="116"/>
      <c r="AV231" s="114"/>
      <c r="AW231" s="114"/>
      <c r="AX231" s="114"/>
      <c r="AY231" s="116"/>
      <c r="AZ231" s="114"/>
      <c r="BA231" s="114"/>
      <c r="BB231" s="114"/>
      <c r="BC231" s="116"/>
      <c r="BD231" s="114"/>
      <c r="BE231" s="114"/>
      <c r="BF231" s="114"/>
      <c r="BG231" s="116"/>
      <c r="BI231" s="114"/>
      <c r="BJ231" s="114"/>
      <c r="BK231" s="114"/>
      <c r="BL231" s="114"/>
      <c r="BM231" s="115"/>
      <c r="BN231" s="114"/>
      <c r="BO231" s="114"/>
      <c r="BP231" s="114"/>
      <c r="BQ231" s="116"/>
      <c r="BR231" s="114"/>
      <c r="BS231" s="114"/>
      <c r="BT231" s="114"/>
      <c r="BU231" s="116"/>
      <c r="BV231" s="114"/>
      <c r="BW231" s="114"/>
      <c r="BX231" s="114"/>
      <c r="BY231" s="116"/>
      <c r="BZ231" s="114"/>
      <c r="CA231" s="114"/>
      <c r="CB231" s="114"/>
      <c r="CC231" s="116"/>
      <c r="CD231" s="114"/>
      <c r="CE231" s="114"/>
      <c r="CF231" s="114"/>
      <c r="CG231" s="116"/>
      <c r="CH231" s="114"/>
      <c r="CI231" s="114"/>
      <c r="CJ231" s="114"/>
      <c r="CK231" s="116"/>
      <c r="CM231" s="114"/>
      <c r="CN231" s="114"/>
      <c r="CO231" s="114"/>
      <c r="CP231" s="114"/>
      <c r="CQ231" s="115"/>
      <c r="CR231" s="114"/>
      <c r="CS231" s="114"/>
      <c r="CT231" s="114"/>
      <c r="CU231" s="116"/>
      <c r="CV231" s="114"/>
      <c r="CW231" s="114"/>
      <c r="CX231" s="114"/>
      <c r="CY231" s="116"/>
      <c r="CZ231" s="114"/>
      <c r="DA231" s="114"/>
      <c r="DB231" s="114"/>
      <c r="DC231" s="116"/>
      <c r="DD231" s="114"/>
      <c r="DE231" s="114"/>
      <c r="DF231" s="114"/>
      <c r="DG231" s="116"/>
      <c r="DH231" s="114"/>
      <c r="DI231" s="114"/>
      <c r="DJ231" s="114"/>
      <c r="DK231" s="116"/>
      <c r="DL231" s="114"/>
      <c r="DM231" s="114"/>
      <c r="DN231" s="114"/>
      <c r="DO231" s="116"/>
    </row>
    <row r="232" spans="1:119" ht="18.75" x14ac:dyDescent="0.45">
      <c r="A232" s="114"/>
      <c r="B232" s="114"/>
      <c r="C232" s="114"/>
      <c r="D232" s="114"/>
      <c r="E232" s="115"/>
      <c r="F232" s="114"/>
      <c r="G232" s="114"/>
      <c r="H232" s="114"/>
      <c r="I232" s="116"/>
      <c r="J232" s="114"/>
      <c r="K232" s="114"/>
      <c r="L232" s="114"/>
      <c r="M232" s="116"/>
      <c r="N232" s="114"/>
      <c r="O232" s="114"/>
      <c r="P232" s="114"/>
      <c r="Q232" s="116"/>
      <c r="R232" s="114"/>
      <c r="S232" s="114"/>
      <c r="T232" s="114"/>
      <c r="U232" s="116"/>
      <c r="V232" s="114"/>
      <c r="W232" s="114"/>
      <c r="X232" s="114"/>
      <c r="Y232" s="116"/>
      <c r="Z232" s="114"/>
      <c r="AA232" s="114"/>
      <c r="AB232" s="114"/>
      <c r="AC232" s="116"/>
      <c r="AE232" s="114"/>
      <c r="AF232" s="114"/>
      <c r="AG232" s="114"/>
      <c r="AH232" s="114"/>
      <c r="AI232" s="115"/>
      <c r="AJ232" s="114"/>
      <c r="AK232" s="114"/>
      <c r="AL232" s="114"/>
      <c r="AM232" s="116"/>
      <c r="AN232" s="114"/>
      <c r="AO232" s="114"/>
      <c r="AP232" s="114"/>
      <c r="AQ232" s="116"/>
      <c r="AR232" s="114"/>
      <c r="AS232" s="114"/>
      <c r="AT232" s="114"/>
      <c r="AU232" s="116"/>
      <c r="AV232" s="114"/>
      <c r="AW232" s="114"/>
      <c r="AX232" s="114"/>
      <c r="AY232" s="116"/>
      <c r="AZ232" s="114"/>
      <c r="BA232" s="114"/>
      <c r="BB232" s="114"/>
      <c r="BC232" s="116"/>
      <c r="BD232" s="114"/>
      <c r="BE232" s="114"/>
      <c r="BF232" s="114"/>
      <c r="BG232" s="116"/>
      <c r="BI232" s="114"/>
      <c r="BJ232" s="114"/>
      <c r="BK232" s="114"/>
      <c r="BL232" s="114"/>
      <c r="BM232" s="115"/>
      <c r="BN232" s="114"/>
      <c r="BO232" s="114"/>
      <c r="BP232" s="114"/>
      <c r="BQ232" s="116"/>
      <c r="BR232" s="114"/>
      <c r="BS232" s="114"/>
      <c r="BT232" s="114"/>
      <c r="BU232" s="116"/>
      <c r="BV232" s="114"/>
      <c r="BW232" s="114"/>
      <c r="BX232" s="114"/>
      <c r="BY232" s="116"/>
      <c r="BZ232" s="114"/>
      <c r="CA232" s="114"/>
      <c r="CB232" s="114"/>
      <c r="CC232" s="116"/>
      <c r="CD232" s="114"/>
      <c r="CE232" s="114"/>
      <c r="CF232" s="114"/>
      <c r="CG232" s="116"/>
      <c r="CH232" s="114"/>
      <c r="CI232" s="114"/>
      <c r="CJ232" s="114"/>
      <c r="CK232" s="116"/>
      <c r="CM232" s="114"/>
      <c r="CN232" s="114"/>
      <c r="CO232" s="114"/>
      <c r="CP232" s="114"/>
      <c r="CQ232" s="115"/>
      <c r="CR232" s="114"/>
      <c r="CS232" s="114"/>
      <c r="CT232" s="114"/>
      <c r="CU232" s="116"/>
      <c r="CV232" s="114"/>
      <c r="CW232" s="114"/>
      <c r="CX232" s="114"/>
      <c r="CY232" s="116"/>
      <c r="CZ232" s="114"/>
      <c r="DA232" s="114"/>
      <c r="DB232" s="114"/>
      <c r="DC232" s="116"/>
      <c r="DD232" s="114"/>
      <c r="DE232" s="114"/>
      <c r="DF232" s="114"/>
      <c r="DG232" s="116"/>
      <c r="DH232" s="114"/>
      <c r="DI232" s="114"/>
      <c r="DJ232" s="114"/>
      <c r="DK232" s="116"/>
      <c r="DL232" s="114"/>
      <c r="DM232" s="114"/>
      <c r="DN232" s="114"/>
      <c r="DO232" s="116"/>
    </row>
    <row r="233" spans="1:119" ht="18.75" x14ac:dyDescent="0.45">
      <c r="A233" s="114"/>
      <c r="B233" s="114"/>
      <c r="C233" s="114"/>
      <c r="D233" s="114"/>
      <c r="E233" s="115"/>
      <c r="F233" s="114"/>
      <c r="G233" s="114"/>
      <c r="H233" s="114"/>
      <c r="I233" s="116"/>
      <c r="J233" s="114"/>
      <c r="K233" s="114"/>
      <c r="L233" s="114"/>
      <c r="M233" s="116"/>
      <c r="N233" s="114"/>
      <c r="O233" s="114"/>
      <c r="P233" s="114"/>
      <c r="Q233" s="116"/>
      <c r="R233" s="114"/>
      <c r="S233" s="114"/>
      <c r="T233" s="114"/>
      <c r="U233" s="116"/>
      <c r="V233" s="114"/>
      <c r="W233" s="114"/>
      <c r="X233" s="114"/>
      <c r="Y233" s="116"/>
      <c r="Z233" s="114"/>
      <c r="AA233" s="114"/>
      <c r="AB233" s="114"/>
      <c r="AC233" s="116"/>
      <c r="AE233" s="114"/>
      <c r="AF233" s="114"/>
      <c r="AG233" s="114"/>
      <c r="AH233" s="114"/>
      <c r="AI233" s="115"/>
      <c r="AJ233" s="114"/>
      <c r="AK233" s="114"/>
      <c r="AL233" s="114"/>
      <c r="AM233" s="116"/>
      <c r="AN233" s="114"/>
      <c r="AO233" s="114"/>
      <c r="AP233" s="114"/>
      <c r="AQ233" s="116"/>
      <c r="AR233" s="114"/>
      <c r="AS233" s="114"/>
      <c r="AT233" s="114"/>
      <c r="AU233" s="116"/>
      <c r="AV233" s="114"/>
      <c r="AW233" s="114"/>
      <c r="AX233" s="114"/>
      <c r="AY233" s="116"/>
      <c r="AZ233" s="114"/>
      <c r="BA233" s="114"/>
      <c r="BB233" s="114"/>
      <c r="BC233" s="116"/>
      <c r="BD233" s="114"/>
      <c r="BE233" s="114"/>
      <c r="BF233" s="114"/>
      <c r="BG233" s="116"/>
      <c r="BI233" s="114"/>
      <c r="BJ233" s="114"/>
      <c r="BK233" s="114"/>
      <c r="BL233" s="114"/>
      <c r="BM233" s="115"/>
      <c r="BN233" s="114"/>
      <c r="BO233" s="114"/>
      <c r="BP233" s="114"/>
      <c r="BQ233" s="116"/>
      <c r="BR233" s="114"/>
      <c r="BS233" s="114"/>
      <c r="BT233" s="114"/>
      <c r="BU233" s="116"/>
      <c r="BV233" s="114"/>
      <c r="BW233" s="114"/>
      <c r="BX233" s="114"/>
      <c r="BY233" s="116"/>
      <c r="BZ233" s="114"/>
      <c r="CA233" s="114"/>
      <c r="CB233" s="114"/>
      <c r="CC233" s="116"/>
      <c r="CD233" s="114"/>
      <c r="CE233" s="114"/>
      <c r="CF233" s="114"/>
      <c r="CG233" s="116"/>
      <c r="CH233" s="114"/>
      <c r="CI233" s="114"/>
      <c r="CJ233" s="114"/>
      <c r="CK233" s="116"/>
      <c r="CM233" s="114"/>
      <c r="CN233" s="114"/>
      <c r="CO233" s="114"/>
      <c r="CP233" s="114"/>
      <c r="CQ233" s="115"/>
      <c r="CR233" s="114"/>
      <c r="CS233" s="114"/>
      <c r="CT233" s="114"/>
      <c r="CU233" s="116"/>
      <c r="CV233" s="114"/>
      <c r="CW233" s="114"/>
      <c r="CX233" s="114"/>
      <c r="CY233" s="116"/>
      <c r="CZ233" s="114"/>
      <c r="DA233" s="114"/>
      <c r="DB233" s="114"/>
      <c r="DC233" s="116"/>
      <c r="DD233" s="114"/>
      <c r="DE233" s="114"/>
      <c r="DF233" s="114"/>
      <c r="DG233" s="116"/>
      <c r="DH233" s="114"/>
      <c r="DI233" s="114"/>
      <c r="DJ233" s="114"/>
      <c r="DK233" s="116"/>
      <c r="DL233" s="114"/>
      <c r="DM233" s="114"/>
      <c r="DN233" s="114"/>
      <c r="DO233" s="116"/>
    </row>
    <row r="234" spans="1:119" ht="18.75" x14ac:dyDescent="0.45">
      <c r="A234" s="114"/>
      <c r="B234" s="114"/>
      <c r="C234" s="114"/>
      <c r="D234" s="114"/>
      <c r="E234" s="115"/>
      <c r="F234" s="114"/>
      <c r="G234" s="114"/>
      <c r="H234" s="114"/>
      <c r="I234" s="116"/>
      <c r="J234" s="114"/>
      <c r="K234" s="114"/>
      <c r="L234" s="114"/>
      <c r="M234" s="116"/>
      <c r="N234" s="114"/>
      <c r="O234" s="114"/>
      <c r="P234" s="114"/>
      <c r="Q234" s="116"/>
      <c r="R234" s="114"/>
      <c r="S234" s="114"/>
      <c r="T234" s="114"/>
      <c r="U234" s="116"/>
      <c r="V234" s="114"/>
      <c r="W234" s="114"/>
      <c r="X234" s="114"/>
      <c r="Y234" s="116"/>
      <c r="Z234" s="114"/>
      <c r="AA234" s="114"/>
      <c r="AB234" s="114"/>
      <c r="AC234" s="116"/>
      <c r="AE234" s="114"/>
      <c r="AF234" s="114"/>
      <c r="AG234" s="114"/>
      <c r="AH234" s="114"/>
      <c r="AI234" s="115"/>
      <c r="AJ234" s="114"/>
      <c r="AK234" s="114"/>
      <c r="AL234" s="114"/>
      <c r="AM234" s="116"/>
      <c r="AN234" s="114"/>
      <c r="AO234" s="114"/>
      <c r="AP234" s="114"/>
      <c r="AQ234" s="116"/>
      <c r="AR234" s="114"/>
      <c r="AS234" s="114"/>
      <c r="AT234" s="114"/>
      <c r="AU234" s="116"/>
      <c r="AV234" s="114"/>
      <c r="AW234" s="114"/>
      <c r="AX234" s="114"/>
      <c r="AY234" s="116"/>
      <c r="AZ234" s="114"/>
      <c r="BA234" s="114"/>
      <c r="BB234" s="114"/>
      <c r="BC234" s="116"/>
      <c r="BD234" s="114"/>
      <c r="BE234" s="114"/>
      <c r="BF234" s="114"/>
      <c r="BG234" s="116"/>
      <c r="BI234" s="114"/>
      <c r="BJ234" s="114"/>
      <c r="BK234" s="114"/>
      <c r="BL234" s="114"/>
      <c r="BM234" s="115"/>
      <c r="BN234" s="114"/>
      <c r="BO234" s="114"/>
      <c r="BP234" s="114"/>
      <c r="BQ234" s="116"/>
      <c r="BR234" s="114"/>
      <c r="BS234" s="114"/>
      <c r="BT234" s="114"/>
      <c r="BU234" s="116"/>
      <c r="BV234" s="114"/>
      <c r="BW234" s="114"/>
      <c r="BX234" s="114"/>
      <c r="BY234" s="116"/>
      <c r="BZ234" s="114"/>
      <c r="CA234" s="114"/>
      <c r="CB234" s="114"/>
      <c r="CC234" s="116"/>
      <c r="CD234" s="114"/>
      <c r="CE234" s="114"/>
      <c r="CF234" s="114"/>
      <c r="CG234" s="116"/>
      <c r="CH234" s="114"/>
      <c r="CI234" s="114"/>
      <c r="CJ234" s="114"/>
      <c r="CK234" s="116"/>
      <c r="CM234" s="114"/>
      <c r="CN234" s="114"/>
      <c r="CO234" s="114"/>
      <c r="CP234" s="114"/>
      <c r="CQ234" s="115"/>
      <c r="CR234" s="114"/>
      <c r="CS234" s="114"/>
      <c r="CT234" s="114"/>
      <c r="CU234" s="116"/>
      <c r="CV234" s="114"/>
      <c r="CW234" s="114"/>
      <c r="CX234" s="114"/>
      <c r="CY234" s="116"/>
      <c r="CZ234" s="114"/>
      <c r="DA234" s="114"/>
      <c r="DB234" s="114"/>
      <c r="DC234" s="116"/>
      <c r="DD234" s="114"/>
      <c r="DE234" s="114"/>
      <c r="DF234" s="114"/>
      <c r="DG234" s="116"/>
      <c r="DH234" s="114"/>
      <c r="DI234" s="114"/>
      <c r="DJ234" s="114"/>
      <c r="DK234" s="116"/>
      <c r="DL234" s="114"/>
      <c r="DM234" s="114"/>
      <c r="DN234" s="114"/>
      <c r="DO234" s="116"/>
    </row>
    <row r="235" spans="1:119" ht="18.75" x14ac:dyDescent="0.45">
      <c r="A235" s="114"/>
      <c r="B235" s="114"/>
      <c r="C235" s="114"/>
      <c r="D235" s="114"/>
      <c r="E235" s="115"/>
      <c r="F235" s="114"/>
      <c r="G235" s="114"/>
      <c r="H235" s="114"/>
      <c r="I235" s="116"/>
      <c r="J235" s="114"/>
      <c r="K235" s="114"/>
      <c r="L235" s="114"/>
      <c r="M235" s="116"/>
      <c r="N235" s="114"/>
      <c r="O235" s="114"/>
      <c r="P235" s="114"/>
      <c r="Q235" s="116"/>
      <c r="R235" s="114"/>
      <c r="S235" s="114"/>
      <c r="T235" s="114"/>
      <c r="U235" s="116"/>
      <c r="V235" s="114"/>
      <c r="W235" s="114"/>
      <c r="X235" s="114"/>
      <c r="Y235" s="116"/>
      <c r="Z235" s="114"/>
      <c r="AA235" s="114"/>
      <c r="AB235" s="114"/>
      <c r="AC235" s="116"/>
      <c r="AE235" s="114"/>
      <c r="AF235" s="114"/>
      <c r="AG235" s="114"/>
      <c r="AH235" s="114"/>
      <c r="AI235" s="115"/>
      <c r="AJ235" s="114"/>
      <c r="AK235" s="114"/>
      <c r="AL235" s="114"/>
      <c r="AM235" s="116"/>
      <c r="AN235" s="114"/>
      <c r="AO235" s="114"/>
      <c r="AP235" s="114"/>
      <c r="AQ235" s="116"/>
      <c r="AR235" s="114"/>
      <c r="AS235" s="114"/>
      <c r="AT235" s="114"/>
      <c r="AU235" s="116"/>
      <c r="AV235" s="114"/>
      <c r="AW235" s="114"/>
      <c r="AX235" s="114"/>
      <c r="AY235" s="116"/>
      <c r="AZ235" s="114"/>
      <c r="BA235" s="114"/>
      <c r="BB235" s="114"/>
      <c r="BC235" s="116"/>
      <c r="BD235" s="114"/>
      <c r="BE235" s="114"/>
      <c r="BF235" s="114"/>
      <c r="BG235" s="116"/>
      <c r="BI235" s="114"/>
      <c r="BJ235" s="114"/>
      <c r="BK235" s="114"/>
      <c r="BL235" s="114"/>
      <c r="BM235" s="115"/>
      <c r="BN235" s="114"/>
      <c r="BO235" s="114"/>
      <c r="BP235" s="114"/>
      <c r="BQ235" s="116"/>
      <c r="BR235" s="114"/>
      <c r="BS235" s="114"/>
      <c r="BT235" s="114"/>
      <c r="BU235" s="116"/>
      <c r="BV235" s="114"/>
      <c r="BW235" s="114"/>
      <c r="BX235" s="114"/>
      <c r="BY235" s="116"/>
      <c r="BZ235" s="114"/>
      <c r="CA235" s="114"/>
      <c r="CB235" s="114"/>
      <c r="CC235" s="116"/>
      <c r="CD235" s="114"/>
      <c r="CE235" s="114"/>
      <c r="CF235" s="114"/>
      <c r="CG235" s="116"/>
      <c r="CH235" s="114"/>
      <c r="CI235" s="114"/>
      <c r="CJ235" s="114"/>
      <c r="CK235" s="116"/>
      <c r="CM235" s="114"/>
      <c r="CN235" s="114"/>
      <c r="CO235" s="114"/>
      <c r="CP235" s="114"/>
      <c r="CQ235" s="115"/>
      <c r="CR235" s="114"/>
      <c r="CS235" s="114"/>
      <c r="CT235" s="114"/>
      <c r="CU235" s="116"/>
      <c r="CV235" s="114"/>
      <c r="CW235" s="114"/>
      <c r="CX235" s="114"/>
      <c r="CY235" s="116"/>
      <c r="CZ235" s="114"/>
      <c r="DA235" s="114"/>
      <c r="DB235" s="114"/>
      <c r="DC235" s="116"/>
      <c r="DD235" s="114"/>
      <c r="DE235" s="114"/>
      <c r="DF235" s="114"/>
      <c r="DG235" s="116"/>
      <c r="DH235" s="114"/>
      <c r="DI235" s="114"/>
      <c r="DJ235" s="114"/>
      <c r="DK235" s="116"/>
      <c r="DL235" s="114"/>
      <c r="DM235" s="114"/>
      <c r="DN235" s="114"/>
      <c r="DO235" s="116"/>
    </row>
    <row r="236" spans="1:119" ht="18.75" x14ac:dyDescent="0.45">
      <c r="A236" s="114"/>
      <c r="B236" s="114"/>
      <c r="C236" s="114"/>
      <c r="D236" s="114"/>
      <c r="E236" s="115"/>
      <c r="F236" s="114"/>
      <c r="G236" s="114"/>
      <c r="H236" s="114"/>
      <c r="I236" s="116"/>
      <c r="J236" s="114"/>
      <c r="K236" s="114"/>
      <c r="L236" s="114"/>
      <c r="M236" s="116"/>
      <c r="N236" s="114"/>
      <c r="O236" s="114"/>
      <c r="P236" s="114"/>
      <c r="Q236" s="116"/>
      <c r="R236" s="114"/>
      <c r="S236" s="114"/>
      <c r="T236" s="114"/>
      <c r="U236" s="116"/>
      <c r="V236" s="114"/>
      <c r="W236" s="114"/>
      <c r="X236" s="114"/>
      <c r="Y236" s="116"/>
      <c r="Z236" s="114"/>
      <c r="AA236" s="114"/>
      <c r="AB236" s="114"/>
      <c r="AC236" s="116"/>
      <c r="AE236" s="114"/>
      <c r="AF236" s="114"/>
      <c r="AG236" s="114"/>
      <c r="AH236" s="114"/>
      <c r="AI236" s="115"/>
      <c r="AJ236" s="114"/>
      <c r="AK236" s="114"/>
      <c r="AL236" s="114"/>
      <c r="AM236" s="116"/>
      <c r="AN236" s="114"/>
      <c r="AO236" s="114"/>
      <c r="AP236" s="114"/>
      <c r="AQ236" s="116"/>
      <c r="AR236" s="114"/>
      <c r="AS236" s="114"/>
      <c r="AT236" s="114"/>
      <c r="AU236" s="116"/>
      <c r="AV236" s="114"/>
      <c r="AW236" s="114"/>
      <c r="AX236" s="114"/>
      <c r="AY236" s="116"/>
      <c r="AZ236" s="114"/>
      <c r="BA236" s="114"/>
      <c r="BB236" s="114"/>
      <c r="BC236" s="116"/>
      <c r="BD236" s="114"/>
      <c r="BE236" s="114"/>
      <c r="BF236" s="114"/>
      <c r="BG236" s="116"/>
      <c r="BI236" s="114"/>
      <c r="BJ236" s="114"/>
      <c r="BK236" s="114"/>
      <c r="BL236" s="114"/>
      <c r="BM236" s="115"/>
      <c r="BN236" s="114"/>
      <c r="BO236" s="114"/>
      <c r="BP236" s="114"/>
      <c r="BQ236" s="116"/>
      <c r="BR236" s="114"/>
      <c r="BS236" s="114"/>
      <c r="BT236" s="114"/>
      <c r="BU236" s="116"/>
      <c r="BV236" s="114"/>
      <c r="BW236" s="114"/>
      <c r="BX236" s="114"/>
      <c r="BY236" s="116"/>
      <c r="BZ236" s="114"/>
      <c r="CA236" s="114"/>
      <c r="CB236" s="114"/>
      <c r="CC236" s="116"/>
      <c r="CD236" s="114"/>
      <c r="CE236" s="114"/>
      <c r="CF236" s="114"/>
      <c r="CG236" s="116"/>
      <c r="CH236" s="114"/>
      <c r="CI236" s="114"/>
      <c r="CJ236" s="114"/>
      <c r="CK236" s="116"/>
      <c r="CM236" s="114"/>
      <c r="CN236" s="114"/>
      <c r="CO236" s="114"/>
      <c r="CP236" s="114"/>
      <c r="CQ236" s="115"/>
      <c r="CR236" s="114"/>
      <c r="CS236" s="114"/>
      <c r="CT236" s="114"/>
      <c r="CU236" s="116"/>
      <c r="CV236" s="114"/>
      <c r="CW236" s="114"/>
      <c r="CX236" s="114"/>
      <c r="CY236" s="116"/>
      <c r="CZ236" s="114"/>
      <c r="DA236" s="114"/>
      <c r="DB236" s="114"/>
      <c r="DC236" s="116"/>
      <c r="DD236" s="114"/>
      <c r="DE236" s="114"/>
      <c r="DF236" s="114"/>
      <c r="DG236" s="116"/>
      <c r="DH236" s="114"/>
      <c r="DI236" s="114"/>
      <c r="DJ236" s="114"/>
      <c r="DK236" s="116"/>
      <c r="DL236" s="114"/>
      <c r="DM236" s="114"/>
      <c r="DN236" s="114"/>
      <c r="DO236" s="116"/>
    </row>
    <row r="237" spans="1:119" ht="18.75" x14ac:dyDescent="0.45">
      <c r="A237" s="114"/>
      <c r="B237" s="114"/>
      <c r="C237" s="114"/>
      <c r="D237" s="114"/>
      <c r="E237" s="115"/>
      <c r="F237" s="114"/>
      <c r="G237" s="114"/>
      <c r="H237" s="114"/>
      <c r="I237" s="116"/>
      <c r="J237" s="114"/>
      <c r="K237" s="114"/>
      <c r="L237" s="114"/>
      <c r="M237" s="116"/>
      <c r="N237" s="114"/>
      <c r="O237" s="114"/>
      <c r="P237" s="114"/>
      <c r="Q237" s="116"/>
      <c r="R237" s="114"/>
      <c r="S237" s="114"/>
      <c r="T237" s="114"/>
      <c r="U237" s="116"/>
      <c r="V237" s="114"/>
      <c r="W237" s="114"/>
      <c r="X237" s="114"/>
      <c r="Y237" s="116"/>
      <c r="Z237" s="114"/>
      <c r="AA237" s="114"/>
      <c r="AB237" s="114"/>
      <c r="AC237" s="116"/>
      <c r="AE237" s="114"/>
      <c r="AF237" s="114"/>
      <c r="AG237" s="114"/>
      <c r="AH237" s="114"/>
      <c r="AI237" s="115"/>
      <c r="AJ237" s="114"/>
      <c r="AK237" s="114"/>
      <c r="AL237" s="114"/>
      <c r="AM237" s="116"/>
      <c r="AN237" s="114"/>
      <c r="AO237" s="114"/>
      <c r="AP237" s="114"/>
      <c r="AQ237" s="116"/>
      <c r="AR237" s="114"/>
      <c r="AS237" s="114"/>
      <c r="AT237" s="114"/>
      <c r="AU237" s="116"/>
      <c r="AV237" s="114"/>
      <c r="AW237" s="114"/>
      <c r="AX237" s="114"/>
      <c r="AY237" s="116"/>
      <c r="AZ237" s="114"/>
      <c r="BA237" s="114"/>
      <c r="BB237" s="114"/>
      <c r="BC237" s="116"/>
      <c r="BD237" s="114"/>
      <c r="BE237" s="114"/>
      <c r="BF237" s="114"/>
      <c r="BG237" s="116"/>
      <c r="BI237" s="114"/>
      <c r="BJ237" s="114"/>
      <c r="BK237" s="114"/>
      <c r="BL237" s="114"/>
      <c r="BM237" s="115"/>
      <c r="BN237" s="114"/>
      <c r="BO237" s="114"/>
      <c r="BP237" s="114"/>
      <c r="BQ237" s="116"/>
      <c r="BR237" s="114"/>
      <c r="BS237" s="114"/>
      <c r="BT237" s="114"/>
      <c r="BU237" s="116"/>
      <c r="BV237" s="114"/>
      <c r="BW237" s="114"/>
      <c r="BX237" s="114"/>
      <c r="BY237" s="116"/>
      <c r="BZ237" s="114"/>
      <c r="CA237" s="114"/>
      <c r="CB237" s="114"/>
      <c r="CC237" s="116"/>
      <c r="CD237" s="114"/>
      <c r="CE237" s="114"/>
      <c r="CF237" s="114"/>
      <c r="CG237" s="116"/>
      <c r="CH237" s="114"/>
      <c r="CI237" s="114"/>
      <c r="CJ237" s="114"/>
      <c r="CK237" s="116"/>
      <c r="CM237" s="114"/>
      <c r="CN237" s="114"/>
      <c r="CO237" s="114"/>
      <c r="CP237" s="114"/>
      <c r="CQ237" s="115"/>
      <c r="CR237" s="114"/>
      <c r="CS237" s="114"/>
      <c r="CT237" s="114"/>
      <c r="CU237" s="116"/>
      <c r="CV237" s="114"/>
      <c r="CW237" s="114"/>
      <c r="CX237" s="114"/>
      <c r="CY237" s="116"/>
      <c r="CZ237" s="114"/>
      <c r="DA237" s="114"/>
      <c r="DB237" s="114"/>
      <c r="DC237" s="116"/>
      <c r="DD237" s="114"/>
      <c r="DE237" s="114"/>
      <c r="DF237" s="114"/>
      <c r="DG237" s="116"/>
      <c r="DH237" s="114"/>
      <c r="DI237" s="114"/>
      <c r="DJ237" s="114"/>
      <c r="DK237" s="116"/>
      <c r="DL237" s="114"/>
      <c r="DM237" s="114"/>
      <c r="DN237" s="114"/>
      <c r="DO237" s="116"/>
    </row>
    <row r="238" spans="1:119" ht="18.75" x14ac:dyDescent="0.45">
      <c r="A238" s="114"/>
      <c r="B238" s="114"/>
      <c r="C238" s="114"/>
      <c r="D238" s="114"/>
      <c r="E238" s="115"/>
      <c r="F238" s="114"/>
      <c r="G238" s="114"/>
      <c r="H238" s="114"/>
      <c r="I238" s="116"/>
      <c r="J238" s="114"/>
      <c r="K238" s="114"/>
      <c r="L238" s="114"/>
      <c r="M238" s="116"/>
      <c r="N238" s="114"/>
      <c r="O238" s="114"/>
      <c r="P238" s="114"/>
      <c r="Q238" s="116"/>
      <c r="R238" s="114"/>
      <c r="S238" s="114"/>
      <c r="T238" s="114"/>
      <c r="U238" s="116"/>
      <c r="V238" s="114"/>
      <c r="W238" s="114"/>
      <c r="X238" s="114"/>
      <c r="Y238" s="116"/>
      <c r="Z238" s="114"/>
      <c r="AA238" s="114"/>
      <c r="AB238" s="114"/>
      <c r="AC238" s="116"/>
      <c r="AE238" s="114"/>
      <c r="AF238" s="114"/>
      <c r="AG238" s="114"/>
      <c r="AH238" s="114"/>
      <c r="AI238" s="115"/>
      <c r="AJ238" s="114"/>
      <c r="AK238" s="114"/>
      <c r="AL238" s="114"/>
      <c r="AM238" s="116"/>
      <c r="AN238" s="114"/>
      <c r="AO238" s="114"/>
      <c r="AP238" s="114"/>
      <c r="AQ238" s="116"/>
      <c r="AR238" s="114"/>
      <c r="AS238" s="114"/>
      <c r="AT238" s="114"/>
      <c r="AU238" s="116"/>
      <c r="AV238" s="114"/>
      <c r="AW238" s="114"/>
      <c r="AX238" s="114"/>
      <c r="AY238" s="116"/>
      <c r="AZ238" s="114"/>
      <c r="BA238" s="114"/>
      <c r="BB238" s="114"/>
      <c r="BC238" s="116"/>
      <c r="BD238" s="114"/>
      <c r="BE238" s="114"/>
      <c r="BF238" s="114"/>
      <c r="BG238" s="116"/>
      <c r="BI238" s="114"/>
      <c r="BJ238" s="114"/>
      <c r="BK238" s="114"/>
      <c r="BL238" s="114"/>
      <c r="BM238" s="115"/>
      <c r="BN238" s="114"/>
      <c r="BO238" s="114"/>
      <c r="BP238" s="114"/>
      <c r="BQ238" s="116"/>
      <c r="BR238" s="114"/>
      <c r="BS238" s="114"/>
      <c r="BT238" s="114"/>
      <c r="BU238" s="116"/>
      <c r="BV238" s="114"/>
      <c r="BW238" s="114"/>
      <c r="BX238" s="114"/>
      <c r="BY238" s="116"/>
      <c r="BZ238" s="114"/>
      <c r="CA238" s="114"/>
      <c r="CB238" s="114"/>
      <c r="CC238" s="116"/>
      <c r="CD238" s="114"/>
      <c r="CE238" s="114"/>
      <c r="CF238" s="114"/>
      <c r="CG238" s="116"/>
      <c r="CH238" s="114"/>
      <c r="CI238" s="114"/>
      <c r="CJ238" s="114"/>
      <c r="CK238" s="116"/>
      <c r="CM238" s="114"/>
      <c r="CN238" s="114"/>
      <c r="CO238" s="114"/>
      <c r="CP238" s="114"/>
      <c r="CQ238" s="115"/>
      <c r="CR238" s="114"/>
      <c r="CS238" s="114"/>
      <c r="CT238" s="114"/>
      <c r="CU238" s="116"/>
      <c r="CV238" s="114"/>
      <c r="CW238" s="114"/>
      <c r="CX238" s="114"/>
      <c r="CY238" s="116"/>
      <c r="CZ238" s="114"/>
      <c r="DA238" s="114"/>
      <c r="DB238" s="114"/>
      <c r="DC238" s="116"/>
      <c r="DD238" s="114"/>
      <c r="DE238" s="114"/>
      <c r="DF238" s="114"/>
      <c r="DG238" s="116"/>
      <c r="DH238" s="114"/>
      <c r="DI238" s="114"/>
      <c r="DJ238" s="114"/>
      <c r="DK238" s="116"/>
      <c r="DL238" s="114"/>
      <c r="DM238" s="114"/>
      <c r="DN238" s="114"/>
      <c r="DO238" s="116"/>
    </row>
    <row r="239" spans="1:119" ht="18.75" x14ac:dyDescent="0.45">
      <c r="A239" s="114"/>
      <c r="B239" s="114"/>
      <c r="C239" s="114"/>
      <c r="D239" s="114"/>
      <c r="E239" s="115"/>
      <c r="F239" s="114"/>
      <c r="G239" s="114"/>
      <c r="H239" s="114"/>
      <c r="I239" s="116"/>
      <c r="J239" s="114"/>
      <c r="K239" s="114"/>
      <c r="L239" s="114"/>
      <c r="M239" s="116"/>
      <c r="N239" s="114"/>
      <c r="O239" s="114"/>
      <c r="P239" s="114"/>
      <c r="Q239" s="116"/>
      <c r="R239" s="114"/>
      <c r="S239" s="114"/>
      <c r="T239" s="114"/>
      <c r="U239" s="116"/>
      <c r="V239" s="114"/>
      <c r="W239" s="114"/>
      <c r="X239" s="114"/>
      <c r="Y239" s="116"/>
      <c r="Z239" s="114"/>
      <c r="AA239" s="114"/>
      <c r="AB239" s="114"/>
      <c r="AC239" s="116"/>
      <c r="AE239" s="114"/>
      <c r="AF239" s="114"/>
      <c r="AG239" s="114"/>
      <c r="AH239" s="114"/>
      <c r="AI239" s="115"/>
      <c r="AJ239" s="114"/>
      <c r="AK239" s="114"/>
      <c r="AL239" s="114"/>
      <c r="AM239" s="116"/>
      <c r="AN239" s="114"/>
      <c r="AO239" s="114"/>
      <c r="AP239" s="114"/>
      <c r="AQ239" s="116"/>
      <c r="AR239" s="114"/>
      <c r="AS239" s="114"/>
      <c r="AT239" s="114"/>
      <c r="AU239" s="116"/>
      <c r="AV239" s="114"/>
      <c r="AW239" s="114"/>
      <c r="AX239" s="114"/>
      <c r="AY239" s="116"/>
      <c r="AZ239" s="114"/>
      <c r="BA239" s="114"/>
      <c r="BB239" s="114"/>
      <c r="BC239" s="116"/>
      <c r="BD239" s="114"/>
      <c r="BE239" s="114"/>
      <c r="BF239" s="114"/>
      <c r="BG239" s="116"/>
      <c r="BI239" s="114"/>
      <c r="BJ239" s="114"/>
      <c r="BK239" s="114"/>
      <c r="BL239" s="114"/>
      <c r="BM239" s="115"/>
      <c r="BN239" s="114"/>
      <c r="BO239" s="114"/>
      <c r="BP239" s="114"/>
      <c r="BQ239" s="116"/>
      <c r="BR239" s="114"/>
      <c r="BS239" s="114"/>
      <c r="BT239" s="114"/>
      <c r="BU239" s="116"/>
      <c r="BV239" s="114"/>
      <c r="BW239" s="114"/>
      <c r="BX239" s="114"/>
      <c r="BY239" s="116"/>
      <c r="BZ239" s="114"/>
      <c r="CA239" s="114"/>
      <c r="CB239" s="114"/>
      <c r="CC239" s="116"/>
      <c r="CD239" s="114"/>
      <c r="CE239" s="114"/>
      <c r="CF239" s="114"/>
      <c r="CG239" s="116"/>
      <c r="CH239" s="114"/>
      <c r="CI239" s="114"/>
      <c r="CJ239" s="114"/>
      <c r="CK239" s="116"/>
      <c r="CM239" s="114"/>
      <c r="CN239" s="114"/>
      <c r="CO239" s="114"/>
      <c r="CP239" s="114"/>
      <c r="CQ239" s="115"/>
      <c r="CR239" s="114"/>
      <c r="CS239" s="114"/>
      <c r="CT239" s="114"/>
      <c r="CU239" s="116"/>
      <c r="CV239" s="114"/>
      <c r="CW239" s="114"/>
      <c r="CX239" s="114"/>
      <c r="CY239" s="116"/>
      <c r="CZ239" s="114"/>
      <c r="DA239" s="114"/>
      <c r="DB239" s="114"/>
      <c r="DC239" s="116"/>
      <c r="DD239" s="114"/>
      <c r="DE239" s="114"/>
      <c r="DF239" s="114"/>
      <c r="DG239" s="116"/>
      <c r="DH239" s="114"/>
      <c r="DI239" s="114"/>
      <c r="DJ239" s="114"/>
      <c r="DK239" s="116"/>
      <c r="DL239" s="114"/>
      <c r="DM239" s="114"/>
      <c r="DN239" s="114"/>
      <c r="DO239" s="116"/>
    </row>
    <row r="240" spans="1:119" ht="18.75" x14ac:dyDescent="0.45">
      <c r="A240" s="114"/>
      <c r="B240" s="114"/>
      <c r="C240" s="114"/>
      <c r="D240" s="114"/>
      <c r="E240" s="115"/>
      <c r="F240" s="114"/>
      <c r="G240" s="114"/>
      <c r="H240" s="114"/>
      <c r="I240" s="116"/>
      <c r="J240" s="114"/>
      <c r="K240" s="114"/>
      <c r="L240" s="114"/>
      <c r="M240" s="116"/>
      <c r="N240" s="114"/>
      <c r="O240" s="114"/>
      <c r="P240" s="114"/>
      <c r="Q240" s="116"/>
      <c r="R240" s="114"/>
      <c r="S240" s="114"/>
      <c r="T240" s="114"/>
      <c r="U240" s="116"/>
      <c r="V240" s="114"/>
      <c r="W240" s="114"/>
      <c r="X240" s="114"/>
      <c r="Y240" s="116"/>
      <c r="Z240" s="114"/>
      <c r="AA240" s="114"/>
      <c r="AB240" s="114"/>
      <c r="AC240" s="116"/>
      <c r="AE240" s="114"/>
      <c r="AF240" s="114"/>
      <c r="AG240" s="114"/>
      <c r="AH240" s="114"/>
      <c r="AI240" s="115"/>
      <c r="AJ240" s="114"/>
      <c r="AK240" s="114"/>
      <c r="AL240" s="114"/>
      <c r="AM240" s="116"/>
      <c r="AN240" s="114"/>
      <c r="AO240" s="114"/>
      <c r="AP240" s="114"/>
      <c r="AQ240" s="116"/>
      <c r="AR240" s="114"/>
      <c r="AS240" s="114"/>
      <c r="AT240" s="114"/>
      <c r="AU240" s="116"/>
      <c r="AV240" s="114"/>
      <c r="AW240" s="114"/>
      <c r="AX240" s="114"/>
      <c r="AY240" s="116"/>
      <c r="AZ240" s="114"/>
      <c r="BA240" s="114"/>
      <c r="BB240" s="114"/>
      <c r="BC240" s="116"/>
      <c r="BD240" s="114"/>
      <c r="BE240" s="114"/>
      <c r="BF240" s="114"/>
      <c r="BG240" s="116"/>
      <c r="BI240" s="114"/>
      <c r="BJ240" s="114"/>
      <c r="BK240" s="114"/>
      <c r="BL240" s="114"/>
      <c r="BM240" s="115"/>
      <c r="BN240" s="114"/>
      <c r="BO240" s="114"/>
      <c r="BP240" s="114"/>
      <c r="BQ240" s="116"/>
      <c r="BR240" s="114"/>
      <c r="BS240" s="114"/>
      <c r="BT240" s="114"/>
      <c r="BU240" s="116"/>
      <c r="BV240" s="114"/>
      <c r="BW240" s="114"/>
      <c r="BX240" s="114"/>
      <c r="BY240" s="116"/>
      <c r="BZ240" s="114"/>
      <c r="CA240" s="114"/>
      <c r="CB240" s="114"/>
      <c r="CC240" s="116"/>
      <c r="CD240" s="114"/>
      <c r="CE240" s="114"/>
      <c r="CF240" s="114"/>
      <c r="CG240" s="116"/>
      <c r="CH240" s="114"/>
      <c r="CI240" s="114"/>
      <c r="CJ240" s="114"/>
      <c r="CK240" s="116"/>
      <c r="CM240" s="114"/>
      <c r="CN240" s="114"/>
      <c r="CO240" s="114"/>
      <c r="CP240" s="114"/>
      <c r="CQ240" s="115"/>
      <c r="CR240" s="114"/>
      <c r="CS240" s="114"/>
      <c r="CT240" s="114"/>
      <c r="CU240" s="116"/>
      <c r="CV240" s="114"/>
      <c r="CW240" s="114"/>
      <c r="CX240" s="114"/>
      <c r="CY240" s="116"/>
      <c r="CZ240" s="114"/>
      <c r="DA240" s="114"/>
      <c r="DB240" s="114"/>
      <c r="DC240" s="116"/>
      <c r="DD240" s="114"/>
      <c r="DE240" s="114"/>
      <c r="DF240" s="114"/>
      <c r="DG240" s="116"/>
      <c r="DH240" s="114"/>
      <c r="DI240" s="114"/>
      <c r="DJ240" s="114"/>
      <c r="DK240" s="116"/>
      <c r="DL240" s="114"/>
      <c r="DM240" s="114"/>
      <c r="DN240" s="114"/>
      <c r="DO240" s="116"/>
    </row>
    <row r="241" spans="1:119" ht="18.75" x14ac:dyDescent="0.45">
      <c r="A241" s="114"/>
      <c r="B241" s="114"/>
      <c r="C241" s="114"/>
      <c r="D241" s="114"/>
      <c r="E241" s="115"/>
      <c r="F241" s="114"/>
      <c r="G241" s="114"/>
      <c r="H241" s="114"/>
      <c r="I241" s="116"/>
      <c r="J241" s="114"/>
      <c r="K241" s="114"/>
      <c r="L241" s="114"/>
      <c r="M241" s="116"/>
      <c r="N241" s="114"/>
      <c r="O241" s="114"/>
      <c r="P241" s="114"/>
      <c r="Q241" s="116"/>
      <c r="R241" s="114"/>
      <c r="S241" s="114"/>
      <c r="T241" s="114"/>
      <c r="U241" s="116"/>
      <c r="V241" s="114"/>
      <c r="W241" s="114"/>
      <c r="X241" s="114"/>
      <c r="Y241" s="116"/>
      <c r="Z241" s="114"/>
      <c r="AA241" s="114"/>
      <c r="AB241" s="114"/>
      <c r="AC241" s="116"/>
      <c r="AE241" s="114"/>
      <c r="AF241" s="114"/>
      <c r="AG241" s="114"/>
      <c r="AH241" s="114"/>
      <c r="AI241" s="115"/>
      <c r="AJ241" s="114"/>
      <c r="AK241" s="114"/>
      <c r="AL241" s="114"/>
      <c r="AM241" s="116"/>
      <c r="AN241" s="114"/>
      <c r="AO241" s="114"/>
      <c r="AP241" s="114"/>
      <c r="AQ241" s="116"/>
      <c r="AR241" s="114"/>
      <c r="AS241" s="114"/>
      <c r="AT241" s="114"/>
      <c r="AU241" s="116"/>
      <c r="AV241" s="114"/>
      <c r="AW241" s="114"/>
      <c r="AX241" s="114"/>
      <c r="AY241" s="116"/>
      <c r="AZ241" s="114"/>
      <c r="BA241" s="114"/>
      <c r="BB241" s="114"/>
      <c r="BC241" s="116"/>
      <c r="BD241" s="114"/>
      <c r="BE241" s="114"/>
      <c r="BF241" s="114"/>
      <c r="BG241" s="116"/>
      <c r="BI241" s="114"/>
      <c r="BJ241" s="114"/>
      <c r="BK241" s="114"/>
      <c r="BL241" s="114"/>
      <c r="BM241" s="115"/>
      <c r="BN241" s="114"/>
      <c r="BO241" s="114"/>
      <c r="BP241" s="114"/>
      <c r="BQ241" s="116"/>
      <c r="BR241" s="114"/>
      <c r="BS241" s="114"/>
      <c r="BT241" s="114"/>
      <c r="BU241" s="116"/>
      <c r="BV241" s="114"/>
      <c r="BW241" s="114"/>
      <c r="BX241" s="114"/>
      <c r="BY241" s="116"/>
      <c r="BZ241" s="114"/>
      <c r="CA241" s="114"/>
      <c r="CB241" s="114"/>
      <c r="CC241" s="116"/>
      <c r="CD241" s="114"/>
      <c r="CE241" s="114"/>
      <c r="CF241" s="114"/>
      <c r="CG241" s="116"/>
      <c r="CH241" s="114"/>
      <c r="CI241" s="114"/>
      <c r="CJ241" s="114"/>
      <c r="CK241" s="116"/>
      <c r="CM241" s="114"/>
      <c r="CN241" s="114"/>
      <c r="CO241" s="114"/>
      <c r="CP241" s="114"/>
      <c r="CQ241" s="115"/>
      <c r="CR241" s="114"/>
      <c r="CS241" s="114"/>
      <c r="CT241" s="114"/>
      <c r="CU241" s="116"/>
      <c r="CV241" s="114"/>
      <c r="CW241" s="114"/>
      <c r="CX241" s="114"/>
      <c r="CY241" s="116"/>
      <c r="CZ241" s="114"/>
      <c r="DA241" s="114"/>
      <c r="DB241" s="114"/>
      <c r="DC241" s="116"/>
      <c r="DD241" s="114"/>
      <c r="DE241" s="114"/>
      <c r="DF241" s="114"/>
      <c r="DG241" s="116"/>
      <c r="DH241" s="114"/>
      <c r="DI241" s="114"/>
      <c r="DJ241" s="114"/>
      <c r="DK241" s="116"/>
      <c r="DL241" s="114"/>
      <c r="DM241" s="114"/>
      <c r="DN241" s="114"/>
      <c r="DO241" s="116"/>
    </row>
    <row r="242" spans="1:119" ht="18.75" x14ac:dyDescent="0.45">
      <c r="A242" s="114"/>
      <c r="B242" s="114"/>
      <c r="C242" s="114"/>
      <c r="D242" s="114"/>
      <c r="E242" s="115"/>
      <c r="F242" s="114"/>
      <c r="G242" s="114"/>
      <c r="H242" s="114"/>
      <c r="I242" s="116"/>
      <c r="J242" s="114"/>
      <c r="K242" s="114"/>
      <c r="L242" s="114"/>
      <c r="M242" s="116"/>
      <c r="N242" s="114"/>
      <c r="O242" s="114"/>
      <c r="P242" s="114"/>
      <c r="Q242" s="116"/>
      <c r="R242" s="114"/>
      <c r="S242" s="114"/>
      <c r="T242" s="114"/>
      <c r="U242" s="116"/>
      <c r="V242" s="114"/>
      <c r="W242" s="114"/>
      <c r="X242" s="114"/>
      <c r="Y242" s="116"/>
      <c r="Z242" s="114"/>
      <c r="AA242" s="114"/>
      <c r="AB242" s="114"/>
      <c r="AC242" s="116"/>
      <c r="AE242" s="114"/>
      <c r="AF242" s="114"/>
      <c r="AG242" s="114"/>
      <c r="AH242" s="114"/>
      <c r="AI242" s="115"/>
      <c r="AJ242" s="114"/>
      <c r="AK242" s="114"/>
      <c r="AL242" s="114"/>
      <c r="AM242" s="116"/>
      <c r="AN242" s="114"/>
      <c r="AO242" s="114"/>
      <c r="AP242" s="114"/>
      <c r="AQ242" s="116"/>
      <c r="AR242" s="114"/>
      <c r="AS242" s="114"/>
      <c r="AT242" s="114"/>
      <c r="AU242" s="116"/>
      <c r="AV242" s="114"/>
      <c r="AW242" s="114"/>
      <c r="AX242" s="114"/>
      <c r="AY242" s="116"/>
      <c r="AZ242" s="114"/>
      <c r="BA242" s="114"/>
      <c r="BB242" s="114"/>
      <c r="BC242" s="116"/>
      <c r="BD242" s="114"/>
      <c r="BE242" s="114"/>
      <c r="BF242" s="114"/>
      <c r="BG242" s="116"/>
      <c r="BI242" s="114"/>
      <c r="BJ242" s="114"/>
      <c r="BK242" s="114"/>
      <c r="BL242" s="114"/>
      <c r="BM242" s="115"/>
      <c r="BN242" s="114"/>
      <c r="BO242" s="114"/>
      <c r="BP242" s="114"/>
      <c r="BQ242" s="116"/>
      <c r="BR242" s="114"/>
      <c r="BS242" s="114"/>
      <c r="BT242" s="114"/>
      <c r="BU242" s="116"/>
      <c r="BV242" s="114"/>
      <c r="BW242" s="114"/>
      <c r="BX242" s="114"/>
      <c r="BY242" s="116"/>
      <c r="BZ242" s="114"/>
      <c r="CA242" s="114"/>
      <c r="CB242" s="114"/>
      <c r="CC242" s="116"/>
      <c r="CD242" s="114"/>
      <c r="CE242" s="114"/>
      <c r="CF242" s="114"/>
      <c r="CG242" s="116"/>
      <c r="CH242" s="114"/>
      <c r="CI242" s="114"/>
      <c r="CJ242" s="114"/>
      <c r="CK242" s="116"/>
      <c r="CM242" s="114"/>
      <c r="CN242" s="114"/>
      <c r="CO242" s="114"/>
      <c r="CP242" s="114"/>
      <c r="CQ242" s="115"/>
      <c r="CR242" s="114"/>
      <c r="CS242" s="114"/>
      <c r="CT242" s="114"/>
      <c r="CU242" s="116"/>
      <c r="CV242" s="114"/>
      <c r="CW242" s="114"/>
      <c r="CX242" s="114"/>
      <c r="CY242" s="116"/>
      <c r="CZ242" s="114"/>
      <c r="DA242" s="114"/>
      <c r="DB242" s="114"/>
      <c r="DC242" s="116"/>
      <c r="DD242" s="114"/>
      <c r="DE242" s="114"/>
      <c r="DF242" s="114"/>
      <c r="DG242" s="116"/>
      <c r="DH242" s="114"/>
      <c r="DI242" s="114"/>
      <c r="DJ242" s="114"/>
      <c r="DK242" s="116"/>
      <c r="DL242" s="114"/>
      <c r="DM242" s="114"/>
      <c r="DN242" s="114"/>
      <c r="DO242" s="116"/>
    </row>
    <row r="243" spans="1:119" ht="18.75" x14ac:dyDescent="0.45">
      <c r="A243" s="114"/>
      <c r="B243" s="114"/>
      <c r="C243" s="114"/>
      <c r="D243" s="114"/>
      <c r="E243" s="115"/>
      <c r="F243" s="114"/>
      <c r="G243" s="114"/>
      <c r="H243" s="114"/>
      <c r="I243" s="116"/>
      <c r="J243" s="114"/>
      <c r="K243" s="114"/>
      <c r="L243" s="114"/>
      <c r="M243" s="116"/>
      <c r="N243" s="114"/>
      <c r="O243" s="114"/>
      <c r="P243" s="114"/>
      <c r="Q243" s="116"/>
      <c r="R243" s="114"/>
      <c r="S243" s="114"/>
      <c r="T243" s="114"/>
      <c r="U243" s="116"/>
      <c r="V243" s="114"/>
      <c r="W243" s="114"/>
      <c r="X243" s="114"/>
      <c r="Y243" s="116"/>
      <c r="Z243" s="114"/>
      <c r="AA243" s="114"/>
      <c r="AB243" s="114"/>
      <c r="AC243" s="116"/>
      <c r="AE243" s="114"/>
      <c r="AF243" s="114"/>
      <c r="AG243" s="114"/>
      <c r="AH243" s="114"/>
      <c r="AI243" s="115"/>
      <c r="AJ243" s="114"/>
      <c r="AK243" s="114"/>
      <c r="AL243" s="114"/>
      <c r="AM243" s="116"/>
      <c r="AN243" s="114"/>
      <c r="AO243" s="114"/>
      <c r="AP243" s="114"/>
      <c r="AQ243" s="116"/>
      <c r="AR243" s="114"/>
      <c r="AS243" s="114"/>
      <c r="AT243" s="114"/>
      <c r="AU243" s="116"/>
      <c r="AV243" s="114"/>
      <c r="AW243" s="114"/>
      <c r="AX243" s="114"/>
      <c r="AY243" s="116"/>
      <c r="AZ243" s="114"/>
      <c r="BA243" s="114"/>
      <c r="BB243" s="114"/>
      <c r="BC243" s="116"/>
      <c r="BD243" s="114"/>
      <c r="BE243" s="114"/>
      <c r="BF243" s="114"/>
      <c r="BG243" s="116"/>
      <c r="BI243" s="114"/>
      <c r="BJ243" s="114"/>
      <c r="BK243" s="114"/>
      <c r="BL243" s="114"/>
      <c r="BM243" s="115"/>
      <c r="BN243" s="114"/>
      <c r="BO243" s="114"/>
      <c r="BP243" s="114"/>
      <c r="BQ243" s="116"/>
      <c r="BR243" s="114"/>
      <c r="BS243" s="114"/>
      <c r="BT243" s="114"/>
      <c r="BU243" s="116"/>
      <c r="BV243" s="114"/>
      <c r="BW243" s="114"/>
      <c r="BX243" s="114"/>
      <c r="BY243" s="116"/>
      <c r="BZ243" s="114"/>
      <c r="CA243" s="114"/>
      <c r="CB243" s="114"/>
      <c r="CC243" s="116"/>
      <c r="CD243" s="114"/>
      <c r="CE243" s="114"/>
      <c r="CF243" s="114"/>
      <c r="CG243" s="116"/>
      <c r="CH243" s="114"/>
      <c r="CI243" s="114"/>
      <c r="CJ243" s="114"/>
      <c r="CK243" s="116"/>
      <c r="CM243" s="114"/>
      <c r="CN243" s="114"/>
      <c r="CO243" s="114"/>
      <c r="CP243" s="114"/>
      <c r="CQ243" s="115"/>
      <c r="CR243" s="114"/>
      <c r="CS243" s="114"/>
      <c r="CT243" s="114"/>
      <c r="CU243" s="116"/>
      <c r="CV243" s="114"/>
      <c r="CW243" s="114"/>
      <c r="CX243" s="114"/>
      <c r="CY243" s="116"/>
      <c r="CZ243" s="114"/>
      <c r="DA243" s="114"/>
      <c r="DB243" s="114"/>
      <c r="DC243" s="116"/>
      <c r="DD243" s="114"/>
      <c r="DE243" s="114"/>
      <c r="DF243" s="114"/>
      <c r="DG243" s="116"/>
      <c r="DH243" s="114"/>
      <c r="DI243" s="114"/>
      <c r="DJ243" s="114"/>
      <c r="DK243" s="116"/>
      <c r="DL243" s="114"/>
      <c r="DM243" s="114"/>
      <c r="DN243" s="114"/>
      <c r="DO243" s="116"/>
    </row>
    <row r="244" spans="1:119" ht="18.75" x14ac:dyDescent="0.45">
      <c r="A244" s="114"/>
      <c r="B244" s="114"/>
      <c r="C244" s="114"/>
      <c r="D244" s="114"/>
      <c r="E244" s="115"/>
      <c r="F244" s="114"/>
      <c r="G244" s="114"/>
      <c r="H244" s="114"/>
      <c r="I244" s="116"/>
      <c r="J244" s="114"/>
      <c r="K244" s="114"/>
      <c r="L244" s="114"/>
      <c r="M244" s="116"/>
      <c r="N244" s="114"/>
      <c r="O244" s="114"/>
      <c r="P244" s="114"/>
      <c r="Q244" s="116"/>
      <c r="R244" s="114"/>
      <c r="S244" s="114"/>
      <c r="T244" s="114"/>
      <c r="U244" s="116"/>
      <c r="V244" s="114"/>
      <c r="W244" s="114"/>
      <c r="X244" s="114"/>
      <c r="Y244" s="116"/>
      <c r="Z244" s="114"/>
      <c r="AA244" s="114"/>
      <c r="AB244" s="114"/>
      <c r="AC244" s="116"/>
      <c r="AE244" s="114"/>
      <c r="AF244" s="114"/>
      <c r="AG244" s="114"/>
      <c r="AH244" s="114"/>
      <c r="AI244" s="115"/>
      <c r="AJ244" s="114"/>
      <c r="AK244" s="114"/>
      <c r="AL244" s="114"/>
      <c r="AM244" s="116"/>
      <c r="AN244" s="114"/>
      <c r="AO244" s="114"/>
      <c r="AP244" s="114"/>
      <c r="AQ244" s="116"/>
      <c r="AR244" s="114"/>
      <c r="AS244" s="114"/>
      <c r="AT244" s="114"/>
      <c r="AU244" s="116"/>
      <c r="AV244" s="114"/>
      <c r="AW244" s="114"/>
      <c r="AX244" s="114"/>
      <c r="AY244" s="116"/>
      <c r="AZ244" s="114"/>
      <c r="BA244" s="114"/>
      <c r="BB244" s="114"/>
      <c r="BC244" s="116"/>
      <c r="BD244" s="114"/>
      <c r="BE244" s="114"/>
      <c r="BF244" s="114"/>
      <c r="BG244" s="116"/>
      <c r="BI244" s="114"/>
      <c r="BJ244" s="114"/>
      <c r="BK244" s="114"/>
      <c r="BL244" s="114"/>
      <c r="BM244" s="115"/>
      <c r="BN244" s="114"/>
      <c r="BO244" s="114"/>
      <c r="BP244" s="114"/>
      <c r="BQ244" s="116"/>
      <c r="BR244" s="114"/>
      <c r="BS244" s="114"/>
      <c r="BT244" s="114"/>
      <c r="BU244" s="116"/>
      <c r="BV244" s="114"/>
      <c r="BW244" s="114"/>
      <c r="BX244" s="114"/>
      <c r="BY244" s="116"/>
      <c r="BZ244" s="114"/>
      <c r="CA244" s="114"/>
      <c r="CB244" s="114"/>
      <c r="CC244" s="116"/>
      <c r="CD244" s="114"/>
      <c r="CE244" s="114"/>
      <c r="CF244" s="114"/>
      <c r="CG244" s="116"/>
      <c r="CH244" s="114"/>
      <c r="CI244" s="114"/>
      <c r="CJ244" s="114"/>
      <c r="CK244" s="116"/>
      <c r="CM244" s="114"/>
      <c r="CN244" s="114"/>
      <c r="CO244" s="114"/>
      <c r="CP244" s="114"/>
      <c r="CQ244" s="115"/>
      <c r="CR244" s="114"/>
      <c r="CS244" s="114"/>
      <c r="CT244" s="114"/>
      <c r="CU244" s="116"/>
      <c r="CV244" s="114"/>
      <c r="CW244" s="114"/>
      <c r="CX244" s="114"/>
      <c r="CY244" s="116"/>
      <c r="CZ244" s="114"/>
      <c r="DA244" s="114"/>
      <c r="DB244" s="114"/>
      <c r="DC244" s="116"/>
      <c r="DD244" s="114"/>
      <c r="DE244" s="114"/>
      <c r="DF244" s="114"/>
      <c r="DG244" s="116"/>
      <c r="DH244" s="114"/>
      <c r="DI244" s="114"/>
      <c r="DJ244" s="114"/>
      <c r="DK244" s="116"/>
      <c r="DL244" s="114"/>
      <c r="DM244" s="114"/>
      <c r="DN244" s="114"/>
      <c r="DO244" s="116"/>
    </row>
    <row r="245" spans="1:119" ht="18.75" x14ac:dyDescent="0.45">
      <c r="A245" s="114"/>
      <c r="B245" s="114"/>
      <c r="C245" s="114"/>
      <c r="D245" s="114"/>
      <c r="E245" s="115"/>
      <c r="F245" s="114"/>
      <c r="G245" s="114"/>
      <c r="H245" s="114"/>
      <c r="I245" s="116"/>
      <c r="J245" s="114"/>
      <c r="K245" s="114"/>
      <c r="L245" s="114"/>
      <c r="M245" s="116"/>
      <c r="N245" s="114"/>
      <c r="O245" s="114"/>
      <c r="P245" s="114"/>
      <c r="Q245" s="116"/>
      <c r="R245" s="114"/>
      <c r="S245" s="114"/>
      <c r="T245" s="114"/>
      <c r="U245" s="116"/>
      <c r="V245" s="114"/>
      <c r="W245" s="114"/>
      <c r="X245" s="114"/>
      <c r="Y245" s="116"/>
      <c r="Z245" s="114"/>
      <c r="AA245" s="114"/>
      <c r="AB245" s="114"/>
      <c r="AC245" s="116"/>
      <c r="AE245" s="114"/>
      <c r="AF245" s="114"/>
      <c r="AG245" s="114"/>
      <c r="AH245" s="114"/>
      <c r="AI245" s="115"/>
      <c r="AJ245" s="114"/>
      <c r="AK245" s="114"/>
      <c r="AL245" s="114"/>
      <c r="AM245" s="116"/>
      <c r="AN245" s="114"/>
      <c r="AO245" s="114"/>
      <c r="AP245" s="114"/>
      <c r="AQ245" s="116"/>
      <c r="AR245" s="114"/>
      <c r="AS245" s="114"/>
      <c r="AT245" s="114"/>
      <c r="AU245" s="116"/>
      <c r="AV245" s="114"/>
      <c r="AW245" s="114"/>
      <c r="AX245" s="114"/>
      <c r="AY245" s="116"/>
      <c r="AZ245" s="114"/>
      <c r="BA245" s="114"/>
      <c r="BB245" s="114"/>
      <c r="BC245" s="116"/>
      <c r="BD245" s="114"/>
      <c r="BE245" s="114"/>
      <c r="BF245" s="114"/>
      <c r="BG245" s="116"/>
      <c r="BI245" s="114"/>
      <c r="BJ245" s="114"/>
      <c r="BK245" s="114"/>
      <c r="BL245" s="114"/>
      <c r="BM245" s="115"/>
      <c r="BN245" s="114"/>
      <c r="BO245" s="114"/>
      <c r="BP245" s="114"/>
      <c r="BQ245" s="116"/>
      <c r="BR245" s="114"/>
      <c r="BS245" s="114"/>
      <c r="BT245" s="114"/>
      <c r="BU245" s="116"/>
      <c r="BV245" s="114"/>
      <c r="BW245" s="114"/>
      <c r="BX245" s="114"/>
      <c r="BY245" s="116"/>
      <c r="BZ245" s="114"/>
      <c r="CA245" s="114"/>
      <c r="CB245" s="114"/>
      <c r="CC245" s="116"/>
      <c r="CD245" s="114"/>
      <c r="CE245" s="114"/>
      <c r="CF245" s="114"/>
      <c r="CG245" s="116"/>
      <c r="CH245" s="114"/>
      <c r="CI245" s="114"/>
      <c r="CJ245" s="114"/>
      <c r="CK245" s="116"/>
      <c r="CM245" s="114"/>
      <c r="CN245" s="114"/>
      <c r="CO245" s="114"/>
      <c r="CP245" s="114"/>
      <c r="CQ245" s="115"/>
      <c r="CR245" s="114"/>
      <c r="CS245" s="114"/>
      <c r="CT245" s="114"/>
      <c r="CU245" s="116"/>
      <c r="CV245" s="114"/>
      <c r="CW245" s="114"/>
      <c r="CX245" s="114"/>
      <c r="CY245" s="116"/>
      <c r="CZ245" s="114"/>
      <c r="DA245" s="114"/>
      <c r="DB245" s="114"/>
      <c r="DC245" s="116"/>
      <c r="DD245" s="114"/>
      <c r="DE245" s="114"/>
      <c r="DF245" s="114"/>
      <c r="DG245" s="116"/>
      <c r="DH245" s="114"/>
      <c r="DI245" s="114"/>
      <c r="DJ245" s="114"/>
      <c r="DK245" s="116"/>
      <c r="DL245" s="114"/>
      <c r="DM245" s="114"/>
      <c r="DN245" s="114"/>
      <c r="DO245" s="116"/>
    </row>
    <row r="246" spans="1:119" ht="18.75" x14ac:dyDescent="0.45">
      <c r="A246" s="114"/>
      <c r="B246" s="114"/>
      <c r="C246" s="114"/>
      <c r="D246" s="114"/>
      <c r="E246" s="115"/>
      <c r="F246" s="114"/>
      <c r="G246" s="114"/>
      <c r="H246" s="114"/>
      <c r="I246" s="116"/>
      <c r="J246" s="114"/>
      <c r="K246" s="114"/>
      <c r="L246" s="114"/>
      <c r="M246" s="116"/>
      <c r="N246" s="114"/>
      <c r="O246" s="114"/>
      <c r="P246" s="114"/>
      <c r="Q246" s="116"/>
      <c r="R246" s="114"/>
      <c r="S246" s="114"/>
      <c r="T246" s="114"/>
      <c r="U246" s="116"/>
      <c r="V246" s="114"/>
      <c r="W246" s="114"/>
      <c r="X246" s="114"/>
      <c r="Y246" s="116"/>
      <c r="Z246" s="114"/>
      <c r="AA246" s="114"/>
      <c r="AB246" s="114"/>
      <c r="AC246" s="116"/>
      <c r="AE246" s="114"/>
      <c r="AF246" s="114"/>
      <c r="AG246" s="114"/>
      <c r="AH246" s="114"/>
      <c r="AI246" s="115"/>
      <c r="AJ246" s="114"/>
      <c r="AK246" s="114"/>
      <c r="AL246" s="114"/>
      <c r="AM246" s="116"/>
      <c r="AN246" s="114"/>
      <c r="AO246" s="114"/>
      <c r="AP246" s="114"/>
      <c r="AQ246" s="116"/>
      <c r="AR246" s="114"/>
      <c r="AS246" s="114"/>
      <c r="AT246" s="114"/>
      <c r="AU246" s="116"/>
      <c r="AV246" s="114"/>
      <c r="AW246" s="114"/>
      <c r="AX246" s="114"/>
      <c r="AY246" s="116"/>
      <c r="AZ246" s="114"/>
      <c r="BA246" s="114"/>
      <c r="BB246" s="114"/>
      <c r="BC246" s="116"/>
      <c r="BD246" s="114"/>
      <c r="BE246" s="114"/>
      <c r="BF246" s="114"/>
      <c r="BG246" s="116"/>
      <c r="BI246" s="114"/>
      <c r="BJ246" s="114"/>
      <c r="BK246" s="114"/>
      <c r="BL246" s="114"/>
      <c r="BM246" s="115"/>
      <c r="BN246" s="114"/>
      <c r="BO246" s="114"/>
      <c r="BP246" s="114"/>
      <c r="BQ246" s="116"/>
      <c r="BR246" s="114"/>
      <c r="BS246" s="114"/>
      <c r="BT246" s="114"/>
      <c r="BU246" s="116"/>
      <c r="BV246" s="114"/>
      <c r="BW246" s="114"/>
      <c r="BX246" s="114"/>
      <c r="BY246" s="116"/>
      <c r="BZ246" s="114"/>
      <c r="CA246" s="114"/>
      <c r="CB246" s="114"/>
      <c r="CC246" s="116"/>
      <c r="CD246" s="114"/>
      <c r="CE246" s="114"/>
      <c r="CF246" s="114"/>
      <c r="CG246" s="116"/>
      <c r="CH246" s="114"/>
      <c r="CI246" s="114"/>
      <c r="CJ246" s="114"/>
      <c r="CK246" s="116"/>
      <c r="CM246" s="114"/>
      <c r="CN246" s="114"/>
      <c r="CO246" s="114"/>
      <c r="CP246" s="114"/>
      <c r="CQ246" s="115"/>
      <c r="CR246" s="114"/>
      <c r="CS246" s="114"/>
      <c r="CT246" s="114"/>
      <c r="CU246" s="116"/>
      <c r="CV246" s="114"/>
      <c r="CW246" s="114"/>
      <c r="CX246" s="114"/>
      <c r="CY246" s="116"/>
      <c r="CZ246" s="114"/>
      <c r="DA246" s="114"/>
      <c r="DB246" s="114"/>
      <c r="DC246" s="116"/>
      <c r="DD246" s="114"/>
      <c r="DE246" s="114"/>
      <c r="DF246" s="114"/>
      <c r="DG246" s="116"/>
      <c r="DH246" s="114"/>
      <c r="DI246" s="114"/>
      <c r="DJ246" s="114"/>
      <c r="DK246" s="116"/>
      <c r="DL246" s="114"/>
      <c r="DM246" s="114"/>
      <c r="DN246" s="114"/>
      <c r="DO246" s="116"/>
    </row>
    <row r="247" spans="1:119" ht="18.75" x14ac:dyDescent="0.45">
      <c r="A247" s="114"/>
      <c r="B247" s="114"/>
      <c r="C247" s="114"/>
      <c r="D247" s="114"/>
      <c r="E247" s="115"/>
      <c r="F247" s="114"/>
      <c r="G247" s="114"/>
      <c r="H247" s="114"/>
      <c r="I247" s="116"/>
      <c r="J247" s="114"/>
      <c r="K247" s="114"/>
      <c r="L247" s="114"/>
      <c r="M247" s="116"/>
      <c r="N247" s="114"/>
      <c r="O247" s="114"/>
      <c r="P247" s="114"/>
      <c r="Q247" s="116"/>
      <c r="R247" s="114"/>
      <c r="S247" s="114"/>
      <c r="T247" s="114"/>
      <c r="U247" s="116"/>
      <c r="V247" s="114"/>
      <c r="W247" s="114"/>
      <c r="X247" s="114"/>
      <c r="Y247" s="116"/>
      <c r="Z247" s="114"/>
      <c r="AA247" s="114"/>
      <c r="AB247" s="114"/>
      <c r="AC247" s="116"/>
      <c r="AE247" s="114"/>
      <c r="AF247" s="114"/>
      <c r="AG247" s="114"/>
      <c r="AH247" s="114"/>
      <c r="AI247" s="115"/>
      <c r="AJ247" s="114"/>
      <c r="AK247" s="114"/>
      <c r="AL247" s="114"/>
      <c r="AM247" s="116"/>
      <c r="AN247" s="114"/>
      <c r="AO247" s="114"/>
      <c r="AP247" s="114"/>
      <c r="AQ247" s="116"/>
      <c r="AR247" s="114"/>
      <c r="AS247" s="114"/>
      <c r="AT247" s="114"/>
      <c r="AU247" s="116"/>
      <c r="AV247" s="114"/>
      <c r="AW247" s="114"/>
      <c r="AX247" s="114"/>
      <c r="AY247" s="116"/>
      <c r="AZ247" s="114"/>
      <c r="BA247" s="114"/>
      <c r="BB247" s="114"/>
      <c r="BC247" s="116"/>
      <c r="BD247" s="114"/>
      <c r="BE247" s="114"/>
      <c r="BF247" s="114"/>
      <c r="BG247" s="116"/>
      <c r="BI247" s="114"/>
      <c r="BJ247" s="114"/>
      <c r="BK247" s="114"/>
      <c r="BL247" s="114"/>
      <c r="BM247" s="115"/>
      <c r="BN247" s="114"/>
      <c r="BO247" s="114"/>
      <c r="BP247" s="114"/>
      <c r="BQ247" s="116"/>
      <c r="BR247" s="114"/>
      <c r="BS247" s="114"/>
      <c r="BT247" s="114"/>
      <c r="BU247" s="116"/>
      <c r="BV247" s="114"/>
      <c r="BW247" s="114"/>
      <c r="BX247" s="114"/>
      <c r="BY247" s="116"/>
      <c r="BZ247" s="114"/>
      <c r="CA247" s="114"/>
      <c r="CB247" s="114"/>
      <c r="CC247" s="116"/>
      <c r="CD247" s="114"/>
      <c r="CE247" s="114"/>
      <c r="CF247" s="114"/>
      <c r="CG247" s="116"/>
      <c r="CH247" s="114"/>
      <c r="CI247" s="114"/>
      <c r="CJ247" s="114"/>
      <c r="CK247" s="116"/>
      <c r="CM247" s="114"/>
      <c r="CN247" s="114"/>
      <c r="CO247" s="114"/>
      <c r="CP247" s="114"/>
      <c r="CQ247" s="115"/>
      <c r="CR247" s="114"/>
      <c r="CS247" s="114"/>
      <c r="CT247" s="114"/>
      <c r="CU247" s="116"/>
      <c r="CV247" s="114"/>
      <c r="CW247" s="114"/>
      <c r="CX247" s="114"/>
      <c r="CY247" s="116"/>
      <c r="CZ247" s="114"/>
      <c r="DA247" s="114"/>
      <c r="DB247" s="114"/>
      <c r="DC247" s="116"/>
      <c r="DD247" s="114"/>
      <c r="DE247" s="114"/>
      <c r="DF247" s="114"/>
      <c r="DG247" s="116"/>
      <c r="DH247" s="114"/>
      <c r="DI247" s="114"/>
      <c r="DJ247" s="114"/>
      <c r="DK247" s="116"/>
      <c r="DL247" s="114"/>
      <c r="DM247" s="114"/>
      <c r="DN247" s="114"/>
      <c r="DO247" s="116"/>
    </row>
    <row r="248" spans="1:119" ht="18.75" x14ac:dyDescent="0.45">
      <c r="A248" s="114"/>
      <c r="B248" s="114"/>
      <c r="C248" s="114"/>
      <c r="D248" s="114"/>
      <c r="E248" s="115"/>
      <c r="F248" s="114"/>
      <c r="G248" s="114"/>
      <c r="H248" s="114"/>
      <c r="I248" s="116"/>
      <c r="J248" s="114"/>
      <c r="K248" s="114"/>
      <c r="L248" s="114"/>
      <c r="M248" s="116"/>
      <c r="N248" s="114"/>
      <c r="O248" s="114"/>
      <c r="P248" s="114"/>
      <c r="Q248" s="116"/>
      <c r="R248" s="114"/>
      <c r="S248" s="114"/>
      <c r="T248" s="114"/>
      <c r="U248" s="116"/>
      <c r="V248" s="114"/>
      <c r="W248" s="114"/>
      <c r="X248" s="114"/>
      <c r="Y248" s="116"/>
      <c r="Z248" s="114"/>
      <c r="AA248" s="114"/>
      <c r="AB248" s="114"/>
      <c r="AC248" s="116"/>
      <c r="AE248" s="114"/>
      <c r="AF248" s="114"/>
      <c r="AG248" s="114"/>
      <c r="AH248" s="114"/>
      <c r="AI248" s="115"/>
      <c r="AJ248" s="114"/>
      <c r="AK248" s="114"/>
      <c r="AL248" s="114"/>
      <c r="AM248" s="116"/>
      <c r="AN248" s="114"/>
      <c r="AO248" s="114"/>
      <c r="AP248" s="114"/>
      <c r="AQ248" s="116"/>
      <c r="AR248" s="114"/>
      <c r="AS248" s="114"/>
      <c r="AT248" s="114"/>
      <c r="AU248" s="116"/>
      <c r="AV248" s="114"/>
      <c r="AW248" s="114"/>
      <c r="AX248" s="114"/>
      <c r="AY248" s="116"/>
      <c r="AZ248" s="114"/>
      <c r="BA248" s="114"/>
      <c r="BB248" s="114"/>
      <c r="BC248" s="116"/>
      <c r="BD248" s="114"/>
      <c r="BE248" s="114"/>
      <c r="BF248" s="114"/>
      <c r="BG248" s="116"/>
      <c r="BI248" s="114"/>
      <c r="BJ248" s="114"/>
      <c r="BK248" s="114"/>
      <c r="BL248" s="114"/>
      <c r="BM248" s="115"/>
      <c r="BN248" s="114"/>
      <c r="BO248" s="114"/>
      <c r="BP248" s="114"/>
      <c r="BQ248" s="116"/>
      <c r="BR248" s="114"/>
      <c r="BS248" s="114"/>
      <c r="BT248" s="114"/>
      <c r="BU248" s="116"/>
      <c r="BV248" s="114"/>
      <c r="BW248" s="114"/>
      <c r="BX248" s="114"/>
      <c r="BY248" s="116"/>
      <c r="BZ248" s="114"/>
      <c r="CA248" s="114"/>
      <c r="CB248" s="114"/>
      <c r="CC248" s="116"/>
      <c r="CD248" s="114"/>
      <c r="CE248" s="114"/>
      <c r="CF248" s="114"/>
      <c r="CG248" s="116"/>
      <c r="CH248" s="114"/>
      <c r="CI248" s="114"/>
      <c r="CJ248" s="114"/>
      <c r="CK248" s="116"/>
      <c r="CM248" s="114"/>
      <c r="CN248" s="114"/>
      <c r="CO248" s="114"/>
      <c r="CP248" s="114"/>
      <c r="CQ248" s="115"/>
      <c r="CR248" s="114"/>
      <c r="CS248" s="114"/>
      <c r="CT248" s="114"/>
      <c r="CU248" s="116"/>
      <c r="CV248" s="114"/>
      <c r="CW248" s="114"/>
      <c r="CX248" s="114"/>
      <c r="CY248" s="116"/>
      <c r="CZ248" s="114"/>
      <c r="DA248" s="114"/>
      <c r="DB248" s="114"/>
      <c r="DC248" s="116"/>
      <c r="DD248" s="114"/>
      <c r="DE248" s="114"/>
      <c r="DF248" s="114"/>
      <c r="DG248" s="116"/>
      <c r="DH248" s="114"/>
      <c r="DI248" s="114"/>
      <c r="DJ248" s="114"/>
      <c r="DK248" s="116"/>
      <c r="DL248" s="114"/>
      <c r="DM248" s="114"/>
      <c r="DN248" s="114"/>
      <c r="DO248" s="116"/>
    </row>
    <row r="249" spans="1:119" ht="18.75" x14ac:dyDescent="0.45">
      <c r="A249" s="114"/>
      <c r="B249" s="114"/>
      <c r="C249" s="114"/>
      <c r="D249" s="114"/>
      <c r="E249" s="115"/>
      <c r="F249" s="114"/>
      <c r="G249" s="114"/>
      <c r="H249" s="114"/>
      <c r="I249" s="116"/>
      <c r="J249" s="114"/>
      <c r="K249" s="114"/>
      <c r="L249" s="114"/>
      <c r="M249" s="116"/>
      <c r="N249" s="114"/>
      <c r="O249" s="114"/>
      <c r="P249" s="114"/>
      <c r="Q249" s="116"/>
      <c r="R249" s="114"/>
      <c r="S249" s="114"/>
      <c r="T249" s="114"/>
      <c r="U249" s="116"/>
      <c r="V249" s="114"/>
      <c r="W249" s="114"/>
      <c r="X249" s="114"/>
      <c r="Y249" s="116"/>
      <c r="Z249" s="114"/>
      <c r="AA249" s="114"/>
      <c r="AB249" s="114"/>
      <c r="AC249" s="116"/>
      <c r="AE249" s="114"/>
      <c r="AF249" s="114"/>
      <c r="AG249" s="114"/>
      <c r="AH249" s="114"/>
      <c r="AI249" s="115"/>
      <c r="AJ249" s="114"/>
      <c r="AK249" s="114"/>
      <c r="AL249" s="114"/>
      <c r="AM249" s="116"/>
      <c r="AN249" s="114"/>
      <c r="AO249" s="114"/>
      <c r="AP249" s="114"/>
      <c r="AQ249" s="116"/>
      <c r="AR249" s="114"/>
      <c r="AS249" s="114"/>
      <c r="AT249" s="114"/>
      <c r="AU249" s="116"/>
      <c r="AV249" s="114"/>
      <c r="AW249" s="114"/>
      <c r="AX249" s="114"/>
      <c r="AY249" s="116"/>
      <c r="AZ249" s="114"/>
      <c r="BA249" s="114"/>
      <c r="BB249" s="114"/>
      <c r="BC249" s="116"/>
      <c r="BD249" s="114"/>
      <c r="BE249" s="114"/>
      <c r="BF249" s="114"/>
      <c r="BG249" s="116"/>
      <c r="BI249" s="114"/>
      <c r="BJ249" s="114"/>
      <c r="BK249" s="114"/>
      <c r="BL249" s="114"/>
      <c r="BM249" s="115"/>
      <c r="BN249" s="114"/>
      <c r="BO249" s="114"/>
      <c r="BP249" s="114"/>
      <c r="BQ249" s="116"/>
      <c r="BR249" s="114"/>
      <c r="BS249" s="114"/>
      <c r="BT249" s="114"/>
      <c r="BU249" s="116"/>
      <c r="BV249" s="114"/>
      <c r="BW249" s="114"/>
      <c r="BX249" s="114"/>
      <c r="BY249" s="116"/>
      <c r="BZ249" s="114"/>
      <c r="CA249" s="114"/>
      <c r="CB249" s="114"/>
      <c r="CC249" s="116"/>
      <c r="CD249" s="114"/>
      <c r="CE249" s="114"/>
      <c r="CF249" s="114"/>
      <c r="CG249" s="116"/>
      <c r="CH249" s="114"/>
      <c r="CI249" s="114"/>
      <c r="CJ249" s="114"/>
      <c r="CK249" s="116"/>
      <c r="CM249" s="114"/>
      <c r="CN249" s="114"/>
      <c r="CO249" s="114"/>
      <c r="CP249" s="114"/>
      <c r="CQ249" s="115"/>
      <c r="CR249" s="114"/>
      <c r="CS249" s="114"/>
      <c r="CT249" s="114"/>
      <c r="CU249" s="116"/>
      <c r="CV249" s="114"/>
      <c r="CW249" s="114"/>
      <c r="CX249" s="114"/>
      <c r="CY249" s="116"/>
      <c r="CZ249" s="114"/>
      <c r="DA249" s="114"/>
      <c r="DB249" s="114"/>
      <c r="DC249" s="116"/>
      <c r="DD249" s="114"/>
      <c r="DE249" s="114"/>
      <c r="DF249" s="114"/>
      <c r="DG249" s="116"/>
      <c r="DH249" s="114"/>
      <c r="DI249" s="114"/>
      <c r="DJ249" s="114"/>
      <c r="DK249" s="116"/>
      <c r="DL249" s="114"/>
      <c r="DM249" s="114"/>
      <c r="DN249" s="114"/>
      <c r="DO249" s="116"/>
    </row>
    <row r="250" spans="1:119" ht="18.75" x14ac:dyDescent="0.45">
      <c r="A250" s="114"/>
      <c r="B250" s="114"/>
      <c r="C250" s="114"/>
      <c r="D250" s="114"/>
      <c r="E250" s="115"/>
      <c r="F250" s="114"/>
      <c r="G250" s="114"/>
      <c r="H250" s="114"/>
      <c r="I250" s="116"/>
      <c r="J250" s="114"/>
      <c r="K250" s="114"/>
      <c r="L250" s="114"/>
      <c r="M250" s="116"/>
      <c r="N250" s="114"/>
      <c r="O250" s="114"/>
      <c r="P250" s="114"/>
      <c r="Q250" s="116"/>
      <c r="R250" s="114"/>
      <c r="S250" s="114"/>
      <c r="T250" s="114"/>
      <c r="U250" s="116"/>
      <c r="V250" s="114"/>
      <c r="W250" s="114"/>
      <c r="X250" s="114"/>
      <c r="Y250" s="116"/>
      <c r="Z250" s="114"/>
      <c r="AA250" s="114"/>
      <c r="AB250" s="114"/>
      <c r="AC250" s="116"/>
      <c r="AE250" s="114"/>
      <c r="AF250" s="114"/>
      <c r="AG250" s="114"/>
      <c r="AH250" s="114"/>
      <c r="AI250" s="115"/>
      <c r="AJ250" s="114"/>
      <c r="AK250" s="114"/>
      <c r="AL250" s="114"/>
      <c r="AM250" s="116"/>
      <c r="AN250" s="114"/>
      <c r="AO250" s="114"/>
      <c r="AP250" s="114"/>
      <c r="AQ250" s="116"/>
      <c r="AR250" s="114"/>
      <c r="AS250" s="114"/>
      <c r="AT250" s="114"/>
      <c r="AU250" s="116"/>
      <c r="AV250" s="114"/>
      <c r="AW250" s="114"/>
      <c r="AX250" s="114"/>
      <c r="AY250" s="116"/>
      <c r="AZ250" s="114"/>
      <c r="BA250" s="114"/>
      <c r="BB250" s="114"/>
      <c r="BC250" s="116"/>
      <c r="BD250" s="114"/>
      <c r="BE250" s="114"/>
      <c r="BF250" s="114"/>
      <c r="BG250" s="116"/>
      <c r="BI250" s="114"/>
      <c r="BJ250" s="114"/>
      <c r="BK250" s="114"/>
      <c r="BL250" s="114"/>
      <c r="BM250" s="115"/>
      <c r="BN250" s="114"/>
      <c r="BO250" s="114"/>
      <c r="BP250" s="114"/>
      <c r="BQ250" s="116"/>
      <c r="BR250" s="114"/>
      <c r="BS250" s="114"/>
      <c r="BT250" s="114"/>
      <c r="BU250" s="116"/>
      <c r="BV250" s="114"/>
      <c r="BW250" s="114"/>
      <c r="BX250" s="114"/>
      <c r="BY250" s="116"/>
      <c r="BZ250" s="114"/>
      <c r="CA250" s="114"/>
      <c r="CB250" s="114"/>
      <c r="CC250" s="116"/>
      <c r="CD250" s="114"/>
      <c r="CE250" s="114"/>
      <c r="CF250" s="114"/>
      <c r="CG250" s="116"/>
      <c r="CH250" s="114"/>
      <c r="CI250" s="114"/>
      <c r="CJ250" s="114"/>
      <c r="CK250" s="116"/>
      <c r="CM250" s="114"/>
      <c r="CN250" s="114"/>
      <c r="CO250" s="114"/>
      <c r="CP250" s="114"/>
      <c r="CQ250" s="115"/>
      <c r="CR250" s="114"/>
      <c r="CS250" s="114"/>
      <c r="CT250" s="114"/>
      <c r="CU250" s="116"/>
      <c r="CV250" s="114"/>
      <c r="CW250" s="114"/>
      <c r="CX250" s="114"/>
      <c r="CY250" s="116"/>
      <c r="CZ250" s="114"/>
      <c r="DA250" s="114"/>
      <c r="DB250" s="114"/>
      <c r="DC250" s="116"/>
      <c r="DD250" s="114"/>
      <c r="DE250" s="114"/>
      <c r="DF250" s="114"/>
      <c r="DG250" s="116"/>
      <c r="DH250" s="114"/>
      <c r="DI250" s="114"/>
      <c r="DJ250" s="114"/>
      <c r="DK250" s="116"/>
      <c r="DL250" s="114"/>
      <c r="DM250" s="114"/>
      <c r="DN250" s="114"/>
      <c r="DO250" s="116"/>
    </row>
  </sheetData>
  <mergeCells count="156">
    <mergeCell ref="AE1:AM1"/>
    <mergeCell ref="AN1:AT1"/>
    <mergeCell ref="AU1:AV1"/>
    <mergeCell ref="AW1:BH1"/>
    <mergeCell ref="BI1:BQ1"/>
    <mergeCell ref="A1:I1"/>
    <mergeCell ref="J1:P1"/>
    <mergeCell ref="S1:AD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CM1:CU1"/>
    <mergeCell ref="CV1:DB1"/>
    <mergeCell ref="DC1:DD1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BZ3:CB3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CM2:CM4"/>
    <mergeCell ref="CN2:CQ2"/>
    <mergeCell ref="CR2:CU2"/>
    <mergeCell ref="EH3:EJ3"/>
    <mergeCell ref="EK3:EK4"/>
    <mergeCell ref="EL3:EN3"/>
    <mergeCell ref="EO3:EO4"/>
    <mergeCell ref="DC3:DC4"/>
    <mergeCell ref="DD3:DF3"/>
    <mergeCell ref="DG3:DG4"/>
    <mergeCell ref="DH3:DJ3"/>
    <mergeCell ref="DK3:DK4"/>
    <mergeCell ref="CV2:CY2"/>
    <mergeCell ref="FH3:FJ3"/>
    <mergeCell ref="FK3:FK4"/>
    <mergeCell ref="FL3:FN3"/>
    <mergeCell ref="FO3:FO4"/>
    <mergeCell ref="DQ1:DY1"/>
    <mergeCell ref="DZ1:EF1"/>
    <mergeCell ref="EG1:EH1"/>
    <mergeCell ref="EI1:ET1"/>
    <mergeCell ref="DQ2:DQ4"/>
    <mergeCell ref="DR2:DU2"/>
    <mergeCell ref="DV2:DY2"/>
    <mergeCell ref="DZ2:EC2"/>
    <mergeCell ref="ED2:EG2"/>
    <mergeCell ref="EH2:EK2"/>
    <mergeCell ref="EL2:EO2"/>
    <mergeCell ref="EP2:ES2"/>
    <mergeCell ref="DR3:DT3"/>
    <mergeCell ref="DU3:DU4"/>
    <mergeCell ref="DV3:DX3"/>
    <mergeCell ref="DY3:DY4"/>
    <mergeCell ref="DZ3:EB3"/>
    <mergeCell ref="EC3:EC4"/>
    <mergeCell ref="ED3:EF3"/>
    <mergeCell ref="EG3:EG4"/>
    <mergeCell ref="FP3:FR3"/>
    <mergeCell ref="FS3:FS4"/>
    <mergeCell ref="FT3:FV3"/>
    <mergeCell ref="FW3:FW4"/>
    <mergeCell ref="EP3:ER3"/>
    <mergeCell ref="ES3:ES4"/>
    <mergeCell ref="EU1:FC1"/>
    <mergeCell ref="FD1:FJ1"/>
    <mergeCell ref="FK1:FL1"/>
    <mergeCell ref="FM1:FX1"/>
    <mergeCell ref="EU2:EU4"/>
    <mergeCell ref="EV2:EY2"/>
    <mergeCell ref="EZ2:FC2"/>
    <mergeCell ref="FD2:FG2"/>
    <mergeCell ref="FH2:FK2"/>
    <mergeCell ref="FL2:FO2"/>
    <mergeCell ref="FP2:FS2"/>
    <mergeCell ref="FT2:FW2"/>
    <mergeCell ref="EV3:EX3"/>
    <mergeCell ref="EY3:EY4"/>
    <mergeCell ref="EZ3:FB3"/>
    <mergeCell ref="FC3:FC4"/>
    <mergeCell ref="FD3:FF3"/>
    <mergeCell ref="FG3:FG4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 ET2:ET3 DR5:DT39 DV5:DX39 DZ5:EB39 ED5:EF39 EH5:EJ39 EL5:EN39 EP5:ER39 FX2:FX3 EV5:EX39 EZ5:FB39 FD5:FF39 FH5:FJ39 FL5:FN39 FP5:FR39 FT5:FV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 DU5:DU39 DY5:DY39 EC5:EC39 EG5:EG39 EK5:EK39 EO5:EO39 ES5:ES39 EY5:EY39 FC5:FC39 FG5:FG39 FK5:FK39 FO5:FO39 FS5:FS39 FW5:FW39" xr:uid="{00000000-0002-0000-1500-000001000000}">
      <formula1>$AD$4:$AD$5</formula1>
    </dataValidation>
  </dataValidations>
  <pageMargins left="0.2362204724409449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4" zoomScaleNormal="100" workbookViewId="0">
      <selection activeCell="I15" sqref="I15"/>
    </sheetView>
  </sheetViews>
  <sheetFormatPr defaultColWidth="5.5" defaultRowHeight="18.75" x14ac:dyDescent="0.3"/>
  <cols>
    <col min="1" max="1" width="3.5" style="1" customWidth="1"/>
    <col min="2" max="2" width="9" style="163" customWidth="1"/>
    <col min="3" max="5" width="9" style="1" customWidth="1"/>
    <col min="6" max="6" width="9" style="163" customWidth="1"/>
    <col min="7" max="9" width="9" style="1" customWidth="1"/>
    <col min="10" max="10" width="31" style="1" customWidth="1"/>
    <col min="11" max="11" width="8.5" style="1" hidden="1" customWidth="1"/>
    <col min="12" max="12" width="23.625" style="1" hidden="1" customWidth="1"/>
    <col min="13" max="13" width="9.625" style="1" hidden="1" customWidth="1"/>
    <col min="14" max="16384" width="5.5" style="1"/>
  </cols>
  <sheetData>
    <row r="1" spans="1:13" ht="22.5" thickBot="1" x14ac:dyDescent="0.35">
      <c r="A1" s="342" t="s">
        <v>298</v>
      </c>
      <c r="B1" s="343"/>
      <c r="C1" s="343"/>
      <c r="D1" s="343"/>
      <c r="E1" s="343"/>
      <c r="F1" s="343"/>
      <c r="G1" s="343"/>
      <c r="H1" s="343"/>
      <c r="I1" s="343"/>
      <c r="J1" s="344"/>
      <c r="K1" s="139"/>
      <c r="L1" s="139"/>
      <c r="M1" s="140"/>
    </row>
    <row r="2" spans="1:13" ht="21.75" customHeight="1" thickBot="1" x14ac:dyDescent="0.35">
      <c r="A2" s="356" t="s">
        <v>32</v>
      </c>
      <c r="B2" s="358" t="s">
        <v>297</v>
      </c>
      <c r="C2" s="358"/>
      <c r="D2" s="358"/>
      <c r="E2" s="358"/>
      <c r="F2" s="358" t="s">
        <v>218</v>
      </c>
      <c r="G2" s="358"/>
      <c r="H2" s="358"/>
      <c r="I2" s="358"/>
      <c r="J2" s="354" t="s">
        <v>145</v>
      </c>
      <c r="K2" s="88" t="s">
        <v>184</v>
      </c>
      <c r="L2" s="81" t="s">
        <v>180</v>
      </c>
      <c r="M2" s="93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6"/>
      <c r="B3" s="358"/>
      <c r="C3" s="358"/>
      <c r="D3" s="358"/>
      <c r="E3" s="358"/>
      <c r="F3" s="358"/>
      <c r="G3" s="358"/>
      <c r="H3" s="358"/>
      <c r="I3" s="358"/>
      <c r="J3" s="354"/>
      <c r="K3" s="141" t="s">
        <v>260</v>
      </c>
      <c r="L3" s="85">
        <v>1</v>
      </c>
      <c r="M3" s="87"/>
    </row>
    <row r="4" spans="1:13" x14ac:dyDescent="0.3">
      <c r="A4" s="357"/>
      <c r="B4" s="142" t="s">
        <v>108</v>
      </c>
      <c r="C4" s="143" t="s">
        <v>109</v>
      </c>
      <c r="D4" s="143" t="s">
        <v>110</v>
      </c>
      <c r="E4" s="143" t="s">
        <v>111</v>
      </c>
      <c r="F4" s="142" t="s">
        <v>108</v>
      </c>
      <c r="G4" s="143" t="s">
        <v>109</v>
      </c>
      <c r="H4" s="143" t="s">
        <v>110</v>
      </c>
      <c r="I4" s="143" t="s">
        <v>111</v>
      </c>
      <c r="J4" s="355"/>
      <c r="K4" s="16"/>
      <c r="L4" s="16"/>
      <c r="M4" s="16"/>
    </row>
    <row r="5" spans="1:13" ht="21" x14ac:dyDescent="0.3">
      <c r="A5" s="144">
        <f>IF(พิมพ์ตัวชี้วัด!A5="","",พิมพ์ตัวชี้วัด!A5)</f>
        <v>1</v>
      </c>
      <c r="B5" s="133"/>
      <c r="C5" s="134"/>
      <c r="D5" s="134"/>
      <c r="E5" s="135"/>
      <c r="F5" s="133"/>
      <c r="G5" s="134"/>
      <c r="H5" s="134"/>
      <c r="I5" s="135"/>
      <c r="J5" s="122"/>
      <c r="K5" s="16"/>
      <c r="L5" s="16"/>
      <c r="M5" s="16"/>
    </row>
    <row r="6" spans="1:13" ht="21" x14ac:dyDescent="0.3">
      <c r="A6" s="144">
        <f>IF(พิมพ์ตัวชี้วัด!A6="","",พิมพ์ตัวชี้วัด!A6)</f>
        <v>2</v>
      </c>
      <c r="B6" s="136"/>
      <c r="C6" s="137"/>
      <c r="D6" s="137" t="s">
        <v>75</v>
      </c>
      <c r="E6" s="138"/>
      <c r="F6" s="136"/>
      <c r="G6" s="137"/>
      <c r="H6" s="137"/>
      <c r="I6" s="138"/>
      <c r="J6" s="122"/>
      <c r="K6" s="16"/>
      <c r="L6" s="16"/>
      <c r="M6" s="16"/>
    </row>
    <row r="7" spans="1:13" ht="20.100000000000001" customHeight="1" x14ac:dyDescent="0.3">
      <c r="A7" s="144" t="str">
        <f>IF(พิมพ์ตัวชี้วัด!A7="","",พิมพ์ตัวชี้วัด!A7)</f>
        <v/>
      </c>
      <c r="B7" s="136"/>
      <c r="C7" s="137"/>
      <c r="D7" s="120"/>
      <c r="E7" s="121"/>
      <c r="F7" s="136"/>
      <c r="G7" s="137"/>
      <c r="H7" s="120"/>
      <c r="I7" s="119"/>
      <c r="J7" s="122"/>
      <c r="K7" s="145"/>
      <c r="L7" s="16"/>
      <c r="M7" s="16"/>
    </row>
    <row r="8" spans="1:13" ht="20.100000000000001" customHeight="1" x14ac:dyDescent="0.3">
      <c r="A8" s="144" t="str">
        <f>IF(พิมพ์ตัวชี้วัด!A8="","",พิมพ์ตัวชี้วัด!A8)</f>
        <v/>
      </c>
      <c r="B8" s="136"/>
      <c r="C8" s="137"/>
      <c r="D8" s="120"/>
      <c r="E8" s="121"/>
      <c r="F8" s="136"/>
      <c r="G8" s="137"/>
      <c r="H8" s="120"/>
      <c r="I8" s="119"/>
      <c r="J8" s="122"/>
      <c r="K8" s="16"/>
      <c r="L8" s="16"/>
      <c r="M8" s="16"/>
    </row>
    <row r="9" spans="1:13" ht="20.100000000000001" customHeight="1" x14ac:dyDescent="0.3">
      <c r="A9" s="144" t="str">
        <f>IF(พิมพ์ตัวชี้วัด!A9="","",พิมพ์ตัวชี้วัด!A9)</f>
        <v/>
      </c>
      <c r="B9" s="136"/>
      <c r="C9" s="137"/>
      <c r="D9" s="120" t="s">
        <v>75</v>
      </c>
      <c r="E9" s="121"/>
      <c r="F9" s="136"/>
      <c r="G9" s="137"/>
      <c r="H9" s="120"/>
      <c r="I9" s="119"/>
      <c r="J9" s="122"/>
      <c r="K9" s="16"/>
      <c r="L9" s="16"/>
      <c r="M9" s="16"/>
    </row>
    <row r="10" spans="1:13" ht="20.100000000000001" customHeight="1" x14ac:dyDescent="0.3">
      <c r="A10" s="144" t="str">
        <f>IF(พิมพ์ตัวชี้วัด!A10="","",พิมพ์ตัวชี้วัด!A10)</f>
        <v/>
      </c>
      <c r="B10" s="136"/>
      <c r="C10" s="137"/>
      <c r="D10" s="120"/>
      <c r="E10" s="121"/>
      <c r="F10" s="136"/>
      <c r="G10" s="137"/>
      <c r="H10" s="120"/>
      <c r="I10" s="119"/>
      <c r="J10" s="122"/>
      <c r="K10" s="16"/>
      <c r="L10" s="16"/>
      <c r="M10" s="16"/>
    </row>
    <row r="11" spans="1:13" ht="20.100000000000001" customHeight="1" x14ac:dyDescent="0.3">
      <c r="A11" s="144" t="str">
        <f>IF(พิมพ์ตัวชี้วัด!A11="","",พิมพ์ตัวชี้วัด!A11)</f>
        <v/>
      </c>
      <c r="B11" s="136"/>
      <c r="C11" s="137"/>
      <c r="D11" s="120"/>
      <c r="E11" s="121"/>
      <c r="F11" s="136"/>
      <c r="G11" s="137"/>
      <c r="H11" s="120"/>
      <c r="I11" s="119"/>
      <c r="J11" s="122"/>
      <c r="K11" s="16"/>
      <c r="L11" s="16"/>
      <c r="M11" s="16"/>
    </row>
    <row r="12" spans="1:13" ht="20.100000000000001" customHeight="1" x14ac:dyDescent="0.3">
      <c r="A12" s="144" t="str">
        <f>IF(พิมพ์ตัวชี้วัด!A12="","",พิมพ์ตัวชี้วัด!A12)</f>
        <v/>
      </c>
      <c r="B12" s="136"/>
      <c r="C12" s="137"/>
      <c r="D12" s="120"/>
      <c r="E12" s="121"/>
      <c r="F12" s="136"/>
      <c r="G12" s="137"/>
      <c r="H12" s="120"/>
      <c r="I12" s="119"/>
      <c r="J12" s="122"/>
      <c r="K12" s="16"/>
      <c r="L12" s="16"/>
      <c r="M12" s="16"/>
    </row>
    <row r="13" spans="1:13" ht="20.100000000000001" customHeight="1" x14ac:dyDescent="0.3">
      <c r="A13" s="144" t="str">
        <f>IF(พิมพ์ตัวชี้วัด!A13="","",พิมพ์ตัวชี้วัด!A13)</f>
        <v/>
      </c>
      <c r="B13" s="136"/>
      <c r="C13" s="137"/>
      <c r="D13" s="120"/>
      <c r="E13" s="121"/>
      <c r="F13" s="136"/>
      <c r="G13" s="137"/>
      <c r="H13" s="120"/>
      <c r="I13" s="119"/>
      <c r="J13" s="122"/>
      <c r="K13" s="16"/>
      <c r="L13" s="16"/>
      <c r="M13" s="16"/>
    </row>
    <row r="14" spans="1:13" ht="20.100000000000001" customHeight="1" x14ac:dyDescent="0.3">
      <c r="A14" s="144" t="str">
        <f>IF(พิมพ์ตัวชี้วัด!A14="","",พิมพ์ตัวชี้วัด!A14)</f>
        <v/>
      </c>
      <c r="B14" s="136"/>
      <c r="C14" s="137"/>
      <c r="D14" s="120"/>
      <c r="E14" s="121"/>
      <c r="F14" s="136"/>
      <c r="G14" s="137"/>
      <c r="H14" s="120"/>
      <c r="I14" s="119"/>
      <c r="J14" s="122"/>
      <c r="K14" s="16"/>
      <c r="L14" s="16"/>
      <c r="M14" s="16"/>
    </row>
    <row r="15" spans="1:13" ht="20.100000000000001" customHeight="1" x14ac:dyDescent="0.3">
      <c r="A15" s="144" t="str">
        <f>IF(พิมพ์ตัวชี้วัด!A15="","",พิมพ์ตัวชี้วัด!A15)</f>
        <v/>
      </c>
      <c r="B15" s="136"/>
      <c r="C15" s="137"/>
      <c r="D15" s="120"/>
      <c r="E15" s="121"/>
      <c r="F15" s="136"/>
      <c r="G15" s="137"/>
      <c r="H15" s="120"/>
      <c r="I15" s="119"/>
      <c r="J15" s="122"/>
      <c r="K15" s="16"/>
      <c r="L15" s="16"/>
      <c r="M15" s="16"/>
    </row>
    <row r="16" spans="1:13" ht="20.100000000000001" customHeight="1" x14ac:dyDescent="0.3">
      <c r="A16" s="144" t="str">
        <f>IF(พิมพ์ตัวชี้วัด!A16="","",พิมพ์ตัวชี้วัด!A16)</f>
        <v/>
      </c>
      <c r="B16" s="136"/>
      <c r="C16" s="137"/>
      <c r="D16" s="120"/>
      <c r="E16" s="121"/>
      <c r="F16" s="136"/>
      <c r="G16" s="137"/>
      <c r="H16" s="120"/>
      <c r="I16" s="119"/>
      <c r="J16" s="122"/>
      <c r="K16" s="16"/>
      <c r="L16" s="16"/>
      <c r="M16" s="16"/>
    </row>
    <row r="17" spans="1:13" ht="20.100000000000001" customHeight="1" x14ac:dyDescent="0.3">
      <c r="A17" s="144" t="str">
        <f>IF(พิมพ์ตัวชี้วัด!A17="","",พิมพ์ตัวชี้วัด!A17)</f>
        <v/>
      </c>
      <c r="B17" s="136"/>
      <c r="C17" s="137"/>
      <c r="D17" s="120"/>
      <c r="E17" s="121"/>
      <c r="F17" s="136"/>
      <c r="G17" s="137"/>
      <c r="H17" s="120"/>
      <c r="I17" s="119"/>
      <c r="J17" s="122"/>
      <c r="K17" s="16"/>
      <c r="L17" s="16"/>
      <c r="M17" s="16"/>
    </row>
    <row r="18" spans="1:13" ht="20.100000000000001" customHeight="1" x14ac:dyDescent="0.3">
      <c r="A18" s="144" t="str">
        <f>IF(พิมพ์ตัวชี้วัด!A18="","",พิมพ์ตัวชี้วัด!A18)</f>
        <v/>
      </c>
      <c r="B18" s="136"/>
      <c r="C18" s="137"/>
      <c r="D18" s="120"/>
      <c r="E18" s="121"/>
      <c r="F18" s="136"/>
      <c r="G18" s="137"/>
      <c r="H18" s="120"/>
      <c r="I18" s="119"/>
      <c r="J18" s="122"/>
      <c r="K18" s="16"/>
      <c r="L18" s="16"/>
      <c r="M18" s="16"/>
    </row>
    <row r="19" spans="1:13" ht="20.100000000000001" customHeight="1" x14ac:dyDescent="0.3">
      <c r="A19" s="144" t="str">
        <f>IF(พิมพ์ตัวชี้วัด!A19="","",พิมพ์ตัวชี้วัด!A19)</f>
        <v/>
      </c>
      <c r="B19" s="136"/>
      <c r="C19" s="137"/>
      <c r="D19" s="120"/>
      <c r="E19" s="121"/>
      <c r="F19" s="136"/>
      <c r="G19" s="137"/>
      <c r="H19" s="120"/>
      <c r="I19" s="119"/>
      <c r="J19" s="122"/>
      <c r="K19" s="16"/>
      <c r="L19" s="16"/>
      <c r="M19" s="16"/>
    </row>
    <row r="20" spans="1:13" ht="20.100000000000001" customHeight="1" x14ac:dyDescent="0.3">
      <c r="A20" s="144" t="str">
        <f>IF(พิมพ์ตัวชี้วัด!A20="","",พิมพ์ตัวชี้วัด!A20)</f>
        <v/>
      </c>
      <c r="B20" s="136"/>
      <c r="C20" s="137"/>
      <c r="D20" s="120"/>
      <c r="E20" s="121"/>
      <c r="F20" s="136"/>
      <c r="G20" s="137"/>
      <c r="H20" s="120"/>
      <c r="I20" s="119"/>
      <c r="J20" s="122"/>
      <c r="K20" s="16"/>
      <c r="L20" s="16"/>
      <c r="M20" s="16"/>
    </row>
    <row r="21" spans="1:13" ht="20.100000000000001" customHeight="1" x14ac:dyDescent="0.3">
      <c r="A21" s="144" t="str">
        <f>IF(พิมพ์ตัวชี้วัด!A21="","",พิมพ์ตัวชี้วัด!A21)</f>
        <v/>
      </c>
      <c r="B21" s="136"/>
      <c r="C21" s="137"/>
      <c r="D21" s="120"/>
      <c r="E21" s="121"/>
      <c r="F21" s="136"/>
      <c r="G21" s="137"/>
      <c r="H21" s="120"/>
      <c r="I21" s="119"/>
      <c r="J21" s="122"/>
      <c r="K21" s="16"/>
      <c r="L21" s="16"/>
      <c r="M21" s="16"/>
    </row>
    <row r="22" spans="1:13" ht="20.100000000000001" customHeight="1" x14ac:dyDescent="0.3">
      <c r="A22" s="144" t="str">
        <f>IF(พิมพ์ตัวชี้วัด!A22="","",พิมพ์ตัวชี้วัด!A22)</f>
        <v/>
      </c>
      <c r="B22" s="136"/>
      <c r="C22" s="137"/>
      <c r="D22" s="120"/>
      <c r="E22" s="121"/>
      <c r="F22" s="136"/>
      <c r="G22" s="137"/>
      <c r="H22" s="120"/>
      <c r="I22" s="119"/>
      <c r="J22" s="122"/>
      <c r="K22" s="16"/>
      <c r="L22" s="16"/>
      <c r="M22" s="16"/>
    </row>
    <row r="23" spans="1:13" ht="20.100000000000001" customHeight="1" x14ac:dyDescent="0.3">
      <c r="A23" s="144" t="str">
        <f>IF(พิมพ์ตัวชี้วัด!A23="","",พิมพ์ตัวชี้วัด!A23)</f>
        <v/>
      </c>
      <c r="B23" s="136"/>
      <c r="C23" s="137"/>
      <c r="D23" s="120"/>
      <c r="E23" s="121"/>
      <c r="F23" s="136"/>
      <c r="G23" s="137"/>
      <c r="H23" s="120"/>
      <c r="I23" s="119"/>
      <c r="J23" s="122"/>
      <c r="K23" s="16"/>
      <c r="L23" s="16"/>
      <c r="M23" s="16"/>
    </row>
    <row r="24" spans="1:13" ht="20.100000000000001" customHeight="1" x14ac:dyDescent="0.3">
      <c r="A24" s="144" t="str">
        <f>IF(พิมพ์ตัวชี้วัด!A24="","",พิมพ์ตัวชี้วัด!A24)</f>
        <v/>
      </c>
      <c r="B24" s="136"/>
      <c r="C24" s="137"/>
      <c r="D24" s="120"/>
      <c r="E24" s="121"/>
      <c r="F24" s="136"/>
      <c r="G24" s="137"/>
      <c r="H24" s="120"/>
      <c r="I24" s="119"/>
      <c r="J24" s="122"/>
      <c r="K24" s="16"/>
      <c r="L24" s="16"/>
      <c r="M24" s="16"/>
    </row>
    <row r="25" spans="1:13" ht="20.100000000000001" customHeight="1" x14ac:dyDescent="0.3">
      <c r="A25" s="144" t="str">
        <f>IF(พิมพ์ตัวชี้วัด!A25="","",พิมพ์ตัวชี้วัด!A25)</f>
        <v/>
      </c>
      <c r="B25" s="136"/>
      <c r="C25" s="137"/>
      <c r="D25" s="120"/>
      <c r="E25" s="121"/>
      <c r="F25" s="136"/>
      <c r="G25" s="137"/>
      <c r="H25" s="120"/>
      <c r="I25" s="119"/>
      <c r="J25" s="122"/>
      <c r="K25" s="16"/>
      <c r="L25" s="16"/>
      <c r="M25" s="16"/>
    </row>
    <row r="26" spans="1:13" ht="20.100000000000001" customHeight="1" x14ac:dyDescent="0.3">
      <c r="A26" s="144" t="str">
        <f>IF(พิมพ์ตัวชี้วัด!A26="","",พิมพ์ตัวชี้วัด!A26)</f>
        <v/>
      </c>
      <c r="B26" s="136"/>
      <c r="C26" s="137"/>
      <c r="D26" s="120"/>
      <c r="E26" s="121"/>
      <c r="F26" s="136"/>
      <c r="G26" s="137"/>
      <c r="H26" s="120"/>
      <c r="I26" s="119"/>
      <c r="J26" s="122"/>
      <c r="K26" s="16"/>
      <c r="L26" s="16"/>
      <c r="M26" s="16"/>
    </row>
    <row r="27" spans="1:13" ht="20.100000000000001" customHeight="1" x14ac:dyDescent="0.3">
      <c r="A27" s="144" t="str">
        <f>IF(พิมพ์ตัวชี้วัด!A27="","",พิมพ์ตัวชี้วัด!A27)</f>
        <v/>
      </c>
      <c r="B27" s="136"/>
      <c r="C27" s="137"/>
      <c r="D27" s="120"/>
      <c r="E27" s="121"/>
      <c r="F27" s="136"/>
      <c r="G27" s="137"/>
      <c r="H27" s="120"/>
      <c r="I27" s="119"/>
      <c r="J27" s="122"/>
      <c r="K27" s="16"/>
      <c r="L27" s="16"/>
      <c r="M27" s="16"/>
    </row>
    <row r="28" spans="1:13" ht="20.100000000000001" customHeight="1" x14ac:dyDescent="0.3">
      <c r="A28" s="144" t="str">
        <f>IF(พิมพ์ตัวชี้วัด!A28="","",พิมพ์ตัวชี้วัด!A28)</f>
        <v/>
      </c>
      <c r="B28" s="136"/>
      <c r="C28" s="137"/>
      <c r="D28" s="120"/>
      <c r="E28" s="121"/>
      <c r="F28" s="136"/>
      <c r="G28" s="137"/>
      <c r="H28" s="120"/>
      <c r="I28" s="119"/>
      <c r="J28" s="122"/>
      <c r="K28" s="16"/>
      <c r="L28" s="16"/>
      <c r="M28" s="16"/>
    </row>
    <row r="29" spans="1:13" ht="20.100000000000001" customHeight="1" x14ac:dyDescent="0.3">
      <c r="A29" s="144" t="str">
        <f>IF(พิมพ์ตัวชี้วัด!A29="","",พิมพ์ตัวชี้วัด!A29)</f>
        <v/>
      </c>
      <c r="B29" s="136"/>
      <c r="C29" s="137"/>
      <c r="D29" s="120"/>
      <c r="E29" s="121"/>
      <c r="F29" s="136"/>
      <c r="G29" s="137"/>
      <c r="H29" s="120"/>
      <c r="I29" s="119"/>
      <c r="J29" s="122"/>
      <c r="K29" s="16"/>
      <c r="L29" s="16"/>
      <c r="M29" s="16"/>
    </row>
    <row r="30" spans="1:13" ht="20.100000000000001" customHeight="1" x14ac:dyDescent="0.3">
      <c r="A30" s="144" t="str">
        <f>IF(พิมพ์ตัวชี้วัด!A30="","",พิมพ์ตัวชี้วัด!A30)</f>
        <v/>
      </c>
      <c r="B30" s="136"/>
      <c r="C30" s="137"/>
      <c r="D30" s="120"/>
      <c r="E30" s="121"/>
      <c r="F30" s="136"/>
      <c r="G30" s="137"/>
      <c r="H30" s="120"/>
      <c r="I30" s="119"/>
      <c r="J30" s="122"/>
      <c r="K30" s="16"/>
      <c r="L30" s="16"/>
      <c r="M30" s="16"/>
    </row>
    <row r="31" spans="1:13" ht="20.100000000000001" customHeight="1" x14ac:dyDescent="0.3">
      <c r="A31" s="144" t="str">
        <f>IF(พิมพ์ตัวชี้วัด!A31="","",พิมพ์ตัวชี้วัด!A31)</f>
        <v/>
      </c>
      <c r="B31" s="136"/>
      <c r="C31" s="137"/>
      <c r="D31" s="120"/>
      <c r="E31" s="121"/>
      <c r="F31" s="136"/>
      <c r="G31" s="137"/>
      <c r="H31" s="120"/>
      <c r="I31" s="119"/>
      <c r="J31" s="122"/>
      <c r="K31" s="16"/>
      <c r="L31" s="16"/>
      <c r="M31" s="16"/>
    </row>
    <row r="32" spans="1:13" ht="20.100000000000001" customHeight="1" x14ac:dyDescent="0.3">
      <c r="A32" s="144" t="str">
        <f>IF(พิมพ์ตัวชี้วัด!A32="","",พิมพ์ตัวชี้วัด!A32)</f>
        <v/>
      </c>
      <c r="B32" s="136"/>
      <c r="C32" s="137"/>
      <c r="D32" s="120"/>
      <c r="E32" s="121"/>
      <c r="F32" s="136"/>
      <c r="G32" s="137"/>
      <c r="H32" s="120"/>
      <c r="I32" s="119"/>
      <c r="J32" s="347" t="s">
        <v>299</v>
      </c>
      <c r="K32" s="16"/>
      <c r="L32" s="16"/>
      <c r="M32" s="16"/>
    </row>
    <row r="33" spans="1:13" ht="20.100000000000001" customHeight="1" x14ac:dyDescent="0.3">
      <c r="A33" s="146"/>
      <c r="B33" s="349" t="s">
        <v>118</v>
      </c>
      <c r="C33" s="350"/>
      <c r="D33" s="350"/>
      <c r="E33" s="351"/>
      <c r="F33" s="352" t="s">
        <v>118</v>
      </c>
      <c r="G33" s="353"/>
      <c r="H33" s="353"/>
      <c r="I33" s="353"/>
      <c r="J33" s="348"/>
      <c r="K33" s="16"/>
      <c r="L33" s="16"/>
      <c r="M33" s="16"/>
    </row>
    <row r="34" spans="1:13" ht="20.100000000000001" customHeight="1" x14ac:dyDescent="0.45">
      <c r="A34" s="146"/>
      <c r="B34" s="147">
        <f t="shared" ref="B34:I34" si="0">IF(B4="","",COUNTIF(B5:B30,"/"))</f>
        <v>0</v>
      </c>
      <c r="C34" s="147">
        <f t="shared" si="0"/>
        <v>0</v>
      </c>
      <c r="D34" s="147">
        <f t="shared" si="0"/>
        <v>2</v>
      </c>
      <c r="E34" s="147">
        <f t="shared" si="0"/>
        <v>0</v>
      </c>
      <c r="F34" s="147">
        <f t="shared" si="0"/>
        <v>0</v>
      </c>
      <c r="G34" s="147">
        <f t="shared" si="0"/>
        <v>0</v>
      </c>
      <c r="H34" s="147">
        <f t="shared" si="0"/>
        <v>0</v>
      </c>
      <c r="I34" s="148">
        <f t="shared" si="0"/>
        <v>0</v>
      </c>
      <c r="J34" s="149" t="str">
        <f>IF(ตั้งค่าปพ5!I19="","",ตั้งค่าปพ5!I19)</f>
        <v>นางสาวพิชามญชุ์ กะรัตน์</v>
      </c>
      <c r="K34" s="16"/>
      <c r="L34" s="16"/>
      <c r="M34" s="16"/>
    </row>
    <row r="35" spans="1:13" ht="20.100000000000001" customHeight="1" x14ac:dyDescent="0.3">
      <c r="A35" s="146" t="s">
        <v>75</v>
      </c>
      <c r="B35" s="150"/>
      <c r="C35" s="151"/>
      <c r="D35" s="152"/>
      <c r="E35" s="153"/>
      <c r="F35" s="154"/>
      <c r="G35" s="151"/>
      <c r="H35" s="152"/>
      <c r="I35" s="155"/>
      <c r="J35" s="345" t="s">
        <v>300</v>
      </c>
      <c r="K35" s="16"/>
      <c r="L35" s="16"/>
      <c r="M35" s="16"/>
    </row>
    <row r="36" spans="1:13" ht="20.100000000000001" customHeight="1" thickBot="1" x14ac:dyDescent="0.35">
      <c r="A36" s="146" t="s">
        <v>293</v>
      </c>
      <c r="B36" s="156"/>
      <c r="C36" s="157"/>
      <c r="D36" s="158"/>
      <c r="E36" s="159"/>
      <c r="F36" s="160"/>
      <c r="G36" s="157"/>
      <c r="H36" s="158"/>
      <c r="I36" s="161"/>
      <c r="J36" s="346"/>
      <c r="K36" s="16"/>
      <c r="L36" s="16"/>
      <c r="M36" s="16"/>
    </row>
    <row r="37" spans="1:13" x14ac:dyDescent="0.3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1:13" x14ac:dyDescent="0.3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1:13" x14ac:dyDescent="0.3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3" x14ac:dyDescent="0.3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13" x14ac:dyDescent="0.3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3" x14ac:dyDescent="0.3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1:13" x14ac:dyDescent="0.3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3" x14ac:dyDescent="0.3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3" x14ac:dyDescent="0.3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1:13" x14ac:dyDescent="0.3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3" x14ac:dyDescent="0.3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1:13" x14ac:dyDescent="0.3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x14ac:dyDescent="0.3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x14ac:dyDescent="0.3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x14ac:dyDescent="0.3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x14ac:dyDescent="0.3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x14ac:dyDescent="0.3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x14ac:dyDescent="0.3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x14ac:dyDescent="0.3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x14ac:dyDescent="0.3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x14ac:dyDescent="0.3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x14ac:dyDescent="0.3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x14ac:dyDescent="0.3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x14ac:dyDescent="0.3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x14ac:dyDescent="0.3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x14ac:dyDescent="0.3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x14ac:dyDescent="0.3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x14ac:dyDescent="0.3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x14ac:dyDescent="0.3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x14ac:dyDescent="0.3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x14ac:dyDescent="0.3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x14ac:dyDescent="0.3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x14ac:dyDescent="0.3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x14ac:dyDescent="0.3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x14ac:dyDescent="0.3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x14ac:dyDescent="0.3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x14ac:dyDescent="0.3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x14ac:dyDescent="0.3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x14ac:dyDescent="0.3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x14ac:dyDescent="0.3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x14ac:dyDescent="0.3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x14ac:dyDescent="0.3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x14ac:dyDescent="0.3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x14ac:dyDescent="0.3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x14ac:dyDescent="0.3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x14ac:dyDescent="0.3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x14ac:dyDescent="0.3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x14ac:dyDescent="0.3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x14ac:dyDescent="0.3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x14ac:dyDescent="0.3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x14ac:dyDescent="0.3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x14ac:dyDescent="0.3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x14ac:dyDescent="0.3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x14ac:dyDescent="0.3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x14ac:dyDescent="0.3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x14ac:dyDescent="0.3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x14ac:dyDescent="0.3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x14ac:dyDescent="0.3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x14ac:dyDescent="0.3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x14ac:dyDescent="0.3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x14ac:dyDescent="0.3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x14ac:dyDescent="0.3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x14ac:dyDescent="0.3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x14ac:dyDescent="0.3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x14ac:dyDescent="0.3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x14ac:dyDescent="0.3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x14ac:dyDescent="0.3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x14ac:dyDescent="0.3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x14ac:dyDescent="0.3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x14ac:dyDescent="0.3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x14ac:dyDescent="0.3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x14ac:dyDescent="0.3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x14ac:dyDescent="0.3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x14ac:dyDescent="0.3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x14ac:dyDescent="0.3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x14ac:dyDescent="0.3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x14ac:dyDescent="0.3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x14ac:dyDescent="0.3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x14ac:dyDescent="0.3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x14ac:dyDescent="0.3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x14ac:dyDescent="0.3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x14ac:dyDescent="0.3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x14ac:dyDescent="0.3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x14ac:dyDescent="0.3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x14ac:dyDescent="0.3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x14ac:dyDescent="0.3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x14ac:dyDescent="0.3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x14ac:dyDescent="0.3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x14ac:dyDescent="0.3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x14ac:dyDescent="0.3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x14ac:dyDescent="0.3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x14ac:dyDescent="0.3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x14ac:dyDescent="0.3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x14ac:dyDescent="0.3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x14ac:dyDescent="0.3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x14ac:dyDescent="0.3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x14ac:dyDescent="0.3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x14ac:dyDescent="0.3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x14ac:dyDescent="0.3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x14ac:dyDescent="0.3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x14ac:dyDescent="0.3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x14ac:dyDescent="0.3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x14ac:dyDescent="0.3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x14ac:dyDescent="0.3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x14ac:dyDescent="0.3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x14ac:dyDescent="0.3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x14ac:dyDescent="0.3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x14ac:dyDescent="0.3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x14ac:dyDescent="0.3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x14ac:dyDescent="0.3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x14ac:dyDescent="0.3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x14ac:dyDescent="0.3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x14ac:dyDescent="0.3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x14ac:dyDescent="0.3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x14ac:dyDescent="0.3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x14ac:dyDescent="0.3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x14ac:dyDescent="0.3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x14ac:dyDescent="0.3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x14ac:dyDescent="0.3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x14ac:dyDescent="0.3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x14ac:dyDescent="0.3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x14ac:dyDescent="0.3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x14ac:dyDescent="0.3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x14ac:dyDescent="0.3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x14ac:dyDescent="0.3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x14ac:dyDescent="0.3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x14ac:dyDescent="0.3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x14ac:dyDescent="0.3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x14ac:dyDescent="0.3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x14ac:dyDescent="0.3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x14ac:dyDescent="0.3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x14ac:dyDescent="0.3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x14ac:dyDescent="0.3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x14ac:dyDescent="0.3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x14ac:dyDescent="0.3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x14ac:dyDescent="0.3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x14ac:dyDescent="0.3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x14ac:dyDescent="0.3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x14ac:dyDescent="0.3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x14ac:dyDescent="0.3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x14ac:dyDescent="0.3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x14ac:dyDescent="0.3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x14ac:dyDescent="0.3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x14ac:dyDescent="0.3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x14ac:dyDescent="0.3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x14ac:dyDescent="0.3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x14ac:dyDescent="0.3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x14ac:dyDescent="0.3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x14ac:dyDescent="0.3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x14ac:dyDescent="0.3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x14ac:dyDescent="0.3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x14ac:dyDescent="0.3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x14ac:dyDescent="0.3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x14ac:dyDescent="0.3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x14ac:dyDescent="0.3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x14ac:dyDescent="0.3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x14ac:dyDescent="0.3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x14ac:dyDescent="0.3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x14ac:dyDescent="0.3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x14ac:dyDescent="0.3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x14ac:dyDescent="0.3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x14ac:dyDescent="0.3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x14ac:dyDescent="0.3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x14ac:dyDescent="0.3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x14ac:dyDescent="0.3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x14ac:dyDescent="0.3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x14ac:dyDescent="0.3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x14ac:dyDescent="0.3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x14ac:dyDescent="0.3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x14ac:dyDescent="0.3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x14ac:dyDescent="0.3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x14ac:dyDescent="0.3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x14ac:dyDescent="0.3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x14ac:dyDescent="0.3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x14ac:dyDescent="0.3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x14ac:dyDescent="0.3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x14ac:dyDescent="0.3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x14ac:dyDescent="0.3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x14ac:dyDescent="0.3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x14ac:dyDescent="0.3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x14ac:dyDescent="0.3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x14ac:dyDescent="0.3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x14ac:dyDescent="0.3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x14ac:dyDescent="0.3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x14ac:dyDescent="0.3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x14ac:dyDescent="0.3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x14ac:dyDescent="0.3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x14ac:dyDescent="0.3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x14ac:dyDescent="0.3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x14ac:dyDescent="0.3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x14ac:dyDescent="0.3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x14ac:dyDescent="0.3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x14ac:dyDescent="0.3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x14ac:dyDescent="0.3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x14ac:dyDescent="0.3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x14ac:dyDescent="0.3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x14ac:dyDescent="0.3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x14ac:dyDescent="0.3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x14ac:dyDescent="0.3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x14ac:dyDescent="0.3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x14ac:dyDescent="0.3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x14ac:dyDescent="0.3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x14ac:dyDescent="0.3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x14ac:dyDescent="0.3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x14ac:dyDescent="0.3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x14ac:dyDescent="0.3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x14ac:dyDescent="0.3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x14ac:dyDescent="0.3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x14ac:dyDescent="0.3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x14ac:dyDescent="0.3">
      <c r="B246" s="162"/>
      <c r="C246" s="162"/>
      <c r="D246" s="162"/>
      <c r="E246" s="162"/>
      <c r="F246" s="162"/>
      <c r="G246" s="162"/>
      <c r="H246" s="162"/>
      <c r="I246" s="162"/>
      <c r="J246" s="162"/>
    </row>
    <row r="247" spans="2:10" x14ac:dyDescent="0.3">
      <c r="B247" s="162"/>
      <c r="C247" s="162"/>
      <c r="D247" s="162"/>
      <c r="E247" s="162"/>
      <c r="F247" s="162"/>
      <c r="G247" s="162"/>
      <c r="H247" s="162"/>
      <c r="I247" s="162"/>
      <c r="J247" s="162"/>
    </row>
    <row r="248" spans="2:10" x14ac:dyDescent="0.3">
      <c r="B248" s="162"/>
      <c r="C248" s="162"/>
      <c r="D248" s="162"/>
      <c r="E248" s="162"/>
      <c r="F248" s="162"/>
      <c r="G248" s="162"/>
      <c r="H248" s="162"/>
      <c r="I248" s="162"/>
      <c r="J248" s="162"/>
    </row>
    <row r="249" spans="2:10" x14ac:dyDescent="0.3">
      <c r="B249" s="162"/>
      <c r="C249" s="162"/>
      <c r="D249" s="162"/>
      <c r="E249" s="162"/>
      <c r="F249" s="162"/>
      <c r="G249" s="162"/>
      <c r="H249" s="162"/>
      <c r="I249" s="162"/>
      <c r="J249" s="162"/>
    </row>
    <row r="250" spans="2:10" x14ac:dyDescent="0.3">
      <c r="B250" s="162"/>
      <c r="C250" s="162"/>
      <c r="D250" s="162"/>
      <c r="E250" s="162"/>
      <c r="F250" s="162"/>
      <c r="G250" s="162"/>
      <c r="H250" s="162"/>
      <c r="I250" s="162"/>
      <c r="J250" s="162"/>
    </row>
    <row r="251" spans="2:10" x14ac:dyDescent="0.3">
      <c r="B251" s="162"/>
      <c r="C251" s="162"/>
      <c r="D251" s="162"/>
      <c r="E251" s="162"/>
      <c r="F251" s="162"/>
      <c r="G251" s="162"/>
      <c r="H251" s="162"/>
      <c r="I251" s="162"/>
      <c r="J251" s="162"/>
    </row>
    <row r="252" spans="2:10" x14ac:dyDescent="0.3">
      <c r="B252" s="162"/>
      <c r="C252" s="162"/>
      <c r="D252" s="162"/>
      <c r="E252" s="162"/>
      <c r="F252" s="162"/>
      <c r="G252" s="162"/>
      <c r="H252" s="162"/>
      <c r="I252" s="162"/>
      <c r="J252" s="162"/>
    </row>
    <row r="253" spans="2:10" x14ac:dyDescent="0.3">
      <c r="B253" s="162"/>
      <c r="C253" s="162"/>
      <c r="D253" s="162"/>
      <c r="E253" s="162"/>
      <c r="F253" s="162"/>
      <c r="G253" s="162"/>
      <c r="H253" s="162"/>
      <c r="I253" s="162"/>
      <c r="J253" s="162"/>
    </row>
    <row r="254" spans="2:10" x14ac:dyDescent="0.3">
      <c r="B254" s="162"/>
      <c r="C254" s="162"/>
      <c r="D254" s="162"/>
      <c r="E254" s="162"/>
      <c r="F254" s="162"/>
      <c r="G254" s="162"/>
      <c r="H254" s="162"/>
      <c r="I254" s="162"/>
      <c r="J254" s="162"/>
    </row>
    <row r="255" spans="2:10" x14ac:dyDescent="0.3">
      <c r="B255" s="162"/>
      <c r="C255" s="162"/>
      <c r="D255" s="162"/>
      <c r="E255" s="162"/>
      <c r="F255" s="162"/>
      <c r="G255" s="162"/>
      <c r="H255" s="162"/>
      <c r="I255" s="162"/>
      <c r="J255" s="162"/>
    </row>
    <row r="256" spans="2:10" x14ac:dyDescent="0.3">
      <c r="B256" s="162"/>
      <c r="C256" s="162"/>
      <c r="D256" s="162"/>
      <c r="E256" s="162"/>
      <c r="F256" s="162"/>
      <c r="G256" s="162"/>
      <c r="H256" s="162"/>
      <c r="I256" s="162"/>
      <c r="J256" s="162"/>
    </row>
    <row r="257" spans="2:10" x14ac:dyDescent="0.3">
      <c r="B257" s="162"/>
      <c r="C257" s="162"/>
      <c r="D257" s="162"/>
      <c r="E257" s="162"/>
      <c r="F257" s="162"/>
      <c r="G257" s="162"/>
      <c r="H257" s="162"/>
      <c r="I257" s="162"/>
      <c r="J257" s="162"/>
    </row>
    <row r="258" spans="2:10" x14ac:dyDescent="0.3">
      <c r="B258" s="162"/>
      <c r="C258" s="162"/>
      <c r="D258" s="162"/>
      <c r="E258" s="162"/>
      <c r="F258" s="162"/>
      <c r="G258" s="162"/>
      <c r="H258" s="162"/>
      <c r="I258" s="162"/>
      <c r="J258" s="162"/>
    </row>
    <row r="259" spans="2:10" x14ac:dyDescent="0.3">
      <c r="B259" s="162"/>
      <c r="C259" s="162"/>
      <c r="D259" s="162"/>
      <c r="E259" s="162"/>
      <c r="F259" s="162"/>
      <c r="G259" s="162"/>
      <c r="H259" s="162"/>
      <c r="I259" s="162"/>
      <c r="J259" s="162"/>
    </row>
    <row r="260" spans="2:10" x14ac:dyDescent="0.3">
      <c r="B260" s="162"/>
      <c r="C260" s="162"/>
      <c r="D260" s="162"/>
      <c r="E260" s="162"/>
      <c r="F260" s="162"/>
      <c r="G260" s="162"/>
      <c r="H260" s="162"/>
      <c r="I260" s="162"/>
      <c r="J260" s="162"/>
    </row>
    <row r="261" spans="2:10" x14ac:dyDescent="0.3">
      <c r="B261" s="162"/>
      <c r="C261" s="162"/>
      <c r="D261" s="162"/>
      <c r="E261" s="162"/>
      <c r="F261" s="162"/>
      <c r="G261" s="162"/>
      <c r="H261" s="162"/>
      <c r="I261" s="162"/>
      <c r="J261" s="162"/>
    </row>
    <row r="262" spans="2:10" x14ac:dyDescent="0.3">
      <c r="B262" s="162"/>
      <c r="C262" s="162"/>
      <c r="D262" s="162"/>
      <c r="E262" s="162"/>
      <c r="F262" s="162"/>
      <c r="G262" s="162"/>
      <c r="H262" s="162"/>
      <c r="I262" s="162"/>
      <c r="J262" s="162"/>
    </row>
    <row r="263" spans="2:10" x14ac:dyDescent="0.3">
      <c r="B263" s="162"/>
      <c r="C263" s="162"/>
      <c r="D263" s="162"/>
      <c r="E263" s="162"/>
      <c r="F263" s="162"/>
      <c r="G263" s="162"/>
      <c r="H263" s="162"/>
      <c r="I263" s="162"/>
      <c r="J263" s="162"/>
    </row>
    <row r="264" spans="2:10" x14ac:dyDescent="0.3">
      <c r="B264" s="162"/>
      <c r="C264" s="162"/>
      <c r="D264" s="162"/>
      <c r="E264" s="162"/>
      <c r="F264" s="162"/>
      <c r="G264" s="162"/>
      <c r="H264" s="162"/>
      <c r="I264" s="162"/>
      <c r="J264" s="162"/>
    </row>
    <row r="265" spans="2:10" x14ac:dyDescent="0.3">
      <c r="B265" s="162"/>
      <c r="C265" s="162"/>
      <c r="D265" s="162"/>
      <c r="E265" s="162"/>
      <c r="F265" s="162"/>
      <c r="G265" s="162"/>
      <c r="H265" s="162"/>
      <c r="I265" s="162"/>
      <c r="J265" s="162"/>
    </row>
    <row r="266" spans="2:10" x14ac:dyDescent="0.3">
      <c r="B266" s="162"/>
      <c r="C266" s="162"/>
      <c r="D266" s="162"/>
      <c r="E266" s="162"/>
      <c r="F266" s="162"/>
      <c r="G266" s="162"/>
      <c r="H266" s="162"/>
      <c r="I266" s="162"/>
      <c r="J266" s="162"/>
    </row>
    <row r="267" spans="2:10" x14ac:dyDescent="0.3">
      <c r="B267" s="162"/>
      <c r="C267" s="162"/>
      <c r="D267" s="162"/>
      <c r="E267" s="162"/>
      <c r="F267" s="162"/>
      <c r="G267" s="162"/>
      <c r="H267" s="162"/>
      <c r="I267" s="162"/>
      <c r="J267" s="162"/>
    </row>
    <row r="268" spans="2:10" x14ac:dyDescent="0.3">
      <c r="B268" s="162"/>
      <c r="C268" s="162"/>
      <c r="D268" s="162"/>
      <c r="E268" s="162"/>
      <c r="F268" s="162"/>
      <c r="G268" s="162"/>
      <c r="H268" s="162"/>
      <c r="I268" s="162"/>
      <c r="J268" s="162"/>
    </row>
    <row r="269" spans="2:10" x14ac:dyDescent="0.3">
      <c r="B269" s="162"/>
      <c r="C269" s="162"/>
      <c r="D269" s="162"/>
      <c r="E269" s="162"/>
      <c r="F269" s="162"/>
      <c r="G269" s="162"/>
      <c r="H269" s="162"/>
      <c r="I269" s="162"/>
      <c r="J269" s="162"/>
    </row>
    <row r="270" spans="2:10" x14ac:dyDescent="0.3">
      <c r="B270" s="162"/>
      <c r="C270" s="162"/>
      <c r="D270" s="162"/>
      <c r="E270" s="162"/>
      <c r="F270" s="162"/>
      <c r="G270" s="162"/>
      <c r="H270" s="162"/>
      <c r="I270" s="162"/>
      <c r="J270" s="162"/>
    </row>
    <row r="271" spans="2:10" x14ac:dyDescent="0.3">
      <c r="B271" s="162"/>
      <c r="C271" s="162"/>
      <c r="D271" s="162"/>
      <c r="E271" s="162"/>
      <c r="F271" s="162"/>
      <c r="G271" s="162"/>
      <c r="H271" s="162"/>
      <c r="I271" s="162"/>
      <c r="J271" s="162"/>
    </row>
    <row r="272" spans="2:10" x14ac:dyDescent="0.3">
      <c r="B272" s="162"/>
      <c r="C272" s="162"/>
      <c r="D272" s="162"/>
      <c r="E272" s="162"/>
      <c r="F272" s="162"/>
      <c r="G272" s="162"/>
      <c r="H272" s="162"/>
      <c r="I272" s="162"/>
      <c r="J272" s="162"/>
    </row>
    <row r="273" spans="2:10" x14ac:dyDescent="0.3">
      <c r="B273" s="162"/>
      <c r="C273" s="162"/>
      <c r="D273" s="162"/>
      <c r="E273" s="162"/>
      <c r="F273" s="162"/>
      <c r="G273" s="162"/>
      <c r="H273" s="162"/>
      <c r="I273" s="162"/>
      <c r="J273" s="162"/>
    </row>
    <row r="274" spans="2:10" x14ac:dyDescent="0.3">
      <c r="B274" s="162"/>
      <c r="C274" s="162"/>
      <c r="D274" s="162"/>
      <c r="E274" s="162"/>
      <c r="F274" s="162"/>
      <c r="G274" s="162"/>
      <c r="H274" s="162"/>
      <c r="I274" s="162"/>
      <c r="J274" s="162"/>
    </row>
  </sheetData>
  <sheetProtection algorithmName="SHA-512" hashValue="HKodjY6kA+m9jk0GD89pLpr2pEX1yN5Vkc17AQ9VU7aV1fGre3lNOCg89petxnQGdt4yahYs83jdHzverCbwNw==" saltValue="PPSIbHM/BBt9rnKgPz1HAw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="99" zoomScaleNormal="100" zoomScalePageLayoutView="99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4" customWidth="1"/>
    <col min="2" max="4" width="4.875" style="400" customWidth="1"/>
    <col min="5" max="5" width="4.875" style="495" customWidth="1"/>
    <col min="6" max="7" width="4.875" style="400" customWidth="1"/>
    <col min="8" max="8" width="4.875" style="496" customWidth="1"/>
    <col min="9" max="9" width="4.875" style="497" customWidth="1"/>
    <col min="10" max="12" width="4.875" style="400" customWidth="1"/>
    <col min="13" max="13" width="4.875" style="495" customWidth="1"/>
    <col min="14" max="15" width="4.875" style="400" customWidth="1"/>
    <col min="16" max="16" width="4.875" style="496" customWidth="1"/>
    <col min="17" max="17" width="4.875" style="497" customWidth="1"/>
    <col min="18" max="18" width="4.875" style="495" customWidth="1"/>
    <col min="19" max="19" width="4.875" style="498" customWidth="1"/>
    <col min="20" max="20" width="4.875" style="499" customWidth="1"/>
    <col min="21" max="22" width="4.875" style="500" customWidth="1"/>
    <col min="23" max="16384" width="8.125" style="400"/>
  </cols>
  <sheetData>
    <row r="1" spans="1:22" ht="22.5" thickBot="1" x14ac:dyDescent="0.55000000000000004">
      <c r="A1" s="397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9"/>
    </row>
    <row r="2" spans="1:22" ht="21.75" x14ac:dyDescent="0.5">
      <c r="A2" s="401" t="s">
        <v>128</v>
      </c>
      <c r="B2" s="402" t="str">
        <f>IF(ตั้งค่าปพ5!I9="","",ตั้งค่าปพ5!I9)</f>
        <v>ประถมศึกษาปีที่ 1/1</v>
      </c>
      <c r="C2" s="402"/>
      <c r="D2" s="402"/>
      <c r="E2" s="403"/>
      <c r="F2" s="404" t="s">
        <v>131</v>
      </c>
      <c r="G2" s="403"/>
      <c r="H2" s="404" t="str">
        <f>IF(ตั้งค่าปพ5!I12="","",ตั้งค่าปพ5!I12)</f>
        <v>ภาษาอังกฤษ 5</v>
      </c>
      <c r="I2" s="402"/>
      <c r="J2" s="402"/>
      <c r="K2" s="402"/>
      <c r="L2" s="402"/>
      <c r="M2" s="403"/>
      <c r="N2" s="404" t="s">
        <v>221</v>
      </c>
      <c r="O2" s="403"/>
      <c r="P2" s="404" t="str">
        <f>IF(ตั้งค่าปพ5!I15="","",ตั้งค่าปพ5!I15)</f>
        <v>พื้นฐาน</v>
      </c>
      <c r="Q2" s="402"/>
      <c r="R2" s="403"/>
      <c r="S2" s="404" t="s">
        <v>134</v>
      </c>
      <c r="T2" s="403"/>
      <c r="U2" s="405">
        <f>IF(ตั้งค่าปพ5!I14="","",ตั้งค่าปพ5!I14)</f>
        <v>2</v>
      </c>
      <c r="V2" s="406"/>
    </row>
    <row r="3" spans="1:22" ht="22.5" thickBot="1" x14ac:dyDescent="0.55000000000000004">
      <c r="A3" s="407" t="s">
        <v>32</v>
      </c>
      <c r="B3" s="408" t="s">
        <v>119</v>
      </c>
      <c r="C3" s="409"/>
      <c r="D3" s="409"/>
      <c r="E3" s="409"/>
      <c r="F3" s="409"/>
      <c r="G3" s="409"/>
      <c r="H3" s="409"/>
      <c r="I3" s="410"/>
      <c r="J3" s="411" t="s">
        <v>120</v>
      </c>
      <c r="K3" s="412"/>
      <c r="L3" s="412"/>
      <c r="M3" s="412"/>
      <c r="N3" s="412"/>
      <c r="O3" s="412"/>
      <c r="P3" s="412"/>
      <c r="Q3" s="413"/>
      <c r="R3" s="414" t="s">
        <v>118</v>
      </c>
      <c r="S3" s="415" t="s">
        <v>304</v>
      </c>
      <c r="T3" s="416" t="s">
        <v>305</v>
      </c>
      <c r="U3" s="417" t="s">
        <v>105</v>
      </c>
      <c r="V3" s="417"/>
    </row>
    <row r="4" spans="1:22" ht="22.5" thickBot="1" x14ac:dyDescent="0.55000000000000004">
      <c r="A4" s="407"/>
      <c r="B4" s="418" t="s">
        <v>301</v>
      </c>
      <c r="C4" s="419"/>
      <c r="D4" s="419"/>
      <c r="E4" s="420"/>
      <c r="F4" s="421" t="s">
        <v>302</v>
      </c>
      <c r="G4" s="422"/>
      <c r="H4" s="422"/>
      <c r="I4" s="423"/>
      <c r="J4" s="418" t="s">
        <v>301</v>
      </c>
      <c r="K4" s="419"/>
      <c r="L4" s="419"/>
      <c r="M4" s="420"/>
      <c r="N4" s="421" t="s">
        <v>302</v>
      </c>
      <c r="O4" s="422"/>
      <c r="P4" s="422"/>
      <c r="Q4" s="423"/>
      <c r="R4" s="414"/>
      <c r="S4" s="415"/>
      <c r="T4" s="424" t="s">
        <v>296</v>
      </c>
      <c r="U4" s="425"/>
      <c r="V4" s="425"/>
    </row>
    <row r="5" spans="1:22" ht="22.15" customHeight="1" x14ac:dyDescent="0.2">
      <c r="A5" s="407"/>
      <c r="B5" s="359" t="s">
        <v>368</v>
      </c>
      <c r="C5" s="361" t="s">
        <v>368</v>
      </c>
      <c r="D5" s="361" t="s">
        <v>368</v>
      </c>
      <c r="E5" s="426" t="s">
        <v>118</v>
      </c>
      <c r="F5" s="363" t="s">
        <v>344</v>
      </c>
      <c r="G5" s="365" t="s">
        <v>345</v>
      </c>
      <c r="H5" s="427" t="s">
        <v>118</v>
      </c>
      <c r="I5" s="428" t="s">
        <v>303</v>
      </c>
      <c r="J5" s="359" t="s">
        <v>368</v>
      </c>
      <c r="K5" s="361" t="s">
        <v>368</v>
      </c>
      <c r="L5" s="361" t="s">
        <v>368</v>
      </c>
      <c r="M5" s="426" t="s">
        <v>118</v>
      </c>
      <c r="N5" s="363" t="s">
        <v>344</v>
      </c>
      <c r="O5" s="365" t="s">
        <v>345</v>
      </c>
      <c r="P5" s="427" t="s">
        <v>118</v>
      </c>
      <c r="Q5" s="429" t="s">
        <v>303</v>
      </c>
      <c r="R5" s="414"/>
      <c r="S5" s="430"/>
      <c r="T5" s="99"/>
      <c r="U5" s="425"/>
      <c r="V5" s="425"/>
    </row>
    <row r="6" spans="1:22" ht="41.45" customHeight="1" thickBot="1" x14ac:dyDescent="0.25">
      <c r="A6" s="407"/>
      <c r="B6" s="360"/>
      <c r="C6" s="362"/>
      <c r="D6" s="362"/>
      <c r="E6" s="431"/>
      <c r="F6" s="364"/>
      <c r="G6" s="366"/>
      <c r="H6" s="432"/>
      <c r="I6" s="433"/>
      <c r="J6" s="360"/>
      <c r="K6" s="362"/>
      <c r="L6" s="362"/>
      <c r="M6" s="431"/>
      <c r="N6" s="364"/>
      <c r="O6" s="366"/>
      <c r="P6" s="432"/>
      <c r="Q6" s="434"/>
      <c r="R6" s="435"/>
      <c r="S6" s="436"/>
      <c r="T6" s="437" t="s">
        <v>306</v>
      </c>
      <c r="U6" s="425"/>
      <c r="V6" s="425"/>
    </row>
    <row r="7" spans="1:22" ht="22.5" thickBot="1" x14ac:dyDescent="0.25">
      <c r="A7" s="438"/>
      <c r="B7" s="94">
        <v>20</v>
      </c>
      <c r="C7" s="95">
        <v>20</v>
      </c>
      <c r="D7" s="95">
        <v>15</v>
      </c>
      <c r="E7" s="439">
        <v>35</v>
      </c>
      <c r="F7" s="95">
        <v>10</v>
      </c>
      <c r="G7" s="95">
        <v>5</v>
      </c>
      <c r="H7" s="440">
        <v>15</v>
      </c>
      <c r="I7" s="441">
        <v>50</v>
      </c>
      <c r="J7" s="95"/>
      <c r="K7" s="95"/>
      <c r="L7" s="95"/>
      <c r="M7" s="439">
        <v>35</v>
      </c>
      <c r="N7" s="95"/>
      <c r="O7" s="95"/>
      <c r="P7" s="440">
        <v>15</v>
      </c>
      <c r="Q7" s="441">
        <v>50</v>
      </c>
      <c r="R7" s="442">
        <v>100</v>
      </c>
      <c r="S7" s="443"/>
      <c r="T7" s="100"/>
      <c r="U7" s="444" t="s">
        <v>294</v>
      </c>
      <c r="V7" s="444" t="s">
        <v>295</v>
      </c>
    </row>
    <row r="8" spans="1:22" ht="24" x14ac:dyDescent="0.2">
      <c r="A8" s="445">
        <f>IF(พิมพ์ตัวชี้วัด!A5="","",พิมพ์ตัวชี้วัด!A5)</f>
        <v>1</v>
      </c>
      <c r="B8" s="96"/>
      <c r="C8" s="96"/>
      <c r="D8" s="96"/>
      <c r="E8" s="446">
        <f>IF($A8="","",(SUM(B8:D8)/SUM($B$7:$D$7))*$E$7)</f>
        <v>0</v>
      </c>
      <c r="F8" s="96"/>
      <c r="G8" s="96"/>
      <c r="H8" s="447">
        <f>IF($E8="","",(SUM(F8:G8)/SUM($F$7:$G$7))*$H$7)</f>
        <v>0</v>
      </c>
      <c r="I8" s="448">
        <f>IF($H8="","",SUM(E8,H8))</f>
        <v>0</v>
      </c>
      <c r="J8" s="101"/>
      <c r="K8" s="101"/>
      <c r="L8" s="101"/>
      <c r="M8" s="449" t="e">
        <f>IF($A8="","",(SUM(J8:L8)/SUM($J$7:$L$7))*$M$7)</f>
        <v>#DIV/0!</v>
      </c>
      <c r="N8" s="101"/>
      <c r="O8" s="101"/>
      <c r="P8" s="450" t="e">
        <f>IF($M8="","",(SUM(N8:O8)/SUM($N$7:$O$7))*$P$7)</f>
        <v>#DIV/0!</v>
      </c>
      <c r="Q8" s="451" t="e">
        <f>IF($P8="","",SUM(M8,P8))</f>
        <v>#DIV/0!</v>
      </c>
      <c r="R8" s="452" t="e">
        <f>IF($A8="","",SUM(I8,Q8))</f>
        <v>#DIV/0!</v>
      </c>
      <c r="S8" s="453" t="e">
        <f>IF($A8="","",IF($R8="","",IF($R8&gt;=80,4,IF($R8&gt;=75,3.5,IF($R8&gt;=70,3,IF($R8&gt;=65,2.5,IF($R8&gt;=60,2,IF($R8&gt;=55,1.5,IF($R8&gt;=50,1,0)))))))))</f>
        <v>#DIV/0!</v>
      </c>
      <c r="T8" s="123"/>
      <c r="U8" s="454" t="e">
        <f>IF($A$8=1,IF($S8="","",IF($S8="ย้ายออก","",IF($S8&gt;=1,"P",""))),IF($S31="","",IF($S31="ย้ายออก","",IF($S31&gt;=1,"P",""))))</f>
        <v>#DIV/0!</v>
      </c>
      <c r="V8" s="454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5">
        <f>IF(พิมพ์ตัวชี้วัด!A6="","",พิมพ์ตัวชี้วัด!A6)</f>
        <v>2</v>
      </c>
      <c r="B9" s="97"/>
      <c r="C9" s="97"/>
      <c r="D9" s="97"/>
      <c r="E9" s="446">
        <f t="shared" ref="E9:E31" si="0">IF($A9="","",(SUM(B9:D9)/SUM($B$7:$D$7))*$E$7)</f>
        <v>0</v>
      </c>
      <c r="F9" s="97"/>
      <c r="G9" s="97"/>
      <c r="H9" s="447">
        <f t="shared" ref="H9:H31" si="1">IF($E9="","",(SUM(F9:G9)/SUM($F$7:$G$7))*$H$7)</f>
        <v>0</v>
      </c>
      <c r="I9" s="448">
        <f t="shared" ref="I9:I31" si="2">IF($H9="","",SUM(E9,H9))</f>
        <v>0</v>
      </c>
      <c r="J9" s="102"/>
      <c r="K9" s="102"/>
      <c r="L9" s="102"/>
      <c r="M9" s="449" t="e">
        <f t="shared" ref="M9:M31" si="3">IF($A9="","",(SUM(J9:L9)/SUM($J$7:$L$7))*$M$7)</f>
        <v>#DIV/0!</v>
      </c>
      <c r="N9" s="102"/>
      <c r="O9" s="102"/>
      <c r="P9" s="450" t="e">
        <f t="shared" ref="P9:P31" si="4">IF($M9="","",(SUM(N9:O9)/SUM($N$7:$O$7))*$P$7)</f>
        <v>#DIV/0!</v>
      </c>
      <c r="Q9" s="451" t="e">
        <f t="shared" ref="Q9:Q31" si="5">IF($P9="","",SUM(M9,P9))</f>
        <v>#DIV/0!</v>
      </c>
      <c r="R9" s="452" t="e">
        <f t="shared" ref="R9:R31" si="6">IF($A9="","",SUM(I9,Q9))</f>
        <v>#DIV/0!</v>
      </c>
      <c r="S9" s="453" t="e">
        <f t="shared" ref="S9:S31" si="7">IF($A9="","",IF($R9="","",IF($R9&gt;=80,4,IF($R9&gt;=75,3.5,IF($R9&gt;=70,3,IF($R9&gt;=65,2.5,IF($R9&gt;=60,2,IF($R9&gt;=55,1.5,IF($R9&gt;=50,1,0)))))))))</f>
        <v>#DIV/0!</v>
      </c>
      <c r="T9" s="124"/>
      <c r="U9" s="454" t="e">
        <f>IF($A$8=1,IF($S9="","",IF($S9="ย้ายออก","",IF($S9&gt;=1,"P",""))),IF($S33="","",IF($S33="ย้ายออก","",IF($S33&gt;=1,"P",""))))</f>
        <v>#DIV/0!</v>
      </c>
      <c r="V9" s="454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5" t="str">
        <f>IF(พิมพ์ตัวชี้วัด!A7="","",พิมพ์ตัวชี้วัด!A7)</f>
        <v/>
      </c>
      <c r="B10" s="97"/>
      <c r="C10" s="97"/>
      <c r="D10" s="97"/>
      <c r="E10" s="446" t="str">
        <f t="shared" si="0"/>
        <v/>
      </c>
      <c r="F10" s="97"/>
      <c r="G10" s="97"/>
      <c r="H10" s="447" t="str">
        <f t="shared" si="1"/>
        <v/>
      </c>
      <c r="I10" s="448" t="str">
        <f t="shared" si="2"/>
        <v/>
      </c>
      <c r="J10" s="102"/>
      <c r="K10" s="102"/>
      <c r="L10" s="102"/>
      <c r="M10" s="449" t="str">
        <f t="shared" si="3"/>
        <v/>
      </c>
      <c r="N10" s="102"/>
      <c r="O10" s="102"/>
      <c r="P10" s="450" t="str">
        <f t="shared" si="4"/>
        <v/>
      </c>
      <c r="Q10" s="451" t="str">
        <f t="shared" si="5"/>
        <v/>
      </c>
      <c r="R10" s="452" t="str">
        <f t="shared" si="6"/>
        <v/>
      </c>
      <c r="S10" s="453" t="str">
        <f t="shared" si="7"/>
        <v/>
      </c>
      <c r="T10" s="124"/>
      <c r="U10" s="454" t="str">
        <f t="shared" ref="U10:U31" si="8">IF($A$8=1,IF($S10="","",IF($S10="ย้ายออก","",IF($S10&gt;=1,"P",""))),IF($S36="","",IF($S36="ย้ายออก","",IF($S36&gt;=1,"P",""))))</f>
        <v/>
      </c>
      <c r="V10" s="454" t="str">
        <f t="shared" ref="V10:V31" si="9">IF($A$8=1,IF($S10="","",IF($S10="ย้ายออก","",IF($S10&lt;1,"P",""))),IF($S36="","",IF($S36="ย้ายออก","",IF($S36&lt;1,"P",""))))</f>
        <v/>
      </c>
    </row>
    <row r="11" spans="1:22" ht="24" x14ac:dyDescent="0.2">
      <c r="A11" s="445" t="str">
        <f>IF(พิมพ์ตัวชี้วัด!A8="","",พิมพ์ตัวชี้วัด!A8)</f>
        <v/>
      </c>
      <c r="B11" s="97"/>
      <c r="C11" s="97"/>
      <c r="D11" s="97"/>
      <c r="E11" s="446" t="str">
        <f t="shared" si="0"/>
        <v/>
      </c>
      <c r="F11" s="97"/>
      <c r="G11" s="97"/>
      <c r="H11" s="447" t="str">
        <f t="shared" si="1"/>
        <v/>
      </c>
      <c r="I11" s="448" t="str">
        <f t="shared" si="2"/>
        <v/>
      </c>
      <c r="J11" s="102"/>
      <c r="K11" s="102"/>
      <c r="L11" s="102"/>
      <c r="M11" s="449" t="str">
        <f t="shared" si="3"/>
        <v/>
      </c>
      <c r="N11" s="102"/>
      <c r="O11" s="102"/>
      <c r="P11" s="450" t="str">
        <f t="shared" si="4"/>
        <v/>
      </c>
      <c r="Q11" s="451" t="str">
        <f t="shared" si="5"/>
        <v/>
      </c>
      <c r="R11" s="452" t="str">
        <f t="shared" si="6"/>
        <v/>
      </c>
      <c r="S11" s="453" t="str">
        <f t="shared" si="7"/>
        <v/>
      </c>
      <c r="T11" s="124"/>
      <c r="U11" s="454" t="str">
        <f t="shared" si="8"/>
        <v/>
      </c>
      <c r="V11" s="454" t="str">
        <f t="shared" si="9"/>
        <v/>
      </c>
    </row>
    <row r="12" spans="1:22" ht="24" x14ac:dyDescent="0.2">
      <c r="A12" s="445" t="str">
        <f>IF(พิมพ์ตัวชี้วัด!A9="","",พิมพ์ตัวชี้วัด!A9)</f>
        <v/>
      </c>
      <c r="B12" s="97"/>
      <c r="C12" s="97"/>
      <c r="D12" s="97"/>
      <c r="E12" s="446" t="str">
        <f t="shared" si="0"/>
        <v/>
      </c>
      <c r="F12" s="97"/>
      <c r="G12" s="97"/>
      <c r="H12" s="447" t="str">
        <f t="shared" si="1"/>
        <v/>
      </c>
      <c r="I12" s="448" t="str">
        <f t="shared" si="2"/>
        <v/>
      </c>
      <c r="J12" s="102"/>
      <c r="K12" s="102"/>
      <c r="L12" s="102"/>
      <c r="M12" s="449" t="str">
        <f t="shared" si="3"/>
        <v/>
      </c>
      <c r="N12" s="102"/>
      <c r="O12" s="102"/>
      <c r="P12" s="450" t="str">
        <f t="shared" si="4"/>
        <v/>
      </c>
      <c r="Q12" s="451" t="str">
        <f t="shared" si="5"/>
        <v/>
      </c>
      <c r="R12" s="452" t="str">
        <f t="shared" si="6"/>
        <v/>
      </c>
      <c r="S12" s="453" t="str">
        <f t="shared" si="7"/>
        <v/>
      </c>
      <c r="T12" s="124"/>
      <c r="U12" s="454" t="str">
        <f t="shared" si="8"/>
        <v/>
      </c>
      <c r="V12" s="454" t="str">
        <f t="shared" si="9"/>
        <v/>
      </c>
    </row>
    <row r="13" spans="1:22" ht="24" x14ac:dyDescent="0.2">
      <c r="A13" s="445" t="str">
        <f>IF(พิมพ์ตัวชี้วัด!A10="","",พิมพ์ตัวชี้วัด!A10)</f>
        <v/>
      </c>
      <c r="B13" s="97"/>
      <c r="C13" s="97"/>
      <c r="D13" s="97"/>
      <c r="E13" s="446" t="str">
        <f t="shared" si="0"/>
        <v/>
      </c>
      <c r="F13" s="97"/>
      <c r="G13" s="97"/>
      <c r="H13" s="447" t="str">
        <f t="shared" si="1"/>
        <v/>
      </c>
      <c r="I13" s="448" t="str">
        <f t="shared" si="2"/>
        <v/>
      </c>
      <c r="J13" s="102"/>
      <c r="K13" s="102"/>
      <c r="L13" s="102"/>
      <c r="M13" s="449" t="str">
        <f t="shared" si="3"/>
        <v/>
      </c>
      <c r="N13" s="102"/>
      <c r="O13" s="102"/>
      <c r="P13" s="450" t="str">
        <f t="shared" si="4"/>
        <v/>
      </c>
      <c r="Q13" s="451" t="str">
        <f t="shared" si="5"/>
        <v/>
      </c>
      <c r="R13" s="452" t="str">
        <f t="shared" si="6"/>
        <v/>
      </c>
      <c r="S13" s="453" t="str">
        <f t="shared" si="7"/>
        <v/>
      </c>
      <c r="T13" s="124"/>
      <c r="U13" s="454" t="str">
        <f t="shared" si="8"/>
        <v/>
      </c>
      <c r="V13" s="454" t="str">
        <f t="shared" si="9"/>
        <v/>
      </c>
    </row>
    <row r="14" spans="1:22" ht="24" x14ac:dyDescent="0.2">
      <c r="A14" s="445" t="str">
        <f>IF(พิมพ์ตัวชี้วัด!A11="","",พิมพ์ตัวชี้วัด!A11)</f>
        <v/>
      </c>
      <c r="B14" s="97"/>
      <c r="C14" s="97"/>
      <c r="D14" s="97"/>
      <c r="E14" s="446" t="str">
        <f t="shared" si="0"/>
        <v/>
      </c>
      <c r="F14" s="97"/>
      <c r="G14" s="97"/>
      <c r="H14" s="447" t="str">
        <f t="shared" si="1"/>
        <v/>
      </c>
      <c r="I14" s="448" t="str">
        <f t="shared" si="2"/>
        <v/>
      </c>
      <c r="J14" s="102"/>
      <c r="K14" s="102"/>
      <c r="L14" s="102"/>
      <c r="M14" s="449" t="str">
        <f t="shared" si="3"/>
        <v/>
      </c>
      <c r="N14" s="102"/>
      <c r="O14" s="102"/>
      <c r="P14" s="450" t="str">
        <f t="shared" si="4"/>
        <v/>
      </c>
      <c r="Q14" s="451" t="str">
        <f t="shared" si="5"/>
        <v/>
      </c>
      <c r="R14" s="452" t="str">
        <f t="shared" si="6"/>
        <v/>
      </c>
      <c r="S14" s="453" t="str">
        <f t="shared" si="7"/>
        <v/>
      </c>
      <c r="T14" s="124"/>
      <c r="U14" s="454" t="str">
        <f t="shared" si="8"/>
        <v/>
      </c>
      <c r="V14" s="454" t="str">
        <f t="shared" si="9"/>
        <v/>
      </c>
    </row>
    <row r="15" spans="1:22" ht="24" x14ac:dyDescent="0.2">
      <c r="A15" s="445" t="str">
        <f>IF(พิมพ์ตัวชี้วัด!A12="","",พิมพ์ตัวชี้วัด!A12)</f>
        <v/>
      </c>
      <c r="B15" s="97"/>
      <c r="C15" s="97"/>
      <c r="D15" s="97"/>
      <c r="E15" s="446" t="str">
        <f t="shared" si="0"/>
        <v/>
      </c>
      <c r="F15" s="97"/>
      <c r="G15" s="97"/>
      <c r="H15" s="447" t="str">
        <f t="shared" si="1"/>
        <v/>
      </c>
      <c r="I15" s="448" t="str">
        <f t="shared" si="2"/>
        <v/>
      </c>
      <c r="J15" s="102"/>
      <c r="K15" s="102"/>
      <c r="L15" s="102"/>
      <c r="M15" s="449" t="str">
        <f t="shared" si="3"/>
        <v/>
      </c>
      <c r="N15" s="102"/>
      <c r="O15" s="102"/>
      <c r="P15" s="450" t="str">
        <f t="shared" si="4"/>
        <v/>
      </c>
      <c r="Q15" s="451" t="str">
        <f t="shared" si="5"/>
        <v/>
      </c>
      <c r="R15" s="452" t="str">
        <f t="shared" si="6"/>
        <v/>
      </c>
      <c r="S15" s="453" t="str">
        <f t="shared" si="7"/>
        <v/>
      </c>
      <c r="T15" s="124"/>
      <c r="U15" s="454" t="str">
        <f t="shared" si="8"/>
        <v/>
      </c>
      <c r="V15" s="454" t="str">
        <f t="shared" si="9"/>
        <v/>
      </c>
    </row>
    <row r="16" spans="1:22" ht="24" x14ac:dyDescent="0.2">
      <c r="A16" s="445" t="str">
        <f>IF(พิมพ์ตัวชี้วัด!A13="","",พิมพ์ตัวชี้วัด!A13)</f>
        <v/>
      </c>
      <c r="B16" s="97"/>
      <c r="C16" s="97"/>
      <c r="D16" s="97"/>
      <c r="E16" s="446" t="str">
        <f t="shared" si="0"/>
        <v/>
      </c>
      <c r="F16" s="97"/>
      <c r="G16" s="97"/>
      <c r="H16" s="447" t="str">
        <f t="shared" si="1"/>
        <v/>
      </c>
      <c r="I16" s="448" t="str">
        <f t="shared" si="2"/>
        <v/>
      </c>
      <c r="J16" s="102"/>
      <c r="K16" s="102"/>
      <c r="L16" s="102"/>
      <c r="M16" s="449" t="str">
        <f t="shared" si="3"/>
        <v/>
      </c>
      <c r="N16" s="102"/>
      <c r="O16" s="102"/>
      <c r="P16" s="450" t="str">
        <f t="shared" si="4"/>
        <v/>
      </c>
      <c r="Q16" s="451" t="str">
        <f t="shared" si="5"/>
        <v/>
      </c>
      <c r="R16" s="452" t="str">
        <f t="shared" si="6"/>
        <v/>
      </c>
      <c r="S16" s="453" t="str">
        <f t="shared" si="7"/>
        <v/>
      </c>
      <c r="T16" s="124"/>
      <c r="U16" s="454" t="str">
        <f t="shared" si="8"/>
        <v/>
      </c>
      <c r="V16" s="454" t="str">
        <f t="shared" si="9"/>
        <v/>
      </c>
    </row>
    <row r="17" spans="1:22" ht="24" x14ac:dyDescent="0.2">
      <c r="A17" s="445" t="str">
        <f>IF(พิมพ์ตัวชี้วัด!A14="","",พิมพ์ตัวชี้วัด!A14)</f>
        <v/>
      </c>
      <c r="B17" s="97"/>
      <c r="C17" s="97"/>
      <c r="D17" s="97"/>
      <c r="E17" s="446" t="str">
        <f t="shared" si="0"/>
        <v/>
      </c>
      <c r="F17" s="97"/>
      <c r="G17" s="97"/>
      <c r="H17" s="447" t="str">
        <f t="shared" si="1"/>
        <v/>
      </c>
      <c r="I17" s="448" t="str">
        <f t="shared" si="2"/>
        <v/>
      </c>
      <c r="J17" s="102"/>
      <c r="K17" s="102"/>
      <c r="L17" s="102"/>
      <c r="M17" s="449" t="str">
        <f t="shared" si="3"/>
        <v/>
      </c>
      <c r="N17" s="102"/>
      <c r="O17" s="102"/>
      <c r="P17" s="450" t="str">
        <f t="shared" si="4"/>
        <v/>
      </c>
      <c r="Q17" s="451" t="str">
        <f t="shared" si="5"/>
        <v/>
      </c>
      <c r="R17" s="452" t="str">
        <f t="shared" si="6"/>
        <v/>
      </c>
      <c r="S17" s="453" t="str">
        <f t="shared" si="7"/>
        <v/>
      </c>
      <c r="T17" s="124"/>
      <c r="U17" s="454" t="str">
        <f t="shared" si="8"/>
        <v/>
      </c>
      <c r="V17" s="454" t="str">
        <f t="shared" si="9"/>
        <v/>
      </c>
    </row>
    <row r="18" spans="1:22" ht="24" x14ac:dyDescent="0.2">
      <c r="A18" s="445" t="str">
        <f>IF(พิมพ์ตัวชี้วัด!A15="","",พิมพ์ตัวชี้วัด!A15)</f>
        <v/>
      </c>
      <c r="B18" s="97"/>
      <c r="C18" s="97"/>
      <c r="D18" s="97"/>
      <c r="E18" s="446" t="str">
        <f t="shared" si="0"/>
        <v/>
      </c>
      <c r="F18" s="97"/>
      <c r="G18" s="97"/>
      <c r="H18" s="447" t="str">
        <f t="shared" si="1"/>
        <v/>
      </c>
      <c r="I18" s="448" t="str">
        <f t="shared" si="2"/>
        <v/>
      </c>
      <c r="J18" s="102"/>
      <c r="K18" s="102"/>
      <c r="L18" s="102"/>
      <c r="M18" s="449" t="str">
        <f t="shared" si="3"/>
        <v/>
      </c>
      <c r="N18" s="102"/>
      <c r="O18" s="102"/>
      <c r="P18" s="450" t="str">
        <f t="shared" si="4"/>
        <v/>
      </c>
      <c r="Q18" s="451" t="str">
        <f t="shared" si="5"/>
        <v/>
      </c>
      <c r="R18" s="452" t="str">
        <f t="shared" si="6"/>
        <v/>
      </c>
      <c r="S18" s="453" t="str">
        <f t="shared" si="7"/>
        <v/>
      </c>
      <c r="T18" s="124"/>
      <c r="U18" s="454" t="str">
        <f t="shared" si="8"/>
        <v/>
      </c>
      <c r="V18" s="454" t="str">
        <f t="shared" si="9"/>
        <v/>
      </c>
    </row>
    <row r="19" spans="1:22" ht="24" x14ac:dyDescent="0.2">
      <c r="A19" s="445" t="str">
        <f>IF(พิมพ์ตัวชี้วัด!A16="","",พิมพ์ตัวชี้วัด!A16)</f>
        <v/>
      </c>
      <c r="B19" s="97"/>
      <c r="C19" s="97"/>
      <c r="D19" s="97"/>
      <c r="E19" s="446" t="str">
        <f t="shared" si="0"/>
        <v/>
      </c>
      <c r="F19" s="97"/>
      <c r="G19" s="97"/>
      <c r="H19" s="447" t="str">
        <f t="shared" si="1"/>
        <v/>
      </c>
      <c r="I19" s="448" t="str">
        <f t="shared" si="2"/>
        <v/>
      </c>
      <c r="J19" s="102"/>
      <c r="K19" s="102"/>
      <c r="L19" s="102"/>
      <c r="M19" s="449" t="str">
        <f t="shared" si="3"/>
        <v/>
      </c>
      <c r="N19" s="102"/>
      <c r="O19" s="102"/>
      <c r="P19" s="450" t="str">
        <f t="shared" si="4"/>
        <v/>
      </c>
      <c r="Q19" s="451" t="str">
        <f t="shared" si="5"/>
        <v/>
      </c>
      <c r="R19" s="452" t="str">
        <f t="shared" si="6"/>
        <v/>
      </c>
      <c r="S19" s="453" t="str">
        <f t="shared" si="7"/>
        <v/>
      </c>
      <c r="T19" s="124"/>
      <c r="U19" s="454" t="str">
        <f t="shared" si="8"/>
        <v/>
      </c>
      <c r="V19" s="454" t="str">
        <f t="shared" si="9"/>
        <v/>
      </c>
    </row>
    <row r="20" spans="1:22" ht="21.75" x14ac:dyDescent="0.2">
      <c r="A20" s="445" t="str">
        <f>IF(พิมพ์ตัวชี้วัด!A17="","",พิมพ์ตัวชี้วัด!A17)</f>
        <v/>
      </c>
      <c r="B20" s="97"/>
      <c r="C20" s="97"/>
      <c r="D20" s="97"/>
      <c r="E20" s="446" t="str">
        <f t="shared" si="0"/>
        <v/>
      </c>
      <c r="F20" s="97"/>
      <c r="G20" s="97"/>
      <c r="H20" s="447" t="str">
        <f t="shared" si="1"/>
        <v/>
      </c>
      <c r="I20" s="448" t="str">
        <f t="shared" si="2"/>
        <v/>
      </c>
      <c r="J20" s="97"/>
      <c r="K20" s="97"/>
      <c r="L20" s="98"/>
      <c r="M20" s="455" t="str">
        <f t="shared" si="3"/>
        <v/>
      </c>
      <c r="N20" s="98"/>
      <c r="O20" s="98"/>
      <c r="P20" s="456" t="str">
        <f t="shared" si="4"/>
        <v/>
      </c>
      <c r="Q20" s="457" t="str">
        <f t="shared" si="5"/>
        <v/>
      </c>
      <c r="R20" s="458" t="str">
        <f t="shared" si="6"/>
        <v/>
      </c>
      <c r="S20" s="453" t="str">
        <f t="shared" si="7"/>
        <v/>
      </c>
      <c r="T20" s="124"/>
      <c r="U20" s="454" t="str">
        <f t="shared" si="8"/>
        <v/>
      </c>
      <c r="V20" s="454" t="str">
        <f t="shared" si="9"/>
        <v/>
      </c>
    </row>
    <row r="21" spans="1:22" ht="21.75" x14ac:dyDescent="0.2">
      <c r="A21" s="445" t="str">
        <f>IF(พิมพ์ตัวชี้วัด!A18="","",พิมพ์ตัวชี้วัด!A18)</f>
        <v/>
      </c>
      <c r="B21" s="97"/>
      <c r="C21" s="97"/>
      <c r="D21" s="97"/>
      <c r="E21" s="446" t="str">
        <f t="shared" si="0"/>
        <v/>
      </c>
      <c r="F21" s="97"/>
      <c r="G21" s="97"/>
      <c r="H21" s="447" t="str">
        <f t="shared" si="1"/>
        <v/>
      </c>
      <c r="I21" s="448" t="str">
        <f t="shared" si="2"/>
        <v/>
      </c>
      <c r="J21" s="97"/>
      <c r="K21" s="97"/>
      <c r="L21" s="98"/>
      <c r="M21" s="455" t="str">
        <f t="shared" si="3"/>
        <v/>
      </c>
      <c r="N21" s="98"/>
      <c r="O21" s="98"/>
      <c r="P21" s="456" t="str">
        <f t="shared" si="4"/>
        <v/>
      </c>
      <c r="Q21" s="457" t="str">
        <f t="shared" si="5"/>
        <v/>
      </c>
      <c r="R21" s="458" t="str">
        <f t="shared" si="6"/>
        <v/>
      </c>
      <c r="S21" s="453" t="str">
        <f t="shared" si="7"/>
        <v/>
      </c>
      <c r="T21" s="124"/>
      <c r="U21" s="454" t="str">
        <f t="shared" si="8"/>
        <v/>
      </c>
      <c r="V21" s="454" t="str">
        <f t="shared" si="9"/>
        <v/>
      </c>
    </row>
    <row r="22" spans="1:22" ht="21.75" x14ac:dyDescent="0.2">
      <c r="A22" s="445" t="str">
        <f>IF(พิมพ์ตัวชี้วัด!A19="","",พิมพ์ตัวชี้วัด!A19)</f>
        <v/>
      </c>
      <c r="B22" s="97"/>
      <c r="C22" s="97"/>
      <c r="D22" s="97"/>
      <c r="E22" s="446" t="str">
        <f t="shared" si="0"/>
        <v/>
      </c>
      <c r="F22" s="97"/>
      <c r="G22" s="97"/>
      <c r="H22" s="447" t="str">
        <f t="shared" si="1"/>
        <v/>
      </c>
      <c r="I22" s="448" t="str">
        <f t="shared" si="2"/>
        <v/>
      </c>
      <c r="J22" s="97"/>
      <c r="K22" s="97"/>
      <c r="L22" s="98"/>
      <c r="M22" s="455" t="str">
        <f t="shared" si="3"/>
        <v/>
      </c>
      <c r="N22" s="98"/>
      <c r="O22" s="98"/>
      <c r="P22" s="456" t="str">
        <f t="shared" si="4"/>
        <v/>
      </c>
      <c r="Q22" s="457" t="str">
        <f t="shared" si="5"/>
        <v/>
      </c>
      <c r="R22" s="458" t="str">
        <f t="shared" si="6"/>
        <v/>
      </c>
      <c r="S22" s="453" t="str">
        <f t="shared" si="7"/>
        <v/>
      </c>
      <c r="T22" s="124"/>
      <c r="U22" s="454" t="str">
        <f t="shared" si="8"/>
        <v/>
      </c>
      <c r="V22" s="454" t="str">
        <f t="shared" si="9"/>
        <v/>
      </c>
    </row>
    <row r="23" spans="1:22" ht="21.75" x14ac:dyDescent="0.2">
      <c r="A23" s="445" t="str">
        <f>IF(พิมพ์ตัวชี้วัด!A20="","",พิมพ์ตัวชี้วัด!A20)</f>
        <v/>
      </c>
      <c r="B23" s="97"/>
      <c r="C23" s="97"/>
      <c r="D23" s="97"/>
      <c r="E23" s="446" t="str">
        <f t="shared" si="0"/>
        <v/>
      </c>
      <c r="F23" s="97"/>
      <c r="G23" s="97"/>
      <c r="H23" s="447" t="str">
        <f t="shared" si="1"/>
        <v/>
      </c>
      <c r="I23" s="448" t="str">
        <f t="shared" si="2"/>
        <v/>
      </c>
      <c r="J23" s="97"/>
      <c r="K23" s="97"/>
      <c r="L23" s="98"/>
      <c r="M23" s="455" t="str">
        <f t="shared" si="3"/>
        <v/>
      </c>
      <c r="N23" s="98"/>
      <c r="O23" s="98"/>
      <c r="P23" s="456" t="str">
        <f t="shared" si="4"/>
        <v/>
      </c>
      <c r="Q23" s="457" t="str">
        <f t="shared" si="5"/>
        <v/>
      </c>
      <c r="R23" s="458" t="str">
        <f t="shared" si="6"/>
        <v/>
      </c>
      <c r="S23" s="453" t="str">
        <f t="shared" si="7"/>
        <v/>
      </c>
      <c r="T23" s="124"/>
      <c r="U23" s="454" t="str">
        <f t="shared" si="8"/>
        <v/>
      </c>
      <c r="V23" s="454" t="str">
        <f t="shared" si="9"/>
        <v/>
      </c>
    </row>
    <row r="24" spans="1:22" ht="21.75" x14ac:dyDescent="0.2">
      <c r="A24" s="445" t="str">
        <f>IF(พิมพ์ตัวชี้วัด!A21="","",พิมพ์ตัวชี้วัด!A21)</f>
        <v/>
      </c>
      <c r="B24" s="97"/>
      <c r="C24" s="97"/>
      <c r="D24" s="97"/>
      <c r="E24" s="446" t="str">
        <f t="shared" si="0"/>
        <v/>
      </c>
      <c r="F24" s="97"/>
      <c r="G24" s="97"/>
      <c r="H24" s="447" t="str">
        <f t="shared" si="1"/>
        <v/>
      </c>
      <c r="I24" s="448" t="str">
        <f t="shared" si="2"/>
        <v/>
      </c>
      <c r="J24" s="97"/>
      <c r="K24" s="97"/>
      <c r="L24" s="98"/>
      <c r="M24" s="455" t="str">
        <f t="shared" si="3"/>
        <v/>
      </c>
      <c r="N24" s="98"/>
      <c r="O24" s="98"/>
      <c r="P24" s="456" t="str">
        <f t="shared" si="4"/>
        <v/>
      </c>
      <c r="Q24" s="457" t="str">
        <f t="shared" si="5"/>
        <v/>
      </c>
      <c r="R24" s="458" t="str">
        <f t="shared" si="6"/>
        <v/>
      </c>
      <c r="S24" s="453" t="str">
        <f t="shared" si="7"/>
        <v/>
      </c>
      <c r="T24" s="124"/>
      <c r="U24" s="454" t="str">
        <f t="shared" si="8"/>
        <v/>
      </c>
      <c r="V24" s="454" t="str">
        <f t="shared" si="9"/>
        <v/>
      </c>
    </row>
    <row r="25" spans="1:22" ht="21.75" x14ac:dyDescent="0.2">
      <c r="A25" s="445" t="str">
        <f>IF(พิมพ์ตัวชี้วัด!A22="","",พิมพ์ตัวชี้วัด!A22)</f>
        <v/>
      </c>
      <c r="B25" s="97"/>
      <c r="C25" s="97"/>
      <c r="D25" s="97"/>
      <c r="E25" s="446" t="str">
        <f t="shared" si="0"/>
        <v/>
      </c>
      <c r="F25" s="97"/>
      <c r="G25" s="97"/>
      <c r="H25" s="447" t="str">
        <f t="shared" si="1"/>
        <v/>
      </c>
      <c r="I25" s="448" t="str">
        <f t="shared" si="2"/>
        <v/>
      </c>
      <c r="J25" s="97"/>
      <c r="K25" s="97"/>
      <c r="L25" s="98"/>
      <c r="M25" s="455" t="str">
        <f t="shared" si="3"/>
        <v/>
      </c>
      <c r="N25" s="98"/>
      <c r="O25" s="98"/>
      <c r="P25" s="456" t="str">
        <f t="shared" si="4"/>
        <v/>
      </c>
      <c r="Q25" s="457" t="str">
        <f t="shared" si="5"/>
        <v/>
      </c>
      <c r="R25" s="458" t="str">
        <f t="shared" si="6"/>
        <v/>
      </c>
      <c r="S25" s="453" t="str">
        <f t="shared" si="7"/>
        <v/>
      </c>
      <c r="T25" s="124"/>
      <c r="U25" s="454" t="str">
        <f t="shared" si="8"/>
        <v/>
      </c>
      <c r="V25" s="454" t="str">
        <f t="shared" si="9"/>
        <v/>
      </c>
    </row>
    <row r="26" spans="1:22" ht="21.75" x14ac:dyDescent="0.2">
      <c r="A26" s="445" t="str">
        <f>IF(พิมพ์ตัวชี้วัด!A23="","",พิมพ์ตัวชี้วัด!A23)</f>
        <v/>
      </c>
      <c r="B26" s="97"/>
      <c r="C26" s="97"/>
      <c r="D26" s="97"/>
      <c r="E26" s="446" t="str">
        <f t="shared" si="0"/>
        <v/>
      </c>
      <c r="F26" s="97"/>
      <c r="G26" s="97"/>
      <c r="H26" s="447" t="str">
        <f t="shared" si="1"/>
        <v/>
      </c>
      <c r="I26" s="448" t="str">
        <f t="shared" si="2"/>
        <v/>
      </c>
      <c r="J26" s="97"/>
      <c r="K26" s="97"/>
      <c r="L26" s="98"/>
      <c r="M26" s="455" t="str">
        <f t="shared" si="3"/>
        <v/>
      </c>
      <c r="N26" s="98"/>
      <c r="O26" s="98"/>
      <c r="P26" s="456" t="str">
        <f t="shared" si="4"/>
        <v/>
      </c>
      <c r="Q26" s="457" t="str">
        <f t="shared" si="5"/>
        <v/>
      </c>
      <c r="R26" s="458" t="str">
        <f t="shared" si="6"/>
        <v/>
      </c>
      <c r="S26" s="453" t="str">
        <f t="shared" si="7"/>
        <v/>
      </c>
      <c r="T26" s="124"/>
      <c r="U26" s="454" t="str">
        <f t="shared" si="8"/>
        <v/>
      </c>
      <c r="V26" s="454" t="str">
        <f t="shared" si="9"/>
        <v/>
      </c>
    </row>
    <row r="27" spans="1:22" ht="21.75" x14ac:dyDescent="0.2">
      <c r="A27" s="445" t="str">
        <f>IF(พิมพ์ตัวชี้วัด!A24="","",พิมพ์ตัวชี้วัด!A24)</f>
        <v/>
      </c>
      <c r="B27" s="97"/>
      <c r="C27" s="97"/>
      <c r="D27" s="97"/>
      <c r="E27" s="446" t="str">
        <f t="shared" si="0"/>
        <v/>
      </c>
      <c r="F27" s="97"/>
      <c r="G27" s="97"/>
      <c r="H27" s="447" t="str">
        <f t="shared" si="1"/>
        <v/>
      </c>
      <c r="I27" s="448" t="str">
        <f t="shared" si="2"/>
        <v/>
      </c>
      <c r="J27" s="97"/>
      <c r="K27" s="97"/>
      <c r="L27" s="98"/>
      <c r="M27" s="455" t="str">
        <f t="shared" si="3"/>
        <v/>
      </c>
      <c r="N27" s="98"/>
      <c r="O27" s="98"/>
      <c r="P27" s="456" t="str">
        <f t="shared" si="4"/>
        <v/>
      </c>
      <c r="Q27" s="457" t="str">
        <f t="shared" si="5"/>
        <v/>
      </c>
      <c r="R27" s="458" t="str">
        <f t="shared" si="6"/>
        <v/>
      </c>
      <c r="S27" s="453" t="str">
        <f t="shared" si="7"/>
        <v/>
      </c>
      <c r="T27" s="124"/>
      <c r="U27" s="454" t="str">
        <f t="shared" si="8"/>
        <v/>
      </c>
      <c r="V27" s="454" t="str">
        <f t="shared" si="9"/>
        <v/>
      </c>
    </row>
    <row r="28" spans="1:22" ht="21.75" x14ac:dyDescent="0.2">
      <c r="A28" s="445" t="str">
        <f>IF(พิมพ์ตัวชี้วัด!A25="","",พิมพ์ตัวชี้วัด!A25)</f>
        <v/>
      </c>
      <c r="B28" s="97"/>
      <c r="C28" s="97"/>
      <c r="D28" s="97"/>
      <c r="E28" s="446" t="str">
        <f t="shared" si="0"/>
        <v/>
      </c>
      <c r="F28" s="97"/>
      <c r="G28" s="97"/>
      <c r="H28" s="447" t="str">
        <f t="shared" si="1"/>
        <v/>
      </c>
      <c r="I28" s="448" t="str">
        <f t="shared" si="2"/>
        <v/>
      </c>
      <c r="J28" s="97"/>
      <c r="K28" s="97"/>
      <c r="L28" s="98"/>
      <c r="M28" s="455" t="str">
        <f t="shared" si="3"/>
        <v/>
      </c>
      <c r="N28" s="98"/>
      <c r="O28" s="98"/>
      <c r="P28" s="456" t="str">
        <f t="shared" si="4"/>
        <v/>
      </c>
      <c r="Q28" s="457" t="str">
        <f t="shared" si="5"/>
        <v/>
      </c>
      <c r="R28" s="458" t="str">
        <f t="shared" si="6"/>
        <v/>
      </c>
      <c r="S28" s="453" t="str">
        <f t="shared" si="7"/>
        <v/>
      </c>
      <c r="T28" s="124"/>
      <c r="U28" s="454" t="str">
        <f t="shared" si="8"/>
        <v/>
      </c>
      <c r="V28" s="454" t="str">
        <f t="shared" si="9"/>
        <v/>
      </c>
    </row>
    <row r="29" spans="1:22" ht="21.75" x14ac:dyDescent="0.2">
      <c r="A29" s="445" t="str">
        <f>IF(พิมพ์ตัวชี้วัด!A26="","",พิมพ์ตัวชี้วัด!A26)</f>
        <v/>
      </c>
      <c r="B29" s="97"/>
      <c r="C29" s="97"/>
      <c r="D29" s="97"/>
      <c r="E29" s="446" t="str">
        <f t="shared" si="0"/>
        <v/>
      </c>
      <c r="F29" s="97"/>
      <c r="G29" s="97"/>
      <c r="H29" s="447" t="str">
        <f t="shared" si="1"/>
        <v/>
      </c>
      <c r="I29" s="448" t="str">
        <f t="shared" si="2"/>
        <v/>
      </c>
      <c r="J29" s="97"/>
      <c r="K29" s="97"/>
      <c r="L29" s="98"/>
      <c r="M29" s="455" t="str">
        <f t="shared" si="3"/>
        <v/>
      </c>
      <c r="N29" s="98"/>
      <c r="O29" s="98"/>
      <c r="P29" s="456" t="str">
        <f t="shared" si="4"/>
        <v/>
      </c>
      <c r="Q29" s="457" t="str">
        <f t="shared" si="5"/>
        <v/>
      </c>
      <c r="R29" s="458" t="str">
        <f t="shared" si="6"/>
        <v/>
      </c>
      <c r="S29" s="453" t="str">
        <f t="shared" si="7"/>
        <v/>
      </c>
      <c r="T29" s="125"/>
      <c r="U29" s="454" t="str">
        <f t="shared" si="8"/>
        <v/>
      </c>
      <c r="V29" s="454" t="str">
        <f t="shared" si="9"/>
        <v/>
      </c>
    </row>
    <row r="30" spans="1:22" ht="21.75" x14ac:dyDescent="0.2">
      <c r="A30" s="445" t="str">
        <f>IF(พิมพ์ตัวชี้วัด!A27="","",พิมพ์ตัวชี้วัด!A27)</f>
        <v/>
      </c>
      <c r="B30" s="97"/>
      <c r="C30" s="97"/>
      <c r="D30" s="97"/>
      <c r="E30" s="446" t="str">
        <f t="shared" si="0"/>
        <v/>
      </c>
      <c r="F30" s="97"/>
      <c r="G30" s="97"/>
      <c r="H30" s="447" t="str">
        <f t="shared" si="1"/>
        <v/>
      </c>
      <c r="I30" s="448" t="str">
        <f t="shared" si="2"/>
        <v/>
      </c>
      <c r="J30" s="97"/>
      <c r="K30" s="97"/>
      <c r="L30" s="98"/>
      <c r="M30" s="455" t="str">
        <f t="shared" si="3"/>
        <v/>
      </c>
      <c r="N30" s="98"/>
      <c r="O30" s="98"/>
      <c r="P30" s="456" t="str">
        <f t="shared" si="4"/>
        <v/>
      </c>
      <c r="Q30" s="457" t="str">
        <f t="shared" si="5"/>
        <v/>
      </c>
      <c r="R30" s="458" t="str">
        <f t="shared" si="6"/>
        <v/>
      </c>
      <c r="S30" s="453" t="str">
        <f t="shared" si="7"/>
        <v/>
      </c>
      <c r="T30" s="125"/>
      <c r="U30" s="454" t="str">
        <f t="shared" si="8"/>
        <v/>
      </c>
      <c r="V30" s="454" t="str">
        <f t="shared" si="9"/>
        <v/>
      </c>
    </row>
    <row r="31" spans="1:22" ht="21.75" x14ac:dyDescent="0.2">
      <c r="A31" s="445" t="str">
        <f>IF(พิมพ์ตัวชี้วัด!A28="","",พิมพ์ตัวชี้วัด!A28)</f>
        <v/>
      </c>
      <c r="B31" s="97"/>
      <c r="C31" s="97"/>
      <c r="D31" s="97"/>
      <c r="E31" s="459" t="str">
        <f t="shared" si="0"/>
        <v/>
      </c>
      <c r="F31" s="97"/>
      <c r="G31" s="97"/>
      <c r="H31" s="460" t="str">
        <f t="shared" si="1"/>
        <v/>
      </c>
      <c r="I31" s="461" t="str">
        <f t="shared" si="2"/>
        <v/>
      </c>
      <c r="J31" s="97"/>
      <c r="K31" s="97"/>
      <c r="L31" s="98"/>
      <c r="M31" s="462" t="str">
        <f t="shared" si="3"/>
        <v/>
      </c>
      <c r="N31" s="98"/>
      <c r="O31" s="98"/>
      <c r="P31" s="463" t="str">
        <f t="shared" si="4"/>
        <v/>
      </c>
      <c r="Q31" s="464" t="str">
        <f t="shared" si="5"/>
        <v/>
      </c>
      <c r="R31" s="465" t="str">
        <f t="shared" si="6"/>
        <v/>
      </c>
      <c r="S31" s="466" t="str">
        <f t="shared" si="7"/>
        <v/>
      </c>
      <c r="T31" s="125"/>
      <c r="U31" s="454" t="str">
        <f t="shared" si="8"/>
        <v/>
      </c>
      <c r="V31" s="454" t="str">
        <f t="shared" si="9"/>
        <v/>
      </c>
    </row>
    <row r="32" spans="1:22" ht="22.5" thickBot="1" x14ac:dyDescent="0.25">
      <c r="A32" s="467" t="s">
        <v>307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9"/>
      <c r="U32" s="470" t="e">
        <f>AVERAGEIF(R8:R31,"&lt;&gt;")</f>
        <v>#DIV/0!</v>
      </c>
      <c r="V32" s="471"/>
    </row>
    <row r="33" spans="1:22" ht="17.45" customHeight="1" x14ac:dyDescent="0.2">
      <c r="A33" s="472" t="str">
        <f>IF($A$8=1,IF($S33="","",IF($S33="ย้ายออก","",IF($S33&gt;=1,"P",""))),IF($S64="","",IF($S64="ย้ายออก","",IF($S64&gt;=1,"P",""))))</f>
        <v/>
      </c>
      <c r="B33" s="473"/>
      <c r="C33" s="473"/>
      <c r="D33" s="474" t="s">
        <v>308</v>
      </c>
      <c r="E33" s="474"/>
      <c r="F33" s="474"/>
      <c r="G33" s="474"/>
      <c r="H33" s="474"/>
      <c r="I33" s="473"/>
      <c r="J33" s="473"/>
      <c r="K33" s="473"/>
      <c r="L33" s="473"/>
      <c r="M33" s="473"/>
      <c r="N33" s="473"/>
      <c r="O33" s="474" t="s">
        <v>308</v>
      </c>
      <c r="P33" s="474"/>
      <c r="Q33" s="474"/>
      <c r="R33" s="474"/>
      <c r="S33" s="474"/>
      <c r="T33" s="475"/>
      <c r="U33" s="473"/>
      <c r="V33" s="476"/>
    </row>
    <row r="34" spans="1:22" ht="17.45" customHeight="1" x14ac:dyDescent="0.2">
      <c r="A34" s="477"/>
      <c r="B34" s="478"/>
      <c r="C34" s="478"/>
      <c r="D34" s="479"/>
      <c r="E34" s="479"/>
      <c r="F34" s="479"/>
      <c r="G34" s="479"/>
      <c r="H34" s="479"/>
      <c r="I34" s="478"/>
      <c r="J34" s="478"/>
      <c r="K34" s="478"/>
      <c r="L34" s="478"/>
      <c r="M34" s="478"/>
      <c r="N34" s="478"/>
      <c r="O34" s="479"/>
      <c r="P34" s="479"/>
      <c r="Q34" s="479"/>
      <c r="R34" s="479"/>
      <c r="S34" s="479"/>
      <c r="T34" s="480"/>
      <c r="U34" s="478"/>
      <c r="V34" s="481"/>
    </row>
    <row r="35" spans="1:22" ht="17.45" customHeight="1" x14ac:dyDescent="0.2">
      <c r="A35" s="477"/>
      <c r="B35" s="478"/>
      <c r="C35" s="478"/>
      <c r="D35" s="479"/>
      <c r="E35" s="479"/>
      <c r="F35" s="479"/>
      <c r="G35" s="479"/>
      <c r="H35" s="479"/>
      <c r="I35" s="478"/>
      <c r="J35" s="478"/>
      <c r="K35" s="478"/>
      <c r="L35" s="478"/>
      <c r="M35" s="478"/>
      <c r="N35" s="478"/>
      <c r="O35" s="479"/>
      <c r="P35" s="479"/>
      <c r="Q35" s="479"/>
      <c r="R35" s="479"/>
      <c r="S35" s="479"/>
      <c r="T35" s="480"/>
      <c r="U35" s="478"/>
      <c r="V35" s="481"/>
    </row>
    <row r="36" spans="1:22" ht="14.45" customHeight="1" x14ac:dyDescent="0.2">
      <c r="A36" s="477"/>
      <c r="B36" s="482" t="s">
        <v>152</v>
      </c>
      <c r="C36" s="482"/>
      <c r="D36" s="479"/>
      <c r="E36" s="479"/>
      <c r="F36" s="479"/>
      <c r="G36" s="479"/>
      <c r="H36" s="479"/>
      <c r="I36" s="478"/>
      <c r="J36" s="478"/>
      <c r="K36" s="478"/>
      <c r="L36" s="478"/>
      <c r="M36" s="482" t="s">
        <v>152</v>
      </c>
      <c r="N36" s="482"/>
      <c r="O36" s="479"/>
      <c r="P36" s="479"/>
      <c r="Q36" s="479"/>
      <c r="R36" s="479"/>
      <c r="S36" s="479"/>
      <c r="T36" s="480"/>
      <c r="U36" s="478"/>
      <c r="V36" s="481"/>
    </row>
    <row r="37" spans="1:22" ht="14.45" customHeight="1" x14ac:dyDescent="0.2">
      <c r="A37" s="477"/>
      <c r="B37" s="478"/>
      <c r="C37" s="478"/>
      <c r="D37" s="482" t="str">
        <f>IF(ตั้งค่าปพ5!I19="","","( " &amp; ตั้งค่าปพ5!I19 &amp; " )")</f>
        <v>( นางสาวพิชามญชุ์ กะรัตน์ )</v>
      </c>
      <c r="E37" s="482"/>
      <c r="F37" s="482"/>
      <c r="G37" s="482"/>
      <c r="H37" s="482"/>
      <c r="I37" s="478"/>
      <c r="J37" s="478"/>
      <c r="K37" s="478"/>
      <c r="L37" s="478"/>
      <c r="M37" s="478"/>
      <c r="N37" s="478"/>
      <c r="O37" s="482" t="str">
        <f>IF(ตั้งค่าปพ5!I24="","","( " &amp; ตั้งค่าปพ5!I24 &amp; " )")</f>
        <v>( นางสาวศิริลักษณ์ สืบไทย )</v>
      </c>
      <c r="P37" s="482"/>
      <c r="Q37" s="482"/>
      <c r="R37" s="482"/>
      <c r="S37" s="482"/>
      <c r="T37" s="480"/>
      <c r="U37" s="478"/>
      <c r="V37" s="481"/>
    </row>
    <row r="38" spans="1:22" ht="15" customHeight="1" thickBot="1" x14ac:dyDescent="0.25">
      <c r="A38" s="483"/>
      <c r="B38" s="484"/>
      <c r="C38" s="484"/>
      <c r="D38" s="485" t="s">
        <v>135</v>
      </c>
      <c r="E38" s="485"/>
      <c r="F38" s="485"/>
      <c r="G38" s="485"/>
      <c r="H38" s="485"/>
      <c r="I38" s="484"/>
      <c r="J38" s="484"/>
      <c r="K38" s="484"/>
      <c r="L38" s="484"/>
      <c r="M38" s="484"/>
      <c r="N38" s="484"/>
      <c r="O38" s="485" t="s">
        <v>289</v>
      </c>
      <c r="P38" s="485"/>
      <c r="Q38" s="485"/>
      <c r="R38" s="485"/>
      <c r="S38" s="485"/>
      <c r="T38" s="486"/>
      <c r="U38" s="484"/>
      <c r="V38" s="487"/>
    </row>
    <row r="39" spans="1:22" ht="21.75" x14ac:dyDescent="0.5">
      <c r="A39" s="488"/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90"/>
      <c r="M39" s="490"/>
      <c r="N39" s="490"/>
      <c r="O39" s="490"/>
      <c r="P39" s="490"/>
      <c r="Q39" s="490"/>
      <c r="R39" s="491"/>
      <c r="S39" s="491"/>
      <c r="T39" s="492"/>
      <c r="U39" s="493"/>
      <c r="V39" s="493"/>
    </row>
    <row r="40" spans="1:22" ht="21.75" x14ac:dyDescent="0.5">
      <c r="A40" s="488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90"/>
      <c r="M40" s="490"/>
      <c r="N40" s="490"/>
      <c r="O40" s="490"/>
      <c r="P40" s="490"/>
      <c r="Q40" s="490"/>
      <c r="R40" s="491"/>
      <c r="S40" s="491"/>
      <c r="T40" s="492"/>
      <c r="U40" s="493"/>
      <c r="V40" s="493"/>
    </row>
    <row r="41" spans="1:22" ht="21.75" x14ac:dyDescent="0.5">
      <c r="A41" s="488"/>
      <c r="B41" s="489"/>
      <c r="C41" s="489"/>
      <c r="D41" s="489"/>
      <c r="E41" s="489"/>
      <c r="F41" s="489"/>
      <c r="G41" s="489"/>
      <c r="H41" s="489"/>
      <c r="I41" s="489"/>
      <c r="J41" s="489"/>
      <c r="K41" s="489"/>
      <c r="L41" s="490"/>
      <c r="M41" s="490"/>
      <c r="N41" s="490"/>
      <c r="O41" s="490"/>
      <c r="P41" s="490"/>
      <c r="Q41" s="490"/>
      <c r="R41" s="491"/>
      <c r="S41" s="491"/>
      <c r="T41" s="492"/>
      <c r="U41" s="493"/>
      <c r="V41" s="493"/>
    </row>
    <row r="42" spans="1:22" ht="21.75" x14ac:dyDescent="0.5">
      <c r="A42" s="488"/>
      <c r="B42" s="489"/>
      <c r="C42" s="489"/>
      <c r="D42" s="489"/>
      <c r="E42" s="489"/>
      <c r="F42" s="489"/>
      <c r="G42" s="489"/>
      <c r="H42" s="489"/>
      <c r="I42" s="489"/>
      <c r="J42" s="489"/>
      <c r="K42" s="489"/>
      <c r="L42" s="490"/>
      <c r="M42" s="490"/>
      <c r="N42" s="490"/>
      <c r="O42" s="490"/>
      <c r="P42" s="490"/>
      <c r="Q42" s="490"/>
      <c r="R42" s="491"/>
      <c r="S42" s="491"/>
      <c r="T42" s="492"/>
      <c r="U42" s="493"/>
      <c r="V42" s="493"/>
    </row>
    <row r="43" spans="1:22" ht="21.75" x14ac:dyDescent="0.5">
      <c r="A43" s="488"/>
      <c r="B43" s="489"/>
      <c r="C43" s="489"/>
      <c r="D43" s="489"/>
      <c r="E43" s="489"/>
      <c r="F43" s="489"/>
      <c r="G43" s="489"/>
      <c r="H43" s="489"/>
      <c r="I43" s="489"/>
      <c r="J43" s="489"/>
      <c r="K43" s="489"/>
      <c r="L43" s="490"/>
      <c r="M43" s="490"/>
      <c r="N43" s="490"/>
      <c r="O43" s="490"/>
      <c r="P43" s="490"/>
      <c r="Q43" s="490"/>
      <c r="R43" s="491"/>
      <c r="S43" s="491"/>
      <c r="T43" s="492"/>
      <c r="U43" s="493"/>
      <c r="V43" s="493"/>
    </row>
    <row r="44" spans="1:22" ht="21.75" x14ac:dyDescent="0.5">
      <c r="A44" s="488"/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90"/>
      <c r="M44" s="490"/>
      <c r="N44" s="490"/>
      <c r="O44" s="490"/>
      <c r="P44" s="490"/>
      <c r="Q44" s="490"/>
      <c r="R44" s="491"/>
      <c r="S44" s="491"/>
      <c r="T44" s="492"/>
      <c r="U44" s="493"/>
      <c r="V44" s="493"/>
    </row>
    <row r="45" spans="1:22" ht="21.75" x14ac:dyDescent="0.5">
      <c r="A45" s="488"/>
      <c r="B45" s="489"/>
      <c r="C45" s="489"/>
      <c r="D45" s="489"/>
      <c r="E45" s="489"/>
      <c r="F45" s="489"/>
      <c r="G45" s="489"/>
      <c r="H45" s="489"/>
      <c r="I45" s="489"/>
      <c r="J45" s="489"/>
      <c r="K45" s="489"/>
      <c r="L45" s="490"/>
      <c r="M45" s="490"/>
      <c r="N45" s="490"/>
      <c r="O45" s="490"/>
      <c r="P45" s="490"/>
      <c r="Q45" s="490"/>
      <c r="R45" s="491"/>
      <c r="S45" s="491"/>
      <c r="T45" s="492"/>
      <c r="U45" s="493"/>
      <c r="V45" s="493"/>
    </row>
    <row r="46" spans="1:22" ht="21.75" x14ac:dyDescent="0.5">
      <c r="A46" s="488"/>
      <c r="B46" s="489"/>
      <c r="C46" s="489"/>
      <c r="D46" s="489"/>
      <c r="E46" s="489"/>
      <c r="F46" s="489"/>
      <c r="G46" s="489"/>
      <c r="H46" s="489"/>
      <c r="I46" s="489"/>
      <c r="J46" s="489"/>
      <c r="K46" s="489"/>
      <c r="L46" s="490"/>
      <c r="M46" s="490"/>
      <c r="N46" s="490"/>
      <c r="O46" s="490"/>
      <c r="P46" s="490"/>
      <c r="Q46" s="490"/>
      <c r="R46" s="491"/>
      <c r="S46" s="491"/>
      <c r="T46" s="492"/>
      <c r="U46" s="493"/>
      <c r="V46" s="493"/>
    </row>
    <row r="47" spans="1:22" ht="21.75" x14ac:dyDescent="0.5">
      <c r="A47" s="488"/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90"/>
      <c r="M47" s="490"/>
      <c r="N47" s="490"/>
      <c r="O47" s="490"/>
      <c r="P47" s="490"/>
      <c r="Q47" s="490"/>
      <c r="R47" s="491"/>
      <c r="S47" s="491"/>
      <c r="T47" s="492"/>
      <c r="U47" s="493"/>
      <c r="V47" s="493"/>
    </row>
    <row r="48" spans="1:22" ht="21.75" x14ac:dyDescent="0.5">
      <c r="A48" s="488"/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90"/>
      <c r="M48" s="490"/>
      <c r="N48" s="490"/>
      <c r="O48" s="490"/>
      <c r="P48" s="490"/>
      <c r="Q48" s="490"/>
      <c r="R48" s="491"/>
      <c r="S48" s="491"/>
      <c r="T48" s="492"/>
      <c r="U48" s="493"/>
      <c r="V48" s="493"/>
    </row>
    <row r="49" spans="1:22" ht="21.75" x14ac:dyDescent="0.5">
      <c r="A49" s="488"/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90"/>
      <c r="M49" s="490"/>
      <c r="N49" s="490"/>
      <c r="O49" s="490"/>
      <c r="P49" s="490"/>
      <c r="Q49" s="490"/>
      <c r="R49" s="491"/>
      <c r="S49" s="491"/>
      <c r="T49" s="492"/>
      <c r="U49" s="493"/>
      <c r="V49" s="493"/>
    </row>
    <row r="50" spans="1:22" ht="21.75" x14ac:dyDescent="0.5">
      <c r="A50" s="488"/>
      <c r="B50" s="489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90"/>
      <c r="N50" s="490"/>
      <c r="O50" s="490"/>
      <c r="P50" s="490"/>
      <c r="Q50" s="490"/>
      <c r="R50" s="491"/>
      <c r="S50" s="491"/>
      <c r="T50" s="492"/>
      <c r="U50" s="493"/>
      <c r="V50" s="493"/>
    </row>
    <row r="51" spans="1:22" ht="21.75" x14ac:dyDescent="0.5">
      <c r="A51" s="488"/>
      <c r="B51" s="489"/>
      <c r="C51" s="489"/>
      <c r="D51" s="489"/>
      <c r="E51" s="489"/>
      <c r="F51" s="489"/>
      <c r="G51" s="489"/>
      <c r="H51" s="489"/>
      <c r="I51" s="489"/>
      <c r="J51" s="489"/>
      <c r="K51" s="489"/>
      <c r="L51" s="490"/>
      <c r="M51" s="490"/>
      <c r="N51" s="490"/>
      <c r="O51" s="490"/>
      <c r="P51" s="490"/>
      <c r="Q51" s="490"/>
      <c r="R51" s="491"/>
      <c r="S51" s="491"/>
      <c r="T51" s="492"/>
      <c r="U51" s="493"/>
      <c r="V51" s="493"/>
    </row>
    <row r="52" spans="1:22" ht="21.75" x14ac:dyDescent="0.5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489"/>
      <c r="L52" s="490"/>
      <c r="M52" s="490"/>
      <c r="N52" s="490"/>
      <c r="O52" s="490"/>
      <c r="P52" s="490"/>
      <c r="Q52" s="490"/>
      <c r="R52" s="491"/>
      <c r="S52" s="491"/>
      <c r="T52" s="492"/>
      <c r="U52" s="493"/>
      <c r="V52" s="493"/>
    </row>
    <row r="53" spans="1:22" ht="21.75" x14ac:dyDescent="0.5">
      <c r="A53" s="488"/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90"/>
      <c r="M53" s="490"/>
      <c r="N53" s="490"/>
      <c r="O53" s="490"/>
      <c r="P53" s="490"/>
      <c r="Q53" s="490"/>
      <c r="R53" s="491"/>
      <c r="S53" s="491"/>
      <c r="T53" s="492"/>
      <c r="U53" s="493"/>
      <c r="V53" s="493"/>
    </row>
    <row r="54" spans="1:22" ht="21.75" x14ac:dyDescent="0.5">
      <c r="A54" s="488"/>
      <c r="B54" s="489"/>
      <c r="C54" s="489"/>
      <c r="D54" s="489"/>
      <c r="E54" s="489"/>
      <c r="F54" s="489"/>
      <c r="G54" s="489"/>
      <c r="H54" s="489"/>
      <c r="I54" s="489"/>
      <c r="J54" s="489"/>
      <c r="K54" s="489"/>
      <c r="L54" s="490"/>
      <c r="M54" s="490"/>
      <c r="N54" s="490"/>
      <c r="O54" s="490"/>
      <c r="P54" s="490"/>
      <c r="Q54" s="490"/>
      <c r="R54" s="491"/>
      <c r="S54" s="491"/>
      <c r="T54" s="492"/>
      <c r="U54" s="493"/>
      <c r="V54" s="493"/>
    </row>
    <row r="55" spans="1:22" ht="21.75" x14ac:dyDescent="0.5">
      <c r="A55" s="488"/>
      <c r="B55" s="489"/>
      <c r="C55" s="489"/>
      <c r="D55" s="489"/>
      <c r="E55" s="489"/>
      <c r="F55" s="489"/>
      <c r="G55" s="489"/>
      <c r="H55" s="489"/>
      <c r="I55" s="489"/>
      <c r="J55" s="489"/>
      <c r="K55" s="489"/>
      <c r="L55" s="490"/>
      <c r="M55" s="490"/>
      <c r="N55" s="490"/>
      <c r="O55" s="490"/>
      <c r="P55" s="490"/>
      <c r="Q55" s="490"/>
      <c r="R55" s="491"/>
      <c r="S55" s="491"/>
      <c r="T55" s="492"/>
      <c r="U55" s="493"/>
      <c r="V55" s="493"/>
    </row>
    <row r="56" spans="1:22" ht="21.75" x14ac:dyDescent="0.5">
      <c r="A56" s="488"/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90"/>
      <c r="M56" s="490"/>
      <c r="N56" s="490"/>
      <c r="O56" s="490"/>
      <c r="P56" s="490"/>
      <c r="Q56" s="490"/>
      <c r="R56" s="491"/>
      <c r="S56" s="491"/>
      <c r="T56" s="492"/>
      <c r="U56" s="493"/>
      <c r="V56" s="493"/>
    </row>
    <row r="57" spans="1:22" ht="21.75" x14ac:dyDescent="0.5">
      <c r="A57" s="488"/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90"/>
      <c r="M57" s="490"/>
      <c r="N57" s="490"/>
      <c r="O57" s="490"/>
      <c r="P57" s="490"/>
      <c r="Q57" s="490"/>
      <c r="R57" s="491"/>
      <c r="S57" s="491"/>
      <c r="T57" s="492"/>
      <c r="U57" s="493"/>
      <c r="V57" s="493"/>
    </row>
    <row r="58" spans="1:22" ht="21.75" x14ac:dyDescent="0.5">
      <c r="A58" s="488"/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90"/>
      <c r="M58" s="490"/>
      <c r="N58" s="490"/>
      <c r="O58" s="490"/>
      <c r="P58" s="490"/>
      <c r="Q58" s="490"/>
      <c r="R58" s="491"/>
      <c r="S58" s="491"/>
      <c r="T58" s="492"/>
      <c r="U58" s="493"/>
      <c r="V58" s="493"/>
    </row>
    <row r="59" spans="1:22" ht="21.75" x14ac:dyDescent="0.5">
      <c r="A59" s="488"/>
      <c r="B59" s="489"/>
      <c r="C59" s="489"/>
      <c r="D59" s="489"/>
      <c r="E59" s="489"/>
      <c r="F59" s="489"/>
      <c r="G59" s="489"/>
      <c r="H59" s="489"/>
      <c r="I59" s="489"/>
      <c r="J59" s="489"/>
      <c r="K59" s="489"/>
      <c r="L59" s="490"/>
      <c r="M59" s="490"/>
      <c r="N59" s="490"/>
      <c r="O59" s="490"/>
      <c r="P59" s="490"/>
      <c r="Q59" s="490"/>
      <c r="R59" s="491"/>
      <c r="S59" s="491"/>
      <c r="T59" s="492"/>
      <c r="U59" s="493"/>
      <c r="V59" s="493"/>
    </row>
    <row r="60" spans="1:22" ht="21.75" x14ac:dyDescent="0.5">
      <c r="A60" s="488"/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90"/>
      <c r="M60" s="490"/>
      <c r="N60" s="490"/>
      <c r="O60" s="490"/>
      <c r="P60" s="490"/>
      <c r="Q60" s="490"/>
      <c r="R60" s="491"/>
      <c r="S60" s="491"/>
      <c r="T60" s="492"/>
      <c r="U60" s="493"/>
      <c r="V60" s="493"/>
    </row>
    <row r="61" spans="1:22" ht="21.75" x14ac:dyDescent="0.5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90"/>
      <c r="M61" s="490"/>
      <c r="N61" s="490"/>
      <c r="O61" s="490"/>
      <c r="P61" s="490"/>
      <c r="Q61" s="490"/>
      <c r="R61" s="491"/>
      <c r="S61" s="491"/>
      <c r="T61" s="492"/>
      <c r="U61" s="493"/>
      <c r="V61" s="493"/>
    </row>
    <row r="62" spans="1:22" ht="21.75" x14ac:dyDescent="0.5">
      <c r="A62" s="488"/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90"/>
      <c r="M62" s="490"/>
      <c r="N62" s="490"/>
      <c r="O62" s="490"/>
      <c r="P62" s="490"/>
      <c r="Q62" s="490"/>
      <c r="R62" s="491"/>
      <c r="S62" s="491"/>
      <c r="T62" s="492"/>
      <c r="U62" s="493"/>
      <c r="V62" s="493"/>
    </row>
    <row r="63" spans="1:22" ht="21.75" x14ac:dyDescent="0.5">
      <c r="A63" s="488"/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90"/>
      <c r="M63" s="490"/>
      <c r="N63" s="490"/>
      <c r="O63" s="490"/>
      <c r="P63" s="490"/>
      <c r="Q63" s="490"/>
      <c r="R63" s="491"/>
      <c r="S63" s="491"/>
      <c r="T63" s="492"/>
      <c r="U63" s="493"/>
      <c r="V63" s="493"/>
    </row>
    <row r="64" spans="1:22" ht="21.75" x14ac:dyDescent="0.5">
      <c r="A64" s="488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90"/>
      <c r="M64" s="490"/>
      <c r="N64" s="490"/>
      <c r="O64" s="490"/>
      <c r="P64" s="490"/>
      <c r="Q64" s="490"/>
      <c r="R64" s="491"/>
      <c r="S64" s="491"/>
      <c r="T64" s="492"/>
      <c r="U64" s="493"/>
      <c r="V64" s="493"/>
    </row>
    <row r="65" spans="1:22" ht="21.75" x14ac:dyDescent="0.5">
      <c r="A65" s="488"/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90"/>
      <c r="M65" s="490"/>
      <c r="N65" s="490"/>
      <c r="O65" s="490"/>
      <c r="P65" s="490"/>
      <c r="Q65" s="490"/>
      <c r="R65" s="491"/>
      <c r="S65" s="491"/>
      <c r="T65" s="492"/>
      <c r="U65" s="493"/>
      <c r="V65" s="493"/>
    </row>
    <row r="66" spans="1:22" ht="21.75" x14ac:dyDescent="0.5">
      <c r="A66" s="488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90"/>
      <c r="M66" s="490"/>
      <c r="N66" s="490"/>
      <c r="O66" s="490"/>
      <c r="P66" s="490"/>
      <c r="Q66" s="490"/>
      <c r="R66" s="491"/>
      <c r="S66" s="491"/>
      <c r="T66" s="492"/>
      <c r="U66" s="493"/>
      <c r="V66" s="493"/>
    </row>
    <row r="67" spans="1:22" ht="21.75" x14ac:dyDescent="0.5">
      <c r="A67" s="488"/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91"/>
      <c r="M67" s="491"/>
      <c r="N67" s="491"/>
      <c r="O67" s="491"/>
      <c r="P67" s="491"/>
      <c r="Q67" s="491"/>
      <c r="R67" s="491"/>
      <c r="S67" s="491"/>
      <c r="T67" s="492"/>
      <c r="U67" s="493"/>
      <c r="V67" s="493"/>
    </row>
    <row r="68" spans="1:22" ht="21.75" x14ac:dyDescent="0.5">
      <c r="A68" s="488"/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91"/>
      <c r="M68" s="491"/>
      <c r="N68" s="491"/>
      <c r="O68" s="491"/>
      <c r="P68" s="491"/>
      <c r="Q68" s="491"/>
      <c r="R68" s="491"/>
      <c r="S68" s="491"/>
      <c r="T68" s="492"/>
      <c r="U68" s="493"/>
      <c r="V68" s="493"/>
    </row>
    <row r="69" spans="1:22" ht="21.75" x14ac:dyDescent="0.5">
      <c r="A69" s="488"/>
      <c r="B69" s="488"/>
      <c r="C69" s="488"/>
      <c r="D69" s="488"/>
      <c r="E69" s="488"/>
      <c r="F69" s="488"/>
      <c r="G69" s="488"/>
      <c r="H69" s="488"/>
      <c r="I69" s="488"/>
      <c r="J69" s="488"/>
      <c r="K69" s="488"/>
      <c r="L69" s="491"/>
      <c r="M69" s="491"/>
      <c r="N69" s="491"/>
      <c r="O69" s="491"/>
      <c r="P69" s="491"/>
      <c r="Q69" s="491"/>
      <c r="R69" s="491"/>
      <c r="S69" s="491"/>
      <c r="T69" s="492"/>
      <c r="U69" s="493"/>
      <c r="V69" s="493"/>
    </row>
    <row r="70" spans="1:22" ht="21.75" x14ac:dyDescent="0.5">
      <c r="A70" s="488"/>
      <c r="B70" s="488"/>
      <c r="C70" s="488"/>
      <c r="D70" s="488"/>
      <c r="E70" s="488"/>
      <c r="F70" s="488"/>
      <c r="G70" s="488"/>
      <c r="H70" s="488"/>
      <c r="I70" s="488"/>
      <c r="J70" s="488"/>
      <c r="K70" s="488"/>
      <c r="L70" s="491"/>
      <c r="M70" s="491"/>
      <c r="N70" s="491"/>
      <c r="O70" s="491"/>
      <c r="P70" s="491"/>
      <c r="Q70" s="491"/>
      <c r="R70" s="491"/>
      <c r="S70" s="491"/>
      <c r="T70" s="492"/>
      <c r="U70" s="493"/>
      <c r="V70" s="493"/>
    </row>
    <row r="71" spans="1:22" ht="21.75" x14ac:dyDescent="0.5">
      <c r="A71" s="488"/>
      <c r="B71" s="488"/>
      <c r="C71" s="488"/>
      <c r="D71" s="488"/>
      <c r="E71" s="488"/>
      <c r="F71" s="488"/>
      <c r="G71" s="488"/>
      <c r="H71" s="488"/>
      <c r="I71" s="488"/>
      <c r="J71" s="488"/>
      <c r="K71" s="488"/>
      <c r="L71" s="491"/>
      <c r="M71" s="491"/>
      <c r="N71" s="491"/>
      <c r="O71" s="491"/>
      <c r="P71" s="491"/>
      <c r="Q71" s="491"/>
      <c r="R71" s="491"/>
      <c r="S71" s="491"/>
      <c r="T71" s="492"/>
      <c r="U71" s="493"/>
      <c r="V71" s="493"/>
    </row>
    <row r="72" spans="1:22" ht="21.75" x14ac:dyDescent="0.5">
      <c r="A72" s="488"/>
      <c r="B72" s="488"/>
      <c r="C72" s="488"/>
      <c r="D72" s="488"/>
      <c r="E72" s="488"/>
      <c r="F72" s="488"/>
      <c r="G72" s="488"/>
      <c r="H72" s="488"/>
      <c r="I72" s="488"/>
      <c r="J72" s="488"/>
      <c r="K72" s="488"/>
      <c r="L72" s="491"/>
      <c r="M72" s="491"/>
      <c r="N72" s="491"/>
      <c r="O72" s="491"/>
      <c r="P72" s="491"/>
      <c r="Q72" s="491"/>
      <c r="R72" s="491"/>
      <c r="S72" s="491"/>
      <c r="T72" s="492"/>
      <c r="U72" s="493"/>
      <c r="V72" s="493"/>
    </row>
    <row r="73" spans="1:22" ht="21.75" x14ac:dyDescent="0.5">
      <c r="A73" s="488"/>
      <c r="B73" s="488"/>
      <c r="C73" s="488"/>
      <c r="D73" s="488"/>
      <c r="E73" s="488"/>
      <c r="F73" s="488"/>
      <c r="G73" s="488"/>
      <c r="H73" s="488"/>
      <c r="I73" s="488"/>
      <c r="J73" s="488"/>
      <c r="K73" s="488"/>
      <c r="L73" s="491"/>
      <c r="M73" s="491"/>
      <c r="N73" s="491"/>
      <c r="O73" s="491"/>
      <c r="P73" s="491"/>
      <c r="Q73" s="491"/>
      <c r="R73" s="491"/>
      <c r="S73" s="491"/>
      <c r="T73" s="492"/>
      <c r="U73" s="493"/>
      <c r="V73" s="493"/>
    </row>
    <row r="74" spans="1:22" ht="21.75" x14ac:dyDescent="0.5">
      <c r="A74" s="488"/>
      <c r="B74" s="488"/>
      <c r="C74" s="488"/>
      <c r="D74" s="488"/>
      <c r="E74" s="488"/>
      <c r="F74" s="488"/>
      <c r="G74" s="488"/>
      <c r="H74" s="488"/>
      <c r="I74" s="488"/>
      <c r="J74" s="488"/>
      <c r="K74" s="488"/>
      <c r="L74" s="491"/>
      <c r="M74" s="491"/>
      <c r="N74" s="491"/>
      <c r="O74" s="491"/>
      <c r="P74" s="491"/>
      <c r="Q74" s="491"/>
      <c r="R74" s="491"/>
      <c r="S74" s="491"/>
      <c r="T74" s="492"/>
      <c r="U74" s="493"/>
      <c r="V74" s="493"/>
    </row>
    <row r="75" spans="1:22" ht="21.75" x14ac:dyDescent="0.5">
      <c r="A75" s="488"/>
      <c r="B75" s="488"/>
      <c r="C75" s="488"/>
      <c r="D75" s="488"/>
      <c r="E75" s="488"/>
      <c r="F75" s="488"/>
      <c r="G75" s="488"/>
      <c r="H75" s="488"/>
      <c r="I75" s="488"/>
      <c r="J75" s="488"/>
      <c r="K75" s="488"/>
      <c r="L75" s="491"/>
      <c r="M75" s="491"/>
      <c r="N75" s="491"/>
      <c r="O75" s="491"/>
      <c r="P75" s="491"/>
      <c r="Q75" s="491"/>
      <c r="R75" s="491"/>
      <c r="S75" s="491"/>
      <c r="T75" s="492"/>
      <c r="U75" s="493"/>
      <c r="V75" s="493"/>
    </row>
    <row r="76" spans="1:22" ht="21.75" x14ac:dyDescent="0.5">
      <c r="A76" s="488"/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91"/>
      <c r="M76" s="491"/>
      <c r="N76" s="491"/>
      <c r="O76" s="491"/>
      <c r="P76" s="491"/>
      <c r="Q76" s="491"/>
      <c r="R76" s="491"/>
      <c r="S76" s="491"/>
      <c r="T76" s="492"/>
      <c r="U76" s="493"/>
      <c r="V76" s="493"/>
    </row>
    <row r="77" spans="1:22" ht="21.75" x14ac:dyDescent="0.5">
      <c r="A77" s="488"/>
      <c r="B77" s="488"/>
      <c r="C77" s="488"/>
      <c r="D77" s="488"/>
      <c r="E77" s="488"/>
      <c r="F77" s="488"/>
      <c r="G77" s="488"/>
      <c r="H77" s="488"/>
      <c r="I77" s="488"/>
      <c r="J77" s="488"/>
      <c r="K77" s="488"/>
      <c r="L77" s="491"/>
      <c r="M77" s="491"/>
      <c r="N77" s="491"/>
      <c r="O77" s="491"/>
      <c r="P77" s="491"/>
      <c r="Q77" s="491"/>
      <c r="R77" s="491"/>
      <c r="S77" s="491"/>
      <c r="T77" s="492"/>
      <c r="U77" s="493"/>
      <c r="V77" s="493"/>
    </row>
    <row r="78" spans="1:22" ht="21.75" x14ac:dyDescent="0.5">
      <c r="A78" s="488"/>
      <c r="B78" s="488"/>
      <c r="C78" s="488"/>
      <c r="D78" s="488"/>
      <c r="E78" s="488"/>
      <c r="F78" s="488"/>
      <c r="G78" s="488"/>
      <c r="H78" s="488"/>
      <c r="I78" s="488"/>
      <c r="J78" s="488"/>
      <c r="K78" s="488"/>
      <c r="L78" s="491"/>
      <c r="M78" s="491"/>
      <c r="N78" s="491"/>
      <c r="O78" s="491"/>
      <c r="P78" s="491"/>
      <c r="Q78" s="491"/>
      <c r="R78" s="491"/>
      <c r="S78" s="491"/>
      <c r="T78" s="492"/>
      <c r="U78" s="493"/>
      <c r="V78" s="493"/>
    </row>
    <row r="79" spans="1:22" ht="21.75" x14ac:dyDescent="0.5">
      <c r="A79" s="488"/>
      <c r="B79" s="488"/>
      <c r="C79" s="488"/>
      <c r="D79" s="488"/>
      <c r="E79" s="488"/>
      <c r="F79" s="488"/>
      <c r="G79" s="488"/>
      <c r="H79" s="488"/>
      <c r="I79" s="488"/>
      <c r="J79" s="488"/>
      <c r="K79" s="488"/>
      <c r="L79" s="491"/>
      <c r="M79" s="491"/>
      <c r="N79" s="491"/>
      <c r="O79" s="491"/>
      <c r="P79" s="491"/>
      <c r="Q79" s="491"/>
      <c r="R79" s="491"/>
      <c r="S79" s="491"/>
      <c r="T79" s="492"/>
      <c r="U79" s="493"/>
      <c r="V79" s="493"/>
    </row>
    <row r="80" spans="1:22" ht="21.75" x14ac:dyDescent="0.5">
      <c r="A80" s="488"/>
      <c r="B80" s="488"/>
      <c r="C80" s="488"/>
      <c r="D80" s="488"/>
      <c r="E80" s="488"/>
      <c r="F80" s="488"/>
      <c r="G80" s="488"/>
      <c r="H80" s="488"/>
      <c r="I80" s="488"/>
      <c r="J80" s="488"/>
      <c r="K80" s="488"/>
      <c r="L80" s="491"/>
      <c r="M80" s="491"/>
      <c r="N80" s="491"/>
      <c r="O80" s="491"/>
      <c r="P80" s="491"/>
      <c r="Q80" s="491"/>
      <c r="R80" s="491"/>
      <c r="S80" s="491"/>
      <c r="T80" s="492"/>
      <c r="U80" s="493"/>
      <c r="V80" s="493"/>
    </row>
    <row r="81" spans="1:22" ht="21.75" x14ac:dyDescent="0.5">
      <c r="A81" s="488"/>
      <c r="B81" s="488"/>
      <c r="C81" s="488"/>
      <c r="D81" s="488"/>
      <c r="E81" s="488"/>
      <c r="F81" s="488"/>
      <c r="G81" s="488"/>
      <c r="H81" s="488"/>
      <c r="I81" s="488"/>
      <c r="J81" s="488"/>
      <c r="K81" s="488"/>
      <c r="L81" s="491"/>
      <c r="M81" s="491"/>
      <c r="N81" s="491"/>
      <c r="O81" s="491"/>
      <c r="P81" s="491"/>
      <c r="Q81" s="491"/>
      <c r="R81" s="491"/>
      <c r="S81" s="491"/>
      <c r="T81" s="492"/>
      <c r="U81" s="493"/>
      <c r="V81" s="493"/>
    </row>
    <row r="82" spans="1:22" ht="21.75" x14ac:dyDescent="0.5">
      <c r="A82" s="488"/>
      <c r="B82" s="488"/>
      <c r="C82" s="488"/>
      <c r="D82" s="488"/>
      <c r="E82" s="488"/>
      <c r="F82" s="488"/>
      <c r="G82" s="488"/>
      <c r="H82" s="488"/>
      <c r="I82" s="488"/>
      <c r="J82" s="488"/>
      <c r="K82" s="488"/>
      <c r="L82" s="491"/>
      <c r="M82" s="491"/>
      <c r="N82" s="491"/>
      <c r="O82" s="491"/>
      <c r="P82" s="491"/>
      <c r="Q82" s="491"/>
      <c r="R82" s="491"/>
      <c r="S82" s="491"/>
      <c r="T82" s="492"/>
      <c r="U82" s="493"/>
      <c r="V82" s="493"/>
    </row>
    <row r="83" spans="1:22" ht="21.75" x14ac:dyDescent="0.5">
      <c r="A83" s="488"/>
      <c r="B83" s="488"/>
      <c r="C83" s="488"/>
      <c r="D83" s="488"/>
      <c r="E83" s="488"/>
      <c r="F83" s="488"/>
      <c r="G83" s="488"/>
      <c r="H83" s="488"/>
      <c r="I83" s="488"/>
      <c r="J83" s="488"/>
      <c r="K83" s="488"/>
      <c r="L83" s="491"/>
      <c r="M83" s="491"/>
      <c r="N83" s="491"/>
      <c r="O83" s="491"/>
      <c r="P83" s="491"/>
      <c r="Q83" s="491"/>
      <c r="R83" s="491"/>
      <c r="S83" s="491"/>
      <c r="T83" s="492"/>
      <c r="U83" s="493"/>
      <c r="V83" s="493"/>
    </row>
    <row r="84" spans="1:22" ht="21.75" x14ac:dyDescent="0.5">
      <c r="A84" s="488"/>
      <c r="B84" s="488"/>
      <c r="C84" s="488"/>
      <c r="D84" s="488"/>
      <c r="E84" s="488"/>
      <c r="F84" s="488"/>
      <c r="G84" s="488"/>
      <c r="H84" s="488"/>
      <c r="I84" s="488"/>
      <c r="J84" s="488"/>
      <c r="K84" s="488"/>
      <c r="L84" s="491"/>
      <c r="M84" s="491"/>
      <c r="N84" s="491"/>
      <c r="O84" s="491"/>
      <c r="P84" s="491"/>
      <c r="Q84" s="491"/>
      <c r="R84" s="491"/>
      <c r="S84" s="491"/>
      <c r="T84" s="492"/>
      <c r="U84" s="493"/>
      <c r="V84" s="493"/>
    </row>
    <row r="85" spans="1:22" ht="21.75" x14ac:dyDescent="0.5">
      <c r="A85" s="488"/>
      <c r="B85" s="488"/>
      <c r="C85" s="488"/>
      <c r="D85" s="488"/>
      <c r="E85" s="488"/>
      <c r="F85" s="488"/>
      <c r="G85" s="488"/>
      <c r="H85" s="488"/>
      <c r="I85" s="488"/>
      <c r="J85" s="488"/>
      <c r="K85" s="488"/>
      <c r="L85" s="491"/>
      <c r="M85" s="491"/>
      <c r="N85" s="491"/>
      <c r="O85" s="491"/>
      <c r="P85" s="491"/>
      <c r="Q85" s="491"/>
      <c r="R85" s="491"/>
      <c r="S85" s="491"/>
      <c r="T85" s="492"/>
      <c r="U85" s="493"/>
      <c r="V85" s="493"/>
    </row>
    <row r="86" spans="1:22" ht="21.75" x14ac:dyDescent="0.5">
      <c r="A86" s="488"/>
      <c r="B86" s="488"/>
      <c r="C86" s="488"/>
      <c r="D86" s="488"/>
      <c r="E86" s="488"/>
      <c r="F86" s="488"/>
      <c r="G86" s="488"/>
      <c r="H86" s="488"/>
      <c r="I86" s="488"/>
      <c r="J86" s="488"/>
      <c r="K86" s="488"/>
      <c r="L86" s="491"/>
      <c r="M86" s="491"/>
      <c r="N86" s="491"/>
      <c r="O86" s="491"/>
      <c r="P86" s="491"/>
      <c r="Q86" s="491"/>
      <c r="R86" s="491"/>
      <c r="S86" s="491"/>
      <c r="T86" s="492"/>
      <c r="U86" s="493"/>
      <c r="V86" s="493"/>
    </row>
    <row r="87" spans="1:22" ht="21.75" x14ac:dyDescent="0.5">
      <c r="A87" s="488"/>
      <c r="B87" s="488"/>
      <c r="C87" s="488"/>
      <c r="D87" s="488"/>
      <c r="E87" s="488"/>
      <c r="F87" s="488"/>
      <c r="G87" s="488"/>
      <c r="H87" s="488"/>
      <c r="I87" s="488"/>
      <c r="J87" s="488"/>
      <c r="K87" s="488"/>
      <c r="L87" s="491"/>
      <c r="M87" s="491"/>
      <c r="N87" s="491"/>
      <c r="O87" s="491"/>
      <c r="P87" s="491"/>
      <c r="Q87" s="491"/>
      <c r="R87" s="491"/>
      <c r="S87" s="491"/>
      <c r="T87" s="492"/>
      <c r="U87" s="493"/>
      <c r="V87" s="493"/>
    </row>
    <row r="88" spans="1:22" ht="21.75" x14ac:dyDescent="0.5">
      <c r="A88" s="488"/>
      <c r="B88" s="488"/>
      <c r="C88" s="488"/>
      <c r="D88" s="488"/>
      <c r="E88" s="488"/>
      <c r="F88" s="488"/>
      <c r="G88" s="488"/>
      <c r="H88" s="488"/>
      <c r="I88" s="488"/>
      <c r="J88" s="488"/>
      <c r="K88" s="488"/>
      <c r="L88" s="491"/>
      <c r="M88" s="491"/>
      <c r="N88" s="491"/>
      <c r="O88" s="491"/>
      <c r="P88" s="491"/>
      <c r="Q88" s="491"/>
      <c r="R88" s="491"/>
      <c r="S88" s="491"/>
      <c r="T88" s="492"/>
      <c r="U88" s="493"/>
      <c r="V88" s="493"/>
    </row>
    <row r="89" spans="1:22" ht="21.75" x14ac:dyDescent="0.5">
      <c r="A89" s="488"/>
      <c r="B89" s="488"/>
      <c r="C89" s="488"/>
      <c r="D89" s="488"/>
      <c r="E89" s="488"/>
      <c r="F89" s="488"/>
      <c r="G89" s="488"/>
      <c r="H89" s="488"/>
      <c r="I89" s="488"/>
      <c r="J89" s="488"/>
      <c r="K89" s="488"/>
      <c r="L89" s="491"/>
      <c r="M89" s="491"/>
      <c r="N89" s="491"/>
      <c r="O89" s="491"/>
      <c r="P89" s="491"/>
      <c r="Q89" s="491"/>
      <c r="R89" s="491"/>
      <c r="S89" s="491"/>
      <c r="T89" s="492"/>
      <c r="U89" s="493"/>
      <c r="V89" s="493"/>
    </row>
    <row r="90" spans="1:22" ht="21.75" x14ac:dyDescent="0.5">
      <c r="A90" s="488"/>
      <c r="B90" s="488"/>
      <c r="C90" s="488"/>
      <c r="D90" s="488"/>
      <c r="E90" s="488"/>
      <c r="F90" s="488"/>
      <c r="G90" s="488"/>
      <c r="H90" s="488"/>
      <c r="I90" s="488"/>
      <c r="J90" s="488"/>
      <c r="K90" s="488"/>
      <c r="L90" s="491"/>
      <c r="M90" s="491"/>
      <c r="N90" s="491"/>
      <c r="O90" s="491"/>
      <c r="P90" s="491"/>
      <c r="Q90" s="491"/>
      <c r="R90" s="491"/>
      <c r="S90" s="491"/>
      <c r="T90" s="492"/>
      <c r="U90" s="493"/>
      <c r="V90" s="493"/>
    </row>
    <row r="91" spans="1:22" ht="21.75" x14ac:dyDescent="0.5">
      <c r="A91" s="488"/>
      <c r="B91" s="488"/>
      <c r="C91" s="488"/>
      <c r="D91" s="488"/>
      <c r="E91" s="488"/>
      <c r="F91" s="488"/>
      <c r="G91" s="488"/>
      <c r="H91" s="488"/>
      <c r="I91" s="488"/>
      <c r="J91" s="488"/>
      <c r="K91" s="488"/>
      <c r="L91" s="491"/>
      <c r="M91" s="491"/>
      <c r="N91" s="491"/>
      <c r="O91" s="491"/>
      <c r="P91" s="491"/>
      <c r="Q91" s="491"/>
      <c r="R91" s="491"/>
      <c r="S91" s="491"/>
      <c r="T91" s="492"/>
      <c r="U91" s="493"/>
      <c r="V91" s="493"/>
    </row>
    <row r="92" spans="1:22" ht="21.75" x14ac:dyDescent="0.5">
      <c r="A92" s="488"/>
      <c r="B92" s="488"/>
      <c r="C92" s="488"/>
      <c r="D92" s="488"/>
      <c r="E92" s="488"/>
      <c r="F92" s="488"/>
      <c r="G92" s="488"/>
      <c r="H92" s="488"/>
      <c r="I92" s="488"/>
      <c r="J92" s="488"/>
      <c r="K92" s="488"/>
      <c r="L92" s="491"/>
      <c r="M92" s="491"/>
      <c r="N92" s="491"/>
      <c r="O92" s="491"/>
      <c r="P92" s="491"/>
      <c r="Q92" s="491"/>
      <c r="R92" s="491"/>
      <c r="S92" s="491"/>
      <c r="T92" s="492"/>
      <c r="U92" s="493"/>
      <c r="V92" s="493"/>
    </row>
    <row r="93" spans="1:22" ht="21.75" x14ac:dyDescent="0.5">
      <c r="A93" s="488"/>
      <c r="B93" s="488"/>
      <c r="C93" s="488"/>
      <c r="D93" s="488"/>
      <c r="E93" s="488"/>
      <c r="F93" s="488"/>
      <c r="G93" s="488"/>
      <c r="H93" s="488"/>
      <c r="I93" s="488"/>
      <c r="J93" s="488"/>
      <c r="K93" s="488"/>
      <c r="L93" s="491"/>
      <c r="M93" s="491"/>
      <c r="N93" s="491"/>
      <c r="O93" s="491"/>
      <c r="P93" s="491"/>
      <c r="Q93" s="491"/>
      <c r="R93" s="491"/>
      <c r="S93" s="491"/>
      <c r="T93" s="492"/>
      <c r="U93" s="493"/>
      <c r="V93" s="493"/>
    </row>
    <row r="94" spans="1:22" ht="21.75" x14ac:dyDescent="0.5">
      <c r="A94" s="488"/>
      <c r="B94" s="488"/>
      <c r="C94" s="488"/>
      <c r="D94" s="488"/>
      <c r="E94" s="488"/>
      <c r="F94" s="488"/>
      <c r="G94" s="488"/>
      <c r="H94" s="488"/>
      <c r="I94" s="488"/>
      <c r="J94" s="488"/>
      <c r="K94" s="488"/>
      <c r="L94" s="491"/>
      <c r="M94" s="491"/>
      <c r="N94" s="491"/>
      <c r="O94" s="491"/>
      <c r="P94" s="491"/>
      <c r="Q94" s="491"/>
      <c r="R94" s="491"/>
      <c r="S94" s="491"/>
      <c r="T94" s="492"/>
      <c r="U94" s="493"/>
      <c r="V94" s="493"/>
    </row>
    <row r="95" spans="1:22" ht="21.75" x14ac:dyDescent="0.5">
      <c r="A95" s="488"/>
      <c r="B95" s="488"/>
      <c r="C95" s="488"/>
      <c r="D95" s="488"/>
      <c r="E95" s="488"/>
      <c r="F95" s="488"/>
      <c r="G95" s="488"/>
      <c r="H95" s="488"/>
      <c r="I95" s="488"/>
      <c r="J95" s="488"/>
      <c r="K95" s="488"/>
      <c r="L95" s="491"/>
      <c r="M95" s="491"/>
      <c r="N95" s="491"/>
      <c r="O95" s="491"/>
      <c r="P95" s="491"/>
      <c r="Q95" s="491"/>
      <c r="R95" s="491"/>
      <c r="S95" s="491"/>
      <c r="T95" s="492"/>
      <c r="U95" s="493"/>
      <c r="V95" s="493"/>
    </row>
    <row r="96" spans="1:22" ht="21.75" x14ac:dyDescent="0.5">
      <c r="A96" s="488"/>
      <c r="B96" s="488"/>
      <c r="C96" s="488"/>
      <c r="D96" s="488"/>
      <c r="E96" s="488"/>
      <c r="F96" s="488"/>
      <c r="G96" s="488"/>
      <c r="H96" s="488"/>
      <c r="I96" s="488"/>
      <c r="J96" s="488"/>
      <c r="K96" s="488"/>
      <c r="L96" s="491"/>
      <c r="M96" s="491"/>
      <c r="N96" s="491"/>
      <c r="O96" s="491"/>
      <c r="P96" s="491"/>
      <c r="Q96" s="491"/>
      <c r="R96" s="491"/>
      <c r="S96" s="491"/>
      <c r="T96" s="492"/>
      <c r="U96" s="493"/>
      <c r="V96" s="493"/>
    </row>
    <row r="97" spans="1:22" ht="21.75" x14ac:dyDescent="0.5">
      <c r="A97" s="488"/>
      <c r="B97" s="488"/>
      <c r="C97" s="488"/>
      <c r="D97" s="488"/>
      <c r="E97" s="488"/>
      <c r="F97" s="488"/>
      <c r="G97" s="488"/>
      <c r="H97" s="488"/>
      <c r="I97" s="488"/>
      <c r="J97" s="488"/>
      <c r="K97" s="488"/>
      <c r="L97" s="491"/>
      <c r="M97" s="491"/>
      <c r="N97" s="491"/>
      <c r="O97" s="491"/>
      <c r="P97" s="491"/>
      <c r="Q97" s="491"/>
      <c r="R97" s="491"/>
      <c r="S97" s="491"/>
      <c r="T97" s="492"/>
      <c r="U97" s="493"/>
      <c r="V97" s="493"/>
    </row>
    <row r="98" spans="1:22" ht="21.75" x14ac:dyDescent="0.5">
      <c r="A98" s="488"/>
      <c r="B98" s="488"/>
      <c r="C98" s="488"/>
      <c r="D98" s="488"/>
      <c r="E98" s="488"/>
      <c r="F98" s="488"/>
      <c r="G98" s="488"/>
      <c r="H98" s="488"/>
      <c r="I98" s="488"/>
      <c r="J98" s="488"/>
      <c r="K98" s="488"/>
      <c r="L98" s="491"/>
      <c r="M98" s="491"/>
      <c r="N98" s="491"/>
      <c r="O98" s="491"/>
      <c r="P98" s="491"/>
      <c r="Q98" s="491"/>
      <c r="R98" s="491"/>
      <c r="S98" s="491"/>
      <c r="T98" s="492"/>
      <c r="U98" s="493"/>
      <c r="V98" s="493"/>
    </row>
    <row r="99" spans="1:22" ht="21.75" x14ac:dyDescent="0.5">
      <c r="A99" s="488"/>
      <c r="B99" s="488"/>
      <c r="C99" s="488"/>
      <c r="D99" s="488"/>
      <c r="E99" s="488"/>
      <c r="F99" s="488"/>
      <c r="G99" s="488"/>
      <c r="H99" s="488"/>
      <c r="I99" s="488"/>
      <c r="J99" s="488"/>
      <c r="K99" s="488"/>
      <c r="L99" s="491"/>
      <c r="M99" s="491"/>
      <c r="N99" s="491"/>
      <c r="O99" s="491"/>
      <c r="P99" s="491"/>
      <c r="Q99" s="491"/>
      <c r="R99" s="491"/>
      <c r="S99" s="491"/>
      <c r="T99" s="492"/>
      <c r="U99" s="493"/>
      <c r="V99" s="493"/>
    </row>
    <row r="100" spans="1:22" ht="21.75" x14ac:dyDescent="0.5">
      <c r="A100" s="488"/>
      <c r="B100" s="488"/>
      <c r="C100" s="488"/>
      <c r="D100" s="488"/>
      <c r="E100" s="488"/>
      <c r="F100" s="488"/>
      <c r="G100" s="488"/>
      <c r="H100" s="488"/>
      <c r="I100" s="488"/>
      <c r="J100" s="488"/>
      <c r="K100" s="488"/>
      <c r="L100" s="491"/>
      <c r="M100" s="491"/>
      <c r="N100" s="491"/>
      <c r="O100" s="491"/>
      <c r="P100" s="491"/>
      <c r="Q100" s="491"/>
      <c r="R100" s="491"/>
      <c r="S100" s="491"/>
      <c r="T100" s="492"/>
      <c r="U100" s="493"/>
      <c r="V100" s="493"/>
    </row>
    <row r="101" spans="1:22" ht="21.75" x14ac:dyDescent="0.5">
      <c r="A101" s="488"/>
      <c r="B101" s="488"/>
      <c r="C101" s="488"/>
      <c r="D101" s="488"/>
      <c r="E101" s="488"/>
      <c r="F101" s="488"/>
      <c r="G101" s="488"/>
      <c r="H101" s="488"/>
      <c r="I101" s="488"/>
      <c r="J101" s="488"/>
      <c r="K101" s="488"/>
      <c r="L101" s="491"/>
      <c r="M101" s="491"/>
      <c r="N101" s="491"/>
      <c r="O101" s="491"/>
      <c r="P101" s="491"/>
      <c r="Q101" s="491"/>
      <c r="R101" s="491"/>
      <c r="S101" s="491"/>
      <c r="T101" s="492"/>
      <c r="U101" s="493"/>
      <c r="V101" s="493"/>
    </row>
    <row r="102" spans="1:22" ht="21.75" x14ac:dyDescent="0.5">
      <c r="A102" s="488"/>
      <c r="B102" s="488"/>
      <c r="C102" s="488"/>
      <c r="D102" s="488"/>
      <c r="E102" s="488"/>
      <c r="F102" s="488"/>
      <c r="G102" s="488"/>
      <c r="H102" s="488"/>
      <c r="I102" s="488"/>
      <c r="J102" s="488"/>
      <c r="K102" s="488"/>
      <c r="L102" s="491"/>
      <c r="M102" s="491"/>
      <c r="N102" s="491"/>
      <c r="O102" s="491"/>
      <c r="P102" s="491"/>
      <c r="Q102" s="491"/>
      <c r="R102" s="491"/>
      <c r="S102" s="491"/>
      <c r="T102" s="492"/>
      <c r="U102" s="493"/>
      <c r="V102" s="493"/>
    </row>
    <row r="103" spans="1:22" x14ac:dyDescent="0.2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2"/>
      <c r="U103" s="493"/>
      <c r="V103" s="493"/>
    </row>
    <row r="104" spans="1:22" x14ac:dyDescent="0.2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492"/>
      <c r="U104" s="493"/>
      <c r="V104" s="493"/>
    </row>
    <row r="105" spans="1:22" x14ac:dyDescent="0.2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2"/>
      <c r="U105" s="493"/>
      <c r="V105" s="493"/>
    </row>
    <row r="106" spans="1:22" x14ac:dyDescent="0.2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2"/>
      <c r="U106" s="493"/>
      <c r="V106" s="493"/>
    </row>
    <row r="107" spans="1:22" x14ac:dyDescent="0.2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2"/>
      <c r="U107" s="493"/>
      <c r="V107" s="493"/>
    </row>
    <row r="108" spans="1:22" x14ac:dyDescent="0.2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2"/>
      <c r="U108" s="493"/>
      <c r="V108" s="493"/>
    </row>
    <row r="109" spans="1:22" x14ac:dyDescent="0.2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2"/>
      <c r="U109" s="493"/>
      <c r="V109" s="493"/>
    </row>
    <row r="110" spans="1:22" x14ac:dyDescent="0.2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2"/>
      <c r="U110" s="493"/>
      <c r="V110" s="493"/>
    </row>
    <row r="111" spans="1:22" x14ac:dyDescent="0.2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2"/>
      <c r="U111" s="493"/>
      <c r="V111" s="493"/>
    </row>
    <row r="112" spans="1:22" x14ac:dyDescent="0.2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2"/>
      <c r="U112" s="493"/>
      <c r="V112" s="493"/>
    </row>
    <row r="113" spans="1:22" x14ac:dyDescent="0.2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2"/>
      <c r="U113" s="493"/>
      <c r="V113" s="493"/>
    </row>
    <row r="114" spans="1:22" x14ac:dyDescent="0.2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2"/>
      <c r="U114" s="493"/>
      <c r="V114" s="493"/>
    </row>
    <row r="115" spans="1:22" x14ac:dyDescent="0.2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2"/>
      <c r="U115" s="493"/>
      <c r="V115" s="493"/>
    </row>
    <row r="116" spans="1:22" x14ac:dyDescent="0.2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2"/>
      <c r="U116" s="493"/>
      <c r="V116" s="493"/>
    </row>
    <row r="117" spans="1:22" x14ac:dyDescent="0.2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2"/>
      <c r="U117" s="493"/>
      <c r="V117" s="493"/>
    </row>
    <row r="118" spans="1:22" x14ac:dyDescent="0.2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2"/>
      <c r="U118" s="493"/>
      <c r="V118" s="493"/>
    </row>
    <row r="119" spans="1:22" x14ac:dyDescent="0.2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2"/>
      <c r="U119" s="493"/>
      <c r="V119" s="493"/>
    </row>
    <row r="120" spans="1:22" x14ac:dyDescent="0.2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2"/>
      <c r="U120" s="493"/>
      <c r="V120" s="493"/>
    </row>
    <row r="121" spans="1:22" x14ac:dyDescent="0.2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2"/>
      <c r="U121" s="493"/>
      <c r="V121" s="493"/>
    </row>
    <row r="122" spans="1:22" x14ac:dyDescent="0.2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2"/>
      <c r="U122" s="493"/>
      <c r="V122" s="493"/>
    </row>
    <row r="123" spans="1:22" x14ac:dyDescent="0.2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2"/>
      <c r="U123" s="493"/>
      <c r="V123" s="493"/>
    </row>
    <row r="124" spans="1:22" x14ac:dyDescent="0.2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2"/>
      <c r="U124" s="493"/>
      <c r="V124" s="493"/>
    </row>
    <row r="125" spans="1:22" x14ac:dyDescent="0.2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2"/>
      <c r="U125" s="493"/>
      <c r="V125" s="493"/>
    </row>
    <row r="126" spans="1:22" x14ac:dyDescent="0.2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2"/>
      <c r="U126" s="493"/>
      <c r="V126" s="493"/>
    </row>
    <row r="127" spans="1:22" x14ac:dyDescent="0.2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2"/>
      <c r="U127" s="493"/>
      <c r="V127" s="493"/>
    </row>
    <row r="128" spans="1:22" x14ac:dyDescent="0.2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2"/>
      <c r="U128" s="493"/>
      <c r="V128" s="493"/>
    </row>
    <row r="129" spans="1:22" x14ac:dyDescent="0.2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2"/>
      <c r="U129" s="493"/>
      <c r="V129" s="493"/>
    </row>
    <row r="130" spans="1:22" x14ac:dyDescent="0.2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2"/>
      <c r="U130" s="493"/>
      <c r="V130" s="493"/>
    </row>
    <row r="131" spans="1:22" x14ac:dyDescent="0.2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2"/>
      <c r="U131" s="493"/>
      <c r="V131" s="493"/>
    </row>
    <row r="132" spans="1:22" x14ac:dyDescent="0.2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2"/>
      <c r="U132" s="493"/>
      <c r="V132" s="493"/>
    </row>
    <row r="133" spans="1:22" x14ac:dyDescent="0.2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2"/>
      <c r="U133" s="493"/>
      <c r="V133" s="493"/>
    </row>
    <row r="134" spans="1:22" x14ac:dyDescent="0.2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2"/>
      <c r="U134" s="493"/>
      <c r="V134" s="493"/>
    </row>
    <row r="135" spans="1:22" x14ac:dyDescent="0.2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2"/>
      <c r="U135" s="493"/>
      <c r="V135" s="493"/>
    </row>
    <row r="136" spans="1:22" x14ac:dyDescent="0.2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2"/>
      <c r="U136" s="493"/>
      <c r="V136" s="493"/>
    </row>
    <row r="137" spans="1:22" x14ac:dyDescent="0.2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2"/>
      <c r="U137" s="493"/>
      <c r="V137" s="493"/>
    </row>
    <row r="138" spans="1:22" x14ac:dyDescent="0.2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2"/>
      <c r="U138" s="493"/>
      <c r="V138" s="493"/>
    </row>
    <row r="139" spans="1:22" x14ac:dyDescent="0.2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2"/>
      <c r="U139" s="493"/>
      <c r="V139" s="493"/>
    </row>
    <row r="140" spans="1:22" x14ac:dyDescent="0.2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  <c r="T140" s="492"/>
      <c r="U140" s="493"/>
      <c r="V140" s="493"/>
    </row>
    <row r="141" spans="1:22" x14ac:dyDescent="0.2">
      <c r="A141" s="491"/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2"/>
      <c r="U141" s="493"/>
      <c r="V141" s="493"/>
    </row>
    <row r="142" spans="1:22" x14ac:dyDescent="0.2">
      <c r="A142" s="491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2"/>
      <c r="U142" s="493"/>
      <c r="V142" s="493"/>
    </row>
    <row r="143" spans="1:22" x14ac:dyDescent="0.2">
      <c r="A143" s="491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2"/>
      <c r="U143" s="493"/>
      <c r="V143" s="493"/>
    </row>
    <row r="144" spans="1:22" x14ac:dyDescent="0.2">
      <c r="A144" s="491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2"/>
      <c r="U144" s="493"/>
      <c r="V144" s="493"/>
    </row>
    <row r="145" spans="1:22" x14ac:dyDescent="0.2">
      <c r="A145" s="491"/>
      <c r="B145" s="491"/>
      <c r="C145" s="491"/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2"/>
      <c r="U145" s="493"/>
      <c r="V145" s="493"/>
    </row>
    <row r="146" spans="1:22" x14ac:dyDescent="0.2">
      <c r="A146" s="491"/>
      <c r="B146" s="491"/>
      <c r="C146" s="491"/>
      <c r="D146" s="491"/>
      <c r="E146" s="491"/>
      <c r="F146" s="491"/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  <c r="T146" s="492"/>
      <c r="U146" s="493"/>
      <c r="V146" s="493"/>
    </row>
    <row r="147" spans="1:22" x14ac:dyDescent="0.2">
      <c r="A147" s="491"/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2"/>
      <c r="U147" s="493"/>
      <c r="V147" s="493"/>
    </row>
    <row r="148" spans="1:22" x14ac:dyDescent="0.2">
      <c r="A148" s="491"/>
      <c r="B148" s="491"/>
      <c r="C148" s="491"/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  <c r="T148" s="492"/>
      <c r="U148" s="493"/>
      <c r="V148" s="493"/>
    </row>
    <row r="149" spans="1:22" x14ac:dyDescent="0.2">
      <c r="A149" s="491"/>
      <c r="B149" s="491"/>
      <c r="C149" s="491"/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2"/>
      <c r="U149" s="493"/>
      <c r="V149" s="493"/>
    </row>
    <row r="150" spans="1:22" x14ac:dyDescent="0.2">
      <c r="A150" s="491"/>
      <c r="B150" s="491"/>
      <c r="C150" s="491"/>
      <c r="D150" s="491"/>
      <c r="E150" s="491"/>
      <c r="F150" s="491"/>
      <c r="G150" s="491"/>
      <c r="H150" s="491"/>
      <c r="I150" s="491"/>
      <c r="J150" s="491"/>
      <c r="K150" s="491"/>
      <c r="L150" s="491"/>
      <c r="M150" s="491"/>
      <c r="N150" s="491"/>
      <c r="O150" s="491"/>
      <c r="P150" s="491"/>
      <c r="Q150" s="491"/>
      <c r="R150" s="491"/>
      <c r="S150" s="491"/>
      <c r="T150" s="492"/>
      <c r="U150" s="493"/>
      <c r="V150" s="493"/>
    </row>
    <row r="151" spans="1:22" x14ac:dyDescent="0.2">
      <c r="A151" s="491"/>
      <c r="B151" s="491"/>
      <c r="C151" s="491"/>
      <c r="D151" s="491"/>
      <c r="E151" s="491"/>
      <c r="F151" s="491"/>
      <c r="G151" s="491"/>
      <c r="H151" s="491"/>
      <c r="I151" s="491"/>
      <c r="J151" s="491"/>
      <c r="K151" s="491"/>
      <c r="L151" s="491"/>
      <c r="M151" s="491"/>
      <c r="N151" s="491"/>
      <c r="O151" s="491"/>
      <c r="P151" s="491"/>
      <c r="Q151" s="491"/>
      <c r="R151" s="491"/>
      <c r="S151" s="491"/>
      <c r="T151" s="492"/>
      <c r="U151" s="493"/>
      <c r="V151" s="493"/>
    </row>
    <row r="152" spans="1:22" x14ac:dyDescent="0.2">
      <c r="A152" s="491"/>
      <c r="B152" s="491"/>
      <c r="C152" s="491"/>
      <c r="D152" s="491"/>
      <c r="E152" s="491"/>
      <c r="F152" s="491"/>
      <c r="G152" s="491"/>
      <c r="H152" s="491"/>
      <c r="I152" s="491"/>
      <c r="J152" s="491"/>
      <c r="K152" s="491"/>
      <c r="L152" s="491"/>
      <c r="M152" s="491"/>
      <c r="N152" s="491"/>
      <c r="O152" s="491"/>
      <c r="P152" s="491"/>
      <c r="Q152" s="491"/>
      <c r="R152" s="491"/>
      <c r="S152" s="491"/>
      <c r="T152" s="492"/>
      <c r="U152" s="493"/>
      <c r="V152" s="493"/>
    </row>
    <row r="153" spans="1:22" x14ac:dyDescent="0.2">
      <c r="A153" s="491"/>
      <c r="B153" s="491"/>
      <c r="C153" s="491"/>
      <c r="D153" s="491"/>
      <c r="E153" s="491"/>
      <c r="F153" s="491"/>
      <c r="G153" s="491"/>
      <c r="H153" s="491"/>
      <c r="I153" s="491"/>
      <c r="J153" s="491"/>
      <c r="K153" s="491"/>
      <c r="L153" s="491"/>
      <c r="M153" s="491"/>
      <c r="N153" s="491"/>
      <c r="O153" s="491"/>
      <c r="P153" s="491"/>
      <c r="Q153" s="491"/>
      <c r="R153" s="491"/>
      <c r="S153" s="491"/>
      <c r="T153" s="492"/>
      <c r="U153" s="493"/>
      <c r="V153" s="493"/>
    </row>
    <row r="154" spans="1:22" x14ac:dyDescent="0.2">
      <c r="A154" s="491"/>
      <c r="B154" s="491"/>
      <c r="C154" s="491"/>
      <c r="D154" s="491"/>
      <c r="E154" s="491"/>
      <c r="F154" s="491"/>
      <c r="G154" s="491"/>
      <c r="H154" s="491"/>
      <c r="I154" s="491"/>
      <c r="J154" s="491"/>
      <c r="K154" s="491"/>
      <c r="L154" s="491"/>
      <c r="M154" s="491"/>
      <c r="N154" s="491"/>
      <c r="O154" s="491"/>
      <c r="P154" s="491"/>
      <c r="Q154" s="491"/>
      <c r="R154" s="491"/>
      <c r="S154" s="491"/>
      <c r="T154" s="492"/>
      <c r="U154" s="493"/>
      <c r="V154" s="493"/>
    </row>
    <row r="155" spans="1:22" x14ac:dyDescent="0.2">
      <c r="A155" s="491"/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  <c r="T155" s="492"/>
      <c r="U155" s="493"/>
      <c r="V155" s="493"/>
    </row>
    <row r="156" spans="1:22" x14ac:dyDescent="0.2">
      <c r="A156" s="491"/>
      <c r="B156" s="491"/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  <c r="T156" s="492"/>
      <c r="U156" s="493"/>
      <c r="V156" s="493"/>
    </row>
    <row r="157" spans="1:22" x14ac:dyDescent="0.2">
      <c r="A157" s="491"/>
      <c r="B157" s="491"/>
      <c r="C157" s="491"/>
      <c r="D157" s="491"/>
      <c r="E157" s="491"/>
      <c r="F157" s="491"/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91"/>
      <c r="R157" s="491"/>
      <c r="S157" s="491"/>
      <c r="T157" s="492"/>
      <c r="U157" s="493"/>
      <c r="V157" s="493"/>
    </row>
    <row r="158" spans="1:22" x14ac:dyDescent="0.2">
      <c r="A158" s="491"/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  <c r="T158" s="492"/>
      <c r="U158" s="493"/>
      <c r="V158" s="493"/>
    </row>
    <row r="159" spans="1:22" x14ac:dyDescent="0.2">
      <c r="A159" s="491"/>
      <c r="B159" s="491"/>
      <c r="C159" s="491"/>
      <c r="D159" s="491"/>
      <c r="E159" s="491"/>
      <c r="F159" s="491"/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  <c r="T159" s="492"/>
      <c r="U159" s="493"/>
      <c r="V159" s="493"/>
    </row>
    <row r="160" spans="1:22" x14ac:dyDescent="0.2">
      <c r="A160" s="491"/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2"/>
      <c r="U160" s="493"/>
      <c r="V160" s="493"/>
    </row>
    <row r="161" spans="1:22" x14ac:dyDescent="0.2">
      <c r="A161" s="491"/>
      <c r="B161" s="491"/>
      <c r="C161" s="491"/>
      <c r="D161" s="491"/>
      <c r="E161" s="491"/>
      <c r="F161" s="491"/>
      <c r="G161" s="491"/>
      <c r="H161" s="491"/>
      <c r="I161" s="491"/>
      <c r="J161" s="491"/>
      <c r="K161" s="491"/>
      <c r="L161" s="491"/>
      <c r="M161" s="491"/>
      <c r="N161" s="491"/>
      <c r="O161" s="491"/>
      <c r="P161" s="491"/>
      <c r="Q161" s="491"/>
      <c r="R161" s="491"/>
      <c r="S161" s="491"/>
      <c r="T161" s="492"/>
      <c r="U161" s="493"/>
      <c r="V161" s="493"/>
    </row>
    <row r="162" spans="1:22" x14ac:dyDescent="0.2">
      <c r="A162" s="491"/>
      <c r="B162" s="491"/>
      <c r="C162" s="491"/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  <c r="T162" s="492"/>
      <c r="U162" s="493"/>
      <c r="V162" s="493"/>
    </row>
    <row r="163" spans="1:22" x14ac:dyDescent="0.2">
      <c r="A163" s="491"/>
      <c r="B163" s="491"/>
      <c r="C163" s="491"/>
      <c r="D163" s="491"/>
      <c r="E163" s="491"/>
      <c r="F163" s="491"/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  <c r="Q163" s="491"/>
      <c r="R163" s="491"/>
      <c r="S163" s="491"/>
      <c r="T163" s="492"/>
      <c r="U163" s="493"/>
      <c r="V163" s="493"/>
    </row>
    <row r="164" spans="1:22" x14ac:dyDescent="0.2">
      <c r="A164" s="491"/>
      <c r="B164" s="491"/>
      <c r="C164" s="491"/>
      <c r="D164" s="491"/>
      <c r="E164" s="491"/>
      <c r="F164" s="491"/>
      <c r="G164" s="491"/>
      <c r="H164" s="491"/>
      <c r="I164" s="491"/>
      <c r="J164" s="491"/>
      <c r="K164" s="491"/>
      <c r="L164" s="491"/>
      <c r="M164" s="491"/>
      <c r="N164" s="491"/>
      <c r="O164" s="491"/>
      <c r="P164" s="491"/>
      <c r="Q164" s="491"/>
      <c r="R164" s="491"/>
      <c r="S164" s="491"/>
      <c r="T164" s="492"/>
      <c r="U164" s="493"/>
      <c r="V164" s="493"/>
    </row>
    <row r="165" spans="1:22" x14ac:dyDescent="0.2">
      <c r="A165" s="491"/>
      <c r="B165" s="491"/>
      <c r="C165" s="491"/>
      <c r="D165" s="491"/>
      <c r="E165" s="491"/>
      <c r="F165" s="491"/>
      <c r="G165" s="491"/>
      <c r="H165" s="491"/>
      <c r="I165" s="491"/>
      <c r="J165" s="491"/>
      <c r="K165" s="491"/>
      <c r="L165" s="491"/>
      <c r="M165" s="491"/>
      <c r="N165" s="491"/>
      <c r="O165" s="491"/>
      <c r="P165" s="491"/>
      <c r="Q165" s="491"/>
      <c r="R165" s="491"/>
      <c r="S165" s="491"/>
      <c r="T165" s="492"/>
      <c r="U165" s="493"/>
      <c r="V165" s="493"/>
    </row>
    <row r="166" spans="1:22" x14ac:dyDescent="0.2">
      <c r="A166" s="491"/>
      <c r="B166" s="491"/>
      <c r="C166" s="491"/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  <c r="T166" s="492"/>
      <c r="U166" s="493"/>
      <c r="V166" s="493"/>
    </row>
    <row r="167" spans="1:22" x14ac:dyDescent="0.2">
      <c r="A167" s="491"/>
      <c r="B167" s="491"/>
      <c r="C167" s="491"/>
      <c r="D167" s="491"/>
      <c r="E167" s="491"/>
      <c r="F167" s="491"/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  <c r="T167" s="492"/>
      <c r="U167" s="493"/>
      <c r="V167" s="493"/>
    </row>
    <row r="168" spans="1:22" x14ac:dyDescent="0.2">
      <c r="A168" s="491"/>
      <c r="B168" s="491"/>
      <c r="C168" s="491"/>
      <c r="D168" s="491"/>
      <c r="E168" s="491"/>
      <c r="F168" s="491"/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  <c r="T168" s="492"/>
      <c r="U168" s="493"/>
      <c r="V168" s="493"/>
    </row>
    <row r="169" spans="1:22" x14ac:dyDescent="0.2">
      <c r="A169" s="491"/>
      <c r="B169" s="491"/>
      <c r="C169" s="491"/>
      <c r="D169" s="491"/>
      <c r="E169" s="491"/>
      <c r="F169" s="491"/>
      <c r="G169" s="491"/>
      <c r="H169" s="491"/>
      <c r="I169" s="491"/>
      <c r="J169" s="491"/>
      <c r="K169" s="491"/>
      <c r="L169" s="491"/>
      <c r="M169" s="491"/>
      <c r="N169" s="491"/>
      <c r="O169" s="491"/>
      <c r="P169" s="491"/>
      <c r="Q169" s="491"/>
      <c r="R169" s="491"/>
      <c r="S169" s="491"/>
      <c r="T169" s="492"/>
      <c r="U169" s="493"/>
      <c r="V169" s="493"/>
    </row>
    <row r="170" spans="1:22" x14ac:dyDescent="0.2">
      <c r="A170" s="491"/>
      <c r="B170" s="491"/>
      <c r="C170" s="491"/>
      <c r="D170" s="491"/>
      <c r="E170" s="491"/>
      <c r="F170" s="491"/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91"/>
      <c r="T170" s="492"/>
      <c r="U170" s="493"/>
      <c r="V170" s="493"/>
    </row>
    <row r="171" spans="1:22" x14ac:dyDescent="0.2">
      <c r="A171" s="491"/>
      <c r="B171" s="491"/>
      <c r="C171" s="491"/>
      <c r="D171" s="491"/>
      <c r="E171" s="491"/>
      <c r="F171" s="491"/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  <c r="T171" s="492"/>
      <c r="U171" s="493"/>
      <c r="V171" s="493"/>
    </row>
    <row r="172" spans="1:22" x14ac:dyDescent="0.2">
      <c r="A172" s="491"/>
      <c r="B172" s="491"/>
      <c r="C172" s="491"/>
      <c r="D172" s="491"/>
      <c r="E172" s="491"/>
      <c r="F172" s="491"/>
      <c r="G172" s="491"/>
      <c r="H172" s="491"/>
      <c r="I172" s="491"/>
      <c r="J172" s="491"/>
      <c r="K172" s="491"/>
      <c r="L172" s="491"/>
      <c r="M172" s="491"/>
      <c r="N172" s="491"/>
      <c r="O172" s="491"/>
      <c r="P172" s="491"/>
      <c r="Q172" s="491"/>
      <c r="R172" s="491"/>
      <c r="S172" s="491"/>
      <c r="T172" s="492"/>
      <c r="U172" s="493"/>
      <c r="V172" s="493"/>
    </row>
    <row r="173" spans="1:22" x14ac:dyDescent="0.2">
      <c r="A173" s="491"/>
      <c r="B173" s="491"/>
      <c r="C173" s="491"/>
      <c r="D173" s="491"/>
      <c r="E173" s="491"/>
      <c r="F173" s="491"/>
      <c r="G173" s="491"/>
      <c r="H173" s="491"/>
      <c r="I173" s="491"/>
      <c r="J173" s="491"/>
      <c r="K173" s="491"/>
      <c r="L173" s="491"/>
      <c r="M173" s="491"/>
      <c r="N173" s="491"/>
      <c r="O173" s="491"/>
      <c r="P173" s="491"/>
      <c r="Q173" s="491"/>
      <c r="R173" s="491"/>
      <c r="S173" s="491"/>
      <c r="T173" s="492"/>
      <c r="U173" s="493"/>
      <c r="V173" s="493"/>
    </row>
    <row r="174" spans="1:22" x14ac:dyDescent="0.2">
      <c r="A174" s="491"/>
      <c r="B174" s="491"/>
      <c r="C174" s="491"/>
      <c r="D174" s="491"/>
      <c r="E174" s="491"/>
      <c r="F174" s="491"/>
      <c r="G174" s="491"/>
      <c r="H174" s="491"/>
      <c r="I174" s="491"/>
      <c r="J174" s="491"/>
      <c r="K174" s="491"/>
      <c r="L174" s="491"/>
      <c r="M174" s="491"/>
      <c r="N174" s="491"/>
      <c r="O174" s="491"/>
      <c r="P174" s="491"/>
      <c r="Q174" s="491"/>
      <c r="R174" s="491"/>
      <c r="S174" s="491"/>
      <c r="T174" s="492"/>
      <c r="U174" s="493"/>
      <c r="V174" s="493"/>
    </row>
    <row r="175" spans="1:22" x14ac:dyDescent="0.2">
      <c r="A175" s="491"/>
      <c r="B175" s="491"/>
      <c r="C175" s="491"/>
      <c r="D175" s="491"/>
      <c r="E175" s="491"/>
      <c r="F175" s="491"/>
      <c r="G175" s="491"/>
      <c r="H175" s="491"/>
      <c r="I175" s="491"/>
      <c r="J175" s="491"/>
      <c r="K175" s="491"/>
      <c r="L175" s="491"/>
      <c r="M175" s="491"/>
      <c r="N175" s="491"/>
      <c r="O175" s="491"/>
      <c r="P175" s="491"/>
      <c r="Q175" s="491"/>
      <c r="R175" s="491"/>
      <c r="S175" s="491"/>
      <c r="T175" s="492"/>
      <c r="U175" s="493"/>
      <c r="V175" s="493"/>
    </row>
    <row r="176" spans="1:22" x14ac:dyDescent="0.2">
      <c r="A176" s="491"/>
      <c r="B176" s="491"/>
      <c r="C176" s="491"/>
      <c r="D176" s="491"/>
      <c r="E176" s="491"/>
      <c r="F176" s="491"/>
      <c r="G176" s="491"/>
      <c r="H176" s="491"/>
      <c r="I176" s="491"/>
      <c r="J176" s="491"/>
      <c r="K176" s="491"/>
      <c r="L176" s="491"/>
      <c r="M176" s="491"/>
      <c r="N176" s="491"/>
      <c r="O176" s="491"/>
      <c r="P176" s="491"/>
      <c r="Q176" s="491"/>
      <c r="R176" s="491"/>
      <c r="S176" s="491"/>
      <c r="T176" s="492"/>
      <c r="U176" s="493"/>
      <c r="V176" s="493"/>
    </row>
    <row r="177" spans="1:22" x14ac:dyDescent="0.2">
      <c r="A177" s="491"/>
      <c r="B177" s="491"/>
      <c r="C177" s="491"/>
      <c r="D177" s="491"/>
      <c r="E177" s="491"/>
      <c r="F177" s="491"/>
      <c r="G177" s="491"/>
      <c r="H177" s="491"/>
      <c r="I177" s="491"/>
      <c r="J177" s="491"/>
      <c r="K177" s="491"/>
      <c r="L177" s="491"/>
      <c r="M177" s="491"/>
      <c r="N177" s="491"/>
      <c r="O177" s="491"/>
      <c r="P177" s="491"/>
      <c r="Q177" s="491"/>
      <c r="R177" s="491"/>
      <c r="S177" s="491"/>
      <c r="T177" s="492"/>
      <c r="U177" s="493"/>
      <c r="V177" s="493"/>
    </row>
    <row r="178" spans="1:22" x14ac:dyDescent="0.2">
      <c r="A178" s="491"/>
      <c r="B178" s="491"/>
      <c r="C178" s="491"/>
      <c r="D178" s="491"/>
      <c r="E178" s="491"/>
      <c r="F178" s="491"/>
      <c r="G178" s="491"/>
      <c r="H178" s="491"/>
      <c r="I178" s="491"/>
      <c r="J178" s="491"/>
      <c r="K178" s="491"/>
      <c r="L178" s="491"/>
      <c r="M178" s="491"/>
      <c r="N178" s="491"/>
      <c r="O178" s="491"/>
      <c r="P178" s="491"/>
      <c r="Q178" s="491"/>
      <c r="R178" s="491"/>
      <c r="S178" s="491"/>
      <c r="T178" s="492"/>
      <c r="U178" s="493"/>
      <c r="V178" s="493"/>
    </row>
    <row r="179" spans="1:22" x14ac:dyDescent="0.2">
      <c r="A179" s="491"/>
      <c r="B179" s="491"/>
      <c r="C179" s="491"/>
      <c r="D179" s="491"/>
      <c r="E179" s="491"/>
      <c r="F179" s="491"/>
      <c r="G179" s="491"/>
      <c r="H179" s="491"/>
      <c r="I179" s="491"/>
      <c r="J179" s="491"/>
      <c r="K179" s="491"/>
      <c r="L179" s="491"/>
      <c r="M179" s="491"/>
      <c r="N179" s="491"/>
      <c r="O179" s="491"/>
      <c r="P179" s="491"/>
      <c r="Q179" s="491"/>
      <c r="R179" s="491"/>
      <c r="S179" s="491"/>
      <c r="T179" s="492"/>
      <c r="U179" s="493"/>
      <c r="V179" s="493"/>
    </row>
    <row r="180" spans="1:22" x14ac:dyDescent="0.2">
      <c r="A180" s="491"/>
      <c r="B180" s="491"/>
      <c r="C180" s="491"/>
      <c r="D180" s="491"/>
      <c r="E180" s="491"/>
      <c r="F180" s="491"/>
      <c r="G180" s="491"/>
      <c r="H180" s="491"/>
      <c r="I180" s="491"/>
      <c r="J180" s="491"/>
      <c r="K180" s="491"/>
      <c r="L180" s="491"/>
      <c r="M180" s="491"/>
      <c r="N180" s="491"/>
      <c r="O180" s="491"/>
      <c r="P180" s="491"/>
      <c r="Q180" s="491"/>
      <c r="R180" s="491"/>
      <c r="S180" s="491"/>
      <c r="T180" s="492"/>
      <c r="U180" s="493"/>
      <c r="V180" s="493"/>
    </row>
    <row r="181" spans="1:22" x14ac:dyDescent="0.2">
      <c r="A181" s="491"/>
      <c r="B181" s="491"/>
      <c r="C181" s="491"/>
      <c r="D181" s="491"/>
      <c r="E181" s="491"/>
      <c r="F181" s="491"/>
      <c r="G181" s="491"/>
      <c r="H181" s="491"/>
      <c r="I181" s="491"/>
      <c r="J181" s="491"/>
      <c r="K181" s="491"/>
      <c r="L181" s="491"/>
      <c r="M181" s="491"/>
      <c r="N181" s="491"/>
      <c r="O181" s="491"/>
      <c r="P181" s="491"/>
      <c r="Q181" s="491"/>
      <c r="R181" s="491"/>
      <c r="S181" s="491"/>
      <c r="T181" s="492"/>
      <c r="U181" s="493"/>
      <c r="V181" s="493"/>
    </row>
    <row r="182" spans="1:22" x14ac:dyDescent="0.2">
      <c r="A182" s="491"/>
      <c r="B182" s="491"/>
      <c r="C182" s="491"/>
      <c r="D182" s="491"/>
      <c r="E182" s="491"/>
      <c r="F182" s="491"/>
      <c r="G182" s="491"/>
      <c r="H182" s="491"/>
      <c r="I182" s="491"/>
      <c r="J182" s="491"/>
      <c r="K182" s="491"/>
      <c r="L182" s="491"/>
      <c r="M182" s="491"/>
      <c r="N182" s="491"/>
      <c r="O182" s="491"/>
      <c r="P182" s="491"/>
      <c r="Q182" s="491"/>
      <c r="R182" s="491"/>
      <c r="S182" s="491"/>
      <c r="T182" s="492"/>
      <c r="U182" s="493"/>
      <c r="V182" s="493"/>
    </row>
    <row r="183" spans="1:22" x14ac:dyDescent="0.2">
      <c r="A183" s="491"/>
      <c r="B183" s="491"/>
      <c r="C183" s="491"/>
      <c r="D183" s="491"/>
      <c r="E183" s="491"/>
      <c r="F183" s="491"/>
      <c r="G183" s="491"/>
      <c r="H183" s="491"/>
      <c r="I183" s="491"/>
      <c r="J183" s="491"/>
      <c r="K183" s="491"/>
      <c r="L183" s="491"/>
      <c r="M183" s="491"/>
      <c r="N183" s="491"/>
      <c r="O183" s="491"/>
      <c r="P183" s="491"/>
      <c r="Q183" s="491"/>
      <c r="R183" s="491"/>
      <c r="S183" s="491"/>
      <c r="T183" s="492"/>
      <c r="U183" s="493"/>
      <c r="V183" s="493"/>
    </row>
    <row r="184" spans="1:22" x14ac:dyDescent="0.2">
      <c r="A184" s="491"/>
      <c r="B184" s="491"/>
      <c r="C184" s="491"/>
      <c r="D184" s="491"/>
      <c r="E184" s="491"/>
      <c r="F184" s="491"/>
      <c r="G184" s="491"/>
      <c r="H184" s="491"/>
      <c r="I184" s="491"/>
      <c r="J184" s="491"/>
      <c r="K184" s="491"/>
      <c r="L184" s="491"/>
      <c r="M184" s="491"/>
      <c r="N184" s="491"/>
      <c r="O184" s="491"/>
      <c r="P184" s="491"/>
      <c r="Q184" s="491"/>
      <c r="R184" s="491"/>
      <c r="S184" s="491"/>
      <c r="T184" s="492"/>
      <c r="U184" s="493"/>
      <c r="V184" s="493"/>
    </row>
    <row r="185" spans="1:22" x14ac:dyDescent="0.2">
      <c r="A185" s="491"/>
      <c r="B185" s="491"/>
      <c r="C185" s="491"/>
      <c r="D185" s="491"/>
      <c r="E185" s="491"/>
      <c r="F185" s="491"/>
      <c r="G185" s="491"/>
      <c r="H185" s="491"/>
      <c r="I185" s="491"/>
      <c r="J185" s="491"/>
      <c r="K185" s="491"/>
      <c r="L185" s="491"/>
      <c r="M185" s="491"/>
      <c r="N185" s="491"/>
      <c r="O185" s="491"/>
      <c r="P185" s="491"/>
      <c r="Q185" s="491"/>
      <c r="R185" s="491"/>
      <c r="S185" s="491"/>
      <c r="T185" s="492"/>
      <c r="U185" s="493"/>
      <c r="V185" s="493"/>
    </row>
    <row r="186" spans="1:22" x14ac:dyDescent="0.2">
      <c r="A186" s="491"/>
      <c r="B186" s="491"/>
      <c r="C186" s="491"/>
      <c r="D186" s="491"/>
      <c r="E186" s="491"/>
      <c r="F186" s="491"/>
      <c r="G186" s="491"/>
      <c r="H186" s="491"/>
      <c r="I186" s="491"/>
      <c r="J186" s="491"/>
      <c r="K186" s="491"/>
      <c r="L186" s="491"/>
      <c r="M186" s="491"/>
      <c r="N186" s="491"/>
      <c r="O186" s="491"/>
      <c r="P186" s="491"/>
      <c r="Q186" s="491"/>
      <c r="R186" s="491"/>
      <c r="S186" s="491"/>
      <c r="T186" s="492"/>
      <c r="U186" s="493"/>
      <c r="V186" s="493"/>
    </row>
    <row r="187" spans="1:22" x14ac:dyDescent="0.2">
      <c r="A187" s="491"/>
      <c r="B187" s="491"/>
      <c r="C187" s="491"/>
      <c r="D187" s="491"/>
      <c r="E187" s="491"/>
      <c r="F187" s="491"/>
      <c r="G187" s="491"/>
      <c r="H187" s="491"/>
      <c r="I187" s="491"/>
      <c r="J187" s="491"/>
      <c r="K187" s="491"/>
      <c r="L187" s="491"/>
      <c r="M187" s="491"/>
      <c r="N187" s="491"/>
      <c r="O187" s="491"/>
      <c r="P187" s="491"/>
      <c r="Q187" s="491"/>
      <c r="R187" s="491"/>
      <c r="S187" s="491"/>
      <c r="T187" s="492"/>
      <c r="U187" s="493"/>
      <c r="V187" s="493"/>
    </row>
    <row r="188" spans="1:22" x14ac:dyDescent="0.2">
      <c r="A188" s="491"/>
      <c r="B188" s="491"/>
      <c r="C188" s="491"/>
      <c r="D188" s="491"/>
      <c r="E188" s="491"/>
      <c r="F188" s="491"/>
      <c r="G188" s="491"/>
      <c r="H188" s="491"/>
      <c r="I188" s="491"/>
      <c r="J188" s="491"/>
      <c r="K188" s="491"/>
      <c r="L188" s="491"/>
      <c r="M188" s="491"/>
      <c r="N188" s="491"/>
      <c r="O188" s="491"/>
      <c r="P188" s="491"/>
      <c r="Q188" s="491"/>
      <c r="R188" s="491"/>
      <c r="S188" s="491"/>
      <c r="T188" s="492"/>
      <c r="U188" s="493"/>
      <c r="V188" s="493"/>
    </row>
    <row r="189" spans="1:22" x14ac:dyDescent="0.2">
      <c r="A189" s="491"/>
      <c r="B189" s="491"/>
      <c r="C189" s="491"/>
      <c r="D189" s="491"/>
      <c r="E189" s="491"/>
      <c r="F189" s="491"/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  <c r="T189" s="492"/>
      <c r="U189" s="493"/>
      <c r="V189" s="493"/>
    </row>
    <row r="190" spans="1:22" x14ac:dyDescent="0.2">
      <c r="A190" s="491"/>
      <c r="B190" s="491"/>
      <c r="C190" s="491"/>
      <c r="D190" s="491"/>
      <c r="E190" s="491"/>
      <c r="F190" s="491"/>
      <c r="G190" s="491"/>
      <c r="H190" s="491"/>
      <c r="I190" s="491"/>
      <c r="J190" s="491"/>
      <c r="K190" s="491"/>
      <c r="L190" s="491"/>
      <c r="M190" s="491"/>
      <c r="N190" s="491"/>
      <c r="O190" s="491"/>
      <c r="P190" s="491"/>
      <c r="Q190" s="491"/>
      <c r="R190" s="491"/>
      <c r="S190" s="491"/>
      <c r="T190" s="492"/>
      <c r="U190" s="493"/>
      <c r="V190" s="493"/>
    </row>
    <row r="191" spans="1:22" x14ac:dyDescent="0.2">
      <c r="A191" s="491"/>
      <c r="B191" s="491"/>
      <c r="C191" s="491"/>
      <c r="D191" s="491"/>
      <c r="E191" s="491"/>
      <c r="F191" s="491"/>
      <c r="G191" s="491"/>
      <c r="H191" s="491"/>
      <c r="I191" s="491"/>
      <c r="J191" s="491"/>
      <c r="K191" s="491"/>
      <c r="L191" s="491"/>
      <c r="M191" s="491"/>
      <c r="N191" s="491"/>
      <c r="O191" s="491"/>
      <c r="P191" s="491"/>
      <c r="Q191" s="491"/>
      <c r="R191" s="491"/>
      <c r="S191" s="491"/>
      <c r="T191" s="492"/>
      <c r="U191" s="493"/>
      <c r="V191" s="493"/>
    </row>
    <row r="192" spans="1:22" x14ac:dyDescent="0.2">
      <c r="A192" s="491"/>
      <c r="B192" s="491"/>
      <c r="C192" s="491"/>
      <c r="D192" s="491"/>
      <c r="E192" s="491"/>
      <c r="F192" s="491"/>
      <c r="G192" s="491"/>
      <c r="H192" s="491"/>
      <c r="I192" s="491"/>
      <c r="J192" s="491"/>
      <c r="K192" s="491"/>
      <c r="L192" s="491"/>
      <c r="M192" s="491"/>
      <c r="N192" s="491"/>
      <c r="O192" s="491"/>
      <c r="P192" s="491"/>
      <c r="Q192" s="491"/>
      <c r="R192" s="491"/>
      <c r="S192" s="491"/>
      <c r="T192" s="492"/>
      <c r="U192" s="493"/>
      <c r="V192" s="493"/>
    </row>
    <row r="193" spans="1:22" x14ac:dyDescent="0.2">
      <c r="A193" s="491"/>
      <c r="B193" s="491"/>
      <c r="C193" s="491"/>
      <c r="D193" s="491"/>
      <c r="E193" s="491"/>
      <c r="F193" s="491"/>
      <c r="G193" s="491"/>
      <c r="H193" s="491"/>
      <c r="I193" s="491"/>
      <c r="J193" s="491"/>
      <c r="K193" s="491"/>
      <c r="L193" s="491"/>
      <c r="M193" s="491"/>
      <c r="N193" s="491"/>
      <c r="O193" s="491"/>
      <c r="P193" s="491"/>
      <c r="Q193" s="491"/>
      <c r="R193" s="491"/>
      <c r="S193" s="491"/>
      <c r="T193" s="492"/>
      <c r="U193" s="493"/>
      <c r="V193" s="493"/>
    </row>
    <row r="194" spans="1:22" x14ac:dyDescent="0.2">
      <c r="A194" s="491"/>
      <c r="B194" s="491"/>
      <c r="C194" s="491"/>
      <c r="D194" s="491"/>
      <c r="E194" s="491"/>
      <c r="F194" s="491"/>
      <c r="G194" s="491"/>
      <c r="H194" s="491"/>
      <c r="I194" s="491"/>
      <c r="J194" s="491"/>
      <c r="K194" s="491"/>
      <c r="L194" s="491"/>
      <c r="M194" s="491"/>
      <c r="N194" s="491"/>
      <c r="O194" s="491"/>
      <c r="P194" s="491"/>
      <c r="Q194" s="491"/>
      <c r="R194" s="491"/>
      <c r="S194" s="491"/>
      <c r="T194" s="492"/>
      <c r="U194" s="493"/>
      <c r="V194" s="493"/>
    </row>
    <row r="195" spans="1:22" x14ac:dyDescent="0.2">
      <c r="A195" s="491"/>
      <c r="B195" s="491"/>
      <c r="C195" s="491"/>
      <c r="D195" s="491"/>
      <c r="E195" s="491"/>
      <c r="F195" s="491"/>
      <c r="G195" s="491"/>
      <c r="H195" s="491"/>
      <c r="I195" s="491"/>
      <c r="J195" s="491"/>
      <c r="K195" s="491"/>
      <c r="L195" s="491"/>
      <c r="M195" s="491"/>
      <c r="N195" s="491"/>
      <c r="O195" s="491"/>
      <c r="P195" s="491"/>
      <c r="Q195" s="491"/>
      <c r="R195" s="491"/>
      <c r="S195" s="491"/>
      <c r="T195" s="492"/>
      <c r="U195" s="493"/>
      <c r="V195" s="493"/>
    </row>
    <row r="196" spans="1:22" x14ac:dyDescent="0.2">
      <c r="A196" s="491"/>
      <c r="B196" s="491"/>
      <c r="C196" s="491"/>
      <c r="D196" s="491"/>
      <c r="E196" s="491"/>
      <c r="F196" s="491"/>
      <c r="G196" s="491"/>
      <c r="H196" s="491"/>
      <c r="I196" s="491"/>
      <c r="J196" s="491"/>
      <c r="K196" s="491"/>
      <c r="L196" s="491"/>
      <c r="M196" s="491"/>
      <c r="N196" s="491"/>
      <c r="O196" s="491"/>
      <c r="P196" s="491"/>
      <c r="Q196" s="491"/>
      <c r="R196" s="491"/>
      <c r="S196" s="491"/>
      <c r="T196" s="492"/>
      <c r="U196" s="493"/>
      <c r="V196" s="493"/>
    </row>
    <row r="197" spans="1:22" x14ac:dyDescent="0.2">
      <c r="A197" s="491"/>
      <c r="B197" s="491"/>
      <c r="C197" s="491"/>
      <c r="D197" s="491"/>
      <c r="E197" s="491"/>
      <c r="F197" s="491"/>
      <c r="G197" s="491"/>
      <c r="H197" s="491"/>
      <c r="I197" s="491"/>
      <c r="J197" s="491"/>
      <c r="K197" s="491"/>
      <c r="L197" s="491"/>
      <c r="M197" s="491"/>
      <c r="N197" s="491"/>
      <c r="O197" s="491"/>
      <c r="P197" s="491"/>
      <c r="Q197" s="491"/>
      <c r="R197" s="491"/>
      <c r="S197" s="491"/>
      <c r="T197" s="492"/>
      <c r="U197" s="493"/>
      <c r="V197" s="493"/>
    </row>
    <row r="198" spans="1:22" x14ac:dyDescent="0.2">
      <c r="A198" s="491"/>
      <c r="B198" s="491"/>
      <c r="C198" s="491"/>
      <c r="D198" s="491"/>
      <c r="E198" s="491"/>
      <c r="F198" s="491"/>
      <c r="G198" s="491"/>
      <c r="H198" s="491"/>
      <c r="I198" s="491"/>
      <c r="J198" s="491"/>
      <c r="K198" s="491"/>
      <c r="L198" s="491"/>
      <c r="M198" s="491"/>
      <c r="N198" s="491"/>
      <c r="O198" s="491"/>
      <c r="P198" s="491"/>
      <c r="Q198" s="491"/>
      <c r="R198" s="491"/>
      <c r="S198" s="491"/>
      <c r="T198" s="492"/>
      <c r="U198" s="493"/>
      <c r="V198" s="493"/>
    </row>
    <row r="199" spans="1:22" x14ac:dyDescent="0.2">
      <c r="A199" s="491"/>
      <c r="B199" s="491"/>
      <c r="C199" s="491"/>
      <c r="D199" s="491"/>
      <c r="E199" s="491"/>
      <c r="F199" s="491"/>
      <c r="G199" s="491"/>
      <c r="H199" s="491"/>
      <c r="I199" s="491"/>
      <c r="J199" s="491"/>
      <c r="K199" s="491"/>
      <c r="L199" s="491"/>
      <c r="M199" s="491"/>
      <c r="N199" s="491"/>
      <c r="O199" s="491"/>
      <c r="P199" s="491"/>
      <c r="Q199" s="491"/>
      <c r="R199" s="491"/>
      <c r="S199" s="491"/>
      <c r="T199" s="492"/>
      <c r="U199" s="493"/>
      <c r="V199" s="493"/>
    </row>
    <row r="200" spans="1:22" x14ac:dyDescent="0.2">
      <c r="A200" s="491"/>
      <c r="B200" s="491"/>
      <c r="C200" s="491"/>
      <c r="D200" s="491"/>
      <c r="E200" s="491"/>
      <c r="F200" s="491"/>
      <c r="G200" s="491"/>
      <c r="H200" s="491"/>
      <c r="I200" s="491"/>
      <c r="J200" s="491"/>
      <c r="K200" s="491"/>
      <c r="L200" s="491"/>
      <c r="M200" s="491"/>
      <c r="N200" s="491"/>
      <c r="O200" s="491"/>
      <c r="P200" s="491"/>
      <c r="Q200" s="491"/>
      <c r="R200" s="491"/>
      <c r="S200" s="491"/>
      <c r="T200" s="492"/>
      <c r="U200" s="493"/>
      <c r="V200" s="493"/>
    </row>
    <row r="201" spans="1:22" x14ac:dyDescent="0.2">
      <c r="A201" s="491"/>
      <c r="B201" s="491"/>
      <c r="C201" s="491"/>
      <c r="D201" s="491"/>
      <c r="E201" s="491"/>
      <c r="F201" s="491"/>
      <c r="G201" s="491"/>
      <c r="H201" s="491"/>
      <c r="I201" s="491"/>
      <c r="J201" s="491"/>
      <c r="K201" s="491"/>
      <c r="L201" s="491"/>
      <c r="M201" s="491"/>
      <c r="N201" s="491"/>
      <c r="O201" s="491"/>
      <c r="P201" s="491"/>
      <c r="Q201" s="491"/>
      <c r="R201" s="491"/>
      <c r="S201" s="491"/>
      <c r="T201" s="492"/>
      <c r="U201" s="493"/>
      <c r="V201" s="493"/>
    </row>
    <row r="202" spans="1:22" x14ac:dyDescent="0.2">
      <c r="A202" s="491"/>
      <c r="B202" s="491"/>
      <c r="C202" s="491"/>
      <c r="D202" s="491"/>
      <c r="E202" s="491"/>
      <c r="F202" s="491"/>
      <c r="G202" s="491"/>
      <c r="H202" s="491"/>
      <c r="I202" s="491"/>
      <c r="J202" s="491"/>
      <c r="K202" s="491"/>
      <c r="L202" s="491"/>
      <c r="M202" s="491"/>
      <c r="N202" s="491"/>
      <c r="O202" s="491"/>
      <c r="P202" s="491"/>
      <c r="Q202" s="491"/>
      <c r="R202" s="491"/>
      <c r="S202" s="491"/>
      <c r="T202" s="492"/>
      <c r="U202" s="493"/>
      <c r="V202" s="493"/>
    </row>
    <row r="203" spans="1:22" x14ac:dyDescent="0.2">
      <c r="A203" s="491"/>
      <c r="B203" s="491"/>
      <c r="C203" s="491"/>
      <c r="D203" s="491"/>
      <c r="E203" s="491"/>
      <c r="F203" s="491"/>
      <c r="G203" s="491"/>
      <c r="H203" s="491"/>
      <c r="I203" s="491"/>
      <c r="J203" s="491"/>
      <c r="K203" s="491"/>
      <c r="L203" s="491"/>
      <c r="M203" s="491"/>
      <c r="N203" s="491"/>
      <c r="O203" s="491"/>
      <c r="P203" s="491"/>
      <c r="Q203" s="491"/>
      <c r="R203" s="491"/>
      <c r="S203" s="491"/>
      <c r="T203" s="492"/>
      <c r="U203" s="493"/>
      <c r="V203" s="493"/>
    </row>
    <row r="204" spans="1:22" x14ac:dyDescent="0.2">
      <c r="A204" s="491"/>
      <c r="B204" s="491"/>
      <c r="C204" s="491"/>
      <c r="D204" s="491"/>
      <c r="E204" s="491"/>
      <c r="F204" s="491"/>
      <c r="G204" s="491"/>
      <c r="H204" s="491"/>
      <c r="I204" s="491"/>
      <c r="J204" s="491"/>
      <c r="K204" s="491"/>
      <c r="L204" s="491"/>
      <c r="M204" s="491"/>
      <c r="N204" s="491"/>
      <c r="O204" s="491"/>
      <c r="P204" s="491"/>
      <c r="Q204" s="491"/>
      <c r="R204" s="491"/>
      <c r="S204" s="491"/>
      <c r="T204" s="492"/>
      <c r="U204" s="493"/>
      <c r="V204" s="493"/>
    </row>
    <row r="205" spans="1:22" x14ac:dyDescent="0.2">
      <c r="A205" s="491"/>
      <c r="B205" s="491"/>
      <c r="C205" s="491"/>
      <c r="D205" s="491"/>
      <c r="E205" s="491"/>
      <c r="F205" s="491"/>
      <c r="G205" s="491"/>
      <c r="H205" s="491"/>
      <c r="I205" s="491"/>
      <c r="J205" s="491"/>
      <c r="K205" s="491"/>
      <c r="L205" s="491"/>
      <c r="M205" s="491"/>
      <c r="N205" s="491"/>
      <c r="O205" s="491"/>
      <c r="P205" s="491"/>
      <c r="Q205" s="491"/>
      <c r="R205" s="491"/>
      <c r="S205" s="491"/>
      <c r="T205" s="492"/>
      <c r="U205" s="493"/>
      <c r="V205" s="493"/>
    </row>
    <row r="206" spans="1:22" x14ac:dyDescent="0.2">
      <c r="A206" s="491"/>
      <c r="B206" s="491"/>
      <c r="C206" s="491"/>
      <c r="D206" s="491"/>
      <c r="E206" s="491"/>
      <c r="F206" s="491"/>
      <c r="G206" s="491"/>
      <c r="H206" s="491"/>
      <c r="I206" s="491"/>
      <c r="J206" s="491"/>
      <c r="K206" s="491"/>
      <c r="L206" s="491"/>
      <c r="M206" s="491"/>
      <c r="N206" s="491"/>
      <c r="O206" s="491"/>
      <c r="P206" s="491"/>
      <c r="Q206" s="491"/>
      <c r="R206" s="491"/>
      <c r="S206" s="491"/>
      <c r="T206" s="492"/>
      <c r="U206" s="493"/>
      <c r="V206" s="493"/>
    </row>
    <row r="207" spans="1:22" x14ac:dyDescent="0.2">
      <c r="A207" s="491"/>
      <c r="B207" s="491"/>
      <c r="C207" s="491"/>
      <c r="D207" s="491"/>
      <c r="E207" s="491"/>
      <c r="F207" s="491"/>
      <c r="G207" s="491"/>
      <c r="H207" s="491"/>
      <c r="I207" s="491"/>
      <c r="J207" s="491"/>
      <c r="K207" s="491"/>
      <c r="L207" s="491"/>
      <c r="M207" s="491"/>
      <c r="N207" s="491"/>
      <c r="O207" s="491"/>
      <c r="P207" s="491"/>
      <c r="Q207" s="491"/>
      <c r="R207" s="491"/>
      <c r="S207" s="491"/>
      <c r="T207" s="492"/>
      <c r="U207" s="493"/>
      <c r="V207" s="493"/>
    </row>
    <row r="208" spans="1:22" x14ac:dyDescent="0.2">
      <c r="A208" s="491"/>
      <c r="B208" s="491"/>
      <c r="C208" s="491"/>
      <c r="D208" s="491"/>
      <c r="E208" s="491"/>
      <c r="F208" s="491"/>
      <c r="G208" s="491"/>
      <c r="H208" s="491"/>
      <c r="I208" s="491"/>
      <c r="J208" s="491"/>
      <c r="K208" s="491"/>
      <c r="L208" s="491"/>
      <c r="M208" s="491"/>
      <c r="N208" s="491"/>
      <c r="O208" s="491"/>
      <c r="P208" s="491"/>
      <c r="Q208" s="491"/>
      <c r="R208" s="491"/>
      <c r="S208" s="491"/>
      <c r="T208" s="492"/>
      <c r="U208" s="493"/>
      <c r="V208" s="493"/>
    </row>
    <row r="209" spans="1:22" x14ac:dyDescent="0.2">
      <c r="A209" s="491"/>
      <c r="B209" s="491"/>
      <c r="C209" s="491"/>
      <c r="D209" s="491"/>
      <c r="E209" s="491"/>
      <c r="F209" s="491"/>
      <c r="G209" s="491"/>
      <c r="H209" s="491"/>
      <c r="I209" s="491"/>
      <c r="J209" s="491"/>
      <c r="K209" s="491"/>
      <c r="L209" s="491"/>
      <c r="M209" s="491"/>
      <c r="N209" s="491"/>
      <c r="O209" s="491"/>
      <c r="P209" s="491"/>
      <c r="Q209" s="491"/>
      <c r="R209" s="491"/>
      <c r="S209" s="491"/>
      <c r="T209" s="492"/>
      <c r="U209" s="493"/>
      <c r="V209" s="493"/>
    </row>
    <row r="210" spans="1:22" x14ac:dyDescent="0.2">
      <c r="A210" s="491"/>
      <c r="B210" s="491"/>
      <c r="C210" s="491"/>
      <c r="D210" s="491"/>
      <c r="E210" s="491"/>
      <c r="F210" s="491"/>
      <c r="G210" s="491"/>
      <c r="H210" s="491"/>
      <c r="I210" s="491"/>
      <c r="J210" s="491"/>
      <c r="K210" s="491"/>
      <c r="L210" s="491"/>
      <c r="M210" s="491"/>
      <c r="N210" s="491"/>
      <c r="O210" s="491"/>
      <c r="P210" s="491"/>
      <c r="Q210" s="491"/>
      <c r="R210" s="491"/>
      <c r="S210" s="491"/>
      <c r="T210" s="492"/>
      <c r="U210" s="493"/>
      <c r="V210" s="493"/>
    </row>
    <row r="211" spans="1:22" x14ac:dyDescent="0.2">
      <c r="A211" s="491"/>
      <c r="B211" s="491"/>
      <c r="C211" s="491"/>
      <c r="D211" s="491"/>
      <c r="E211" s="491"/>
      <c r="F211" s="491"/>
      <c r="G211" s="491"/>
      <c r="H211" s="491"/>
      <c r="I211" s="491"/>
      <c r="J211" s="491"/>
      <c r="K211" s="491"/>
      <c r="L211" s="491"/>
      <c r="M211" s="491"/>
      <c r="N211" s="491"/>
      <c r="O211" s="491"/>
      <c r="P211" s="491"/>
      <c r="Q211" s="491"/>
      <c r="R211" s="491"/>
      <c r="S211" s="491"/>
      <c r="T211" s="492"/>
      <c r="U211" s="493"/>
      <c r="V211" s="493"/>
    </row>
    <row r="212" spans="1:22" x14ac:dyDescent="0.2">
      <c r="A212" s="491"/>
      <c r="B212" s="491"/>
      <c r="C212" s="491"/>
      <c r="D212" s="491"/>
      <c r="E212" s="491"/>
      <c r="F212" s="491"/>
      <c r="G212" s="491"/>
      <c r="H212" s="491"/>
      <c r="I212" s="491"/>
      <c r="J212" s="491"/>
      <c r="K212" s="491"/>
      <c r="L212" s="491"/>
      <c r="M212" s="491"/>
      <c r="N212" s="491"/>
      <c r="O212" s="491"/>
      <c r="P212" s="491"/>
      <c r="Q212" s="491"/>
      <c r="R212" s="491"/>
      <c r="S212" s="491"/>
      <c r="T212" s="492"/>
      <c r="U212" s="493"/>
      <c r="V212" s="493"/>
    </row>
    <row r="213" spans="1:22" x14ac:dyDescent="0.2">
      <c r="A213" s="491"/>
      <c r="B213" s="491"/>
      <c r="C213" s="491"/>
      <c r="D213" s="491"/>
      <c r="E213" s="491"/>
      <c r="F213" s="491"/>
      <c r="G213" s="491"/>
      <c r="H213" s="491"/>
      <c r="I213" s="491"/>
      <c r="J213" s="491"/>
      <c r="K213" s="491"/>
      <c r="L213" s="491"/>
      <c r="M213" s="491"/>
      <c r="N213" s="491"/>
      <c r="O213" s="491"/>
      <c r="P213" s="491"/>
      <c r="Q213" s="491"/>
      <c r="R213" s="491"/>
      <c r="S213" s="491"/>
      <c r="T213" s="492"/>
      <c r="U213" s="493"/>
      <c r="V213" s="493"/>
    </row>
    <row r="214" spans="1:22" x14ac:dyDescent="0.2">
      <c r="A214" s="491"/>
      <c r="B214" s="491"/>
      <c r="C214" s="491"/>
      <c r="D214" s="491"/>
      <c r="E214" s="491"/>
      <c r="F214" s="491"/>
      <c r="G214" s="491"/>
      <c r="H214" s="491"/>
      <c r="I214" s="491"/>
      <c r="J214" s="491"/>
      <c r="K214" s="491"/>
      <c r="L214" s="491"/>
      <c r="M214" s="491"/>
      <c r="N214" s="491"/>
      <c r="O214" s="491"/>
      <c r="P214" s="491"/>
      <c r="Q214" s="491"/>
      <c r="R214" s="491"/>
      <c r="S214" s="491"/>
      <c r="T214" s="492"/>
      <c r="U214" s="493"/>
      <c r="V214" s="493"/>
    </row>
    <row r="215" spans="1:22" x14ac:dyDescent="0.2">
      <c r="A215" s="491"/>
      <c r="B215" s="491"/>
      <c r="C215" s="491"/>
      <c r="D215" s="491"/>
      <c r="E215" s="491"/>
      <c r="F215" s="491"/>
      <c r="G215" s="491"/>
      <c r="H215" s="491"/>
      <c r="I215" s="491"/>
      <c r="J215" s="491"/>
      <c r="K215" s="491"/>
      <c r="L215" s="491"/>
      <c r="M215" s="491"/>
      <c r="N215" s="491"/>
      <c r="O215" s="491"/>
      <c r="P215" s="491"/>
      <c r="Q215" s="491"/>
      <c r="R215" s="491"/>
      <c r="S215" s="491"/>
      <c r="T215" s="492"/>
      <c r="U215" s="493"/>
      <c r="V215" s="493"/>
    </row>
    <row r="216" spans="1:22" x14ac:dyDescent="0.2">
      <c r="A216" s="491"/>
      <c r="B216" s="491"/>
      <c r="C216" s="491"/>
      <c r="D216" s="491"/>
      <c r="E216" s="491"/>
      <c r="F216" s="491"/>
      <c r="G216" s="491"/>
      <c r="H216" s="491"/>
      <c r="I216" s="491"/>
      <c r="J216" s="491"/>
      <c r="K216" s="491"/>
      <c r="L216" s="491"/>
      <c r="M216" s="491"/>
      <c r="N216" s="491"/>
      <c r="O216" s="491"/>
      <c r="P216" s="491"/>
      <c r="Q216" s="491"/>
      <c r="R216" s="491"/>
      <c r="S216" s="491"/>
      <c r="T216" s="492"/>
      <c r="U216" s="493"/>
      <c r="V216" s="493"/>
    </row>
    <row r="217" spans="1:22" x14ac:dyDescent="0.2">
      <c r="A217" s="491"/>
      <c r="B217" s="491"/>
      <c r="C217" s="491"/>
      <c r="D217" s="491"/>
      <c r="E217" s="491"/>
      <c r="F217" s="491"/>
      <c r="G217" s="491"/>
      <c r="H217" s="491"/>
      <c r="I217" s="491"/>
      <c r="J217" s="491"/>
      <c r="K217" s="491"/>
      <c r="L217" s="491"/>
      <c r="M217" s="491"/>
      <c r="N217" s="491"/>
      <c r="O217" s="491"/>
      <c r="P217" s="491"/>
      <c r="Q217" s="491"/>
      <c r="R217" s="491"/>
      <c r="S217" s="491"/>
      <c r="T217" s="492"/>
      <c r="U217" s="493"/>
      <c r="V217" s="493"/>
    </row>
    <row r="218" spans="1:22" x14ac:dyDescent="0.2">
      <c r="A218" s="491"/>
      <c r="B218" s="491"/>
      <c r="C218" s="491"/>
      <c r="D218" s="491"/>
      <c r="E218" s="491"/>
      <c r="F218" s="491"/>
      <c r="G218" s="491"/>
      <c r="H218" s="491"/>
      <c r="I218" s="491"/>
      <c r="J218" s="491"/>
      <c r="K218" s="491"/>
      <c r="L218" s="491"/>
      <c r="M218" s="491"/>
      <c r="N218" s="491"/>
      <c r="O218" s="491"/>
      <c r="P218" s="491"/>
      <c r="Q218" s="491"/>
      <c r="R218" s="491"/>
      <c r="S218" s="491"/>
      <c r="T218" s="492"/>
      <c r="U218" s="493"/>
      <c r="V218" s="493"/>
    </row>
    <row r="219" spans="1:22" x14ac:dyDescent="0.2">
      <c r="A219" s="491"/>
      <c r="B219" s="491"/>
      <c r="C219" s="491"/>
      <c r="D219" s="491"/>
      <c r="E219" s="491"/>
      <c r="F219" s="491"/>
      <c r="G219" s="491"/>
      <c r="H219" s="491"/>
      <c r="I219" s="491"/>
      <c r="J219" s="491"/>
      <c r="K219" s="491"/>
      <c r="L219" s="491"/>
      <c r="M219" s="491"/>
      <c r="N219" s="491"/>
      <c r="O219" s="491"/>
      <c r="P219" s="491"/>
      <c r="Q219" s="491"/>
      <c r="R219" s="491"/>
      <c r="S219" s="491"/>
      <c r="T219" s="492"/>
      <c r="U219" s="493"/>
      <c r="V219" s="493"/>
    </row>
    <row r="220" spans="1:22" x14ac:dyDescent="0.2">
      <c r="A220" s="491"/>
      <c r="B220" s="491"/>
      <c r="C220" s="491"/>
      <c r="D220" s="491"/>
      <c r="E220" s="491"/>
      <c r="F220" s="491"/>
      <c r="G220" s="491"/>
      <c r="H220" s="491"/>
      <c r="I220" s="491"/>
      <c r="J220" s="491"/>
      <c r="K220" s="491"/>
      <c r="L220" s="491"/>
      <c r="M220" s="491"/>
      <c r="N220" s="491"/>
      <c r="O220" s="491"/>
      <c r="P220" s="491"/>
      <c r="Q220" s="491"/>
      <c r="R220" s="491"/>
      <c r="S220" s="491"/>
      <c r="T220" s="492"/>
      <c r="U220" s="493"/>
      <c r="V220" s="493"/>
    </row>
    <row r="221" spans="1:22" x14ac:dyDescent="0.2">
      <c r="A221" s="491"/>
      <c r="B221" s="491"/>
      <c r="C221" s="491"/>
      <c r="D221" s="491"/>
      <c r="E221" s="491"/>
      <c r="F221" s="491"/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  <c r="T221" s="492"/>
      <c r="U221" s="493"/>
      <c r="V221" s="493"/>
    </row>
    <row r="222" spans="1:22" x14ac:dyDescent="0.2">
      <c r="A222" s="491"/>
      <c r="B222" s="491"/>
      <c r="C222" s="491"/>
      <c r="D222" s="491"/>
      <c r="E222" s="491"/>
      <c r="F222" s="491"/>
      <c r="G222" s="491"/>
      <c r="H222" s="491"/>
      <c r="I222" s="491"/>
      <c r="J222" s="491"/>
      <c r="K222" s="491"/>
      <c r="L222" s="491"/>
      <c r="M222" s="491"/>
      <c r="N222" s="491"/>
      <c r="O222" s="491"/>
      <c r="P222" s="491"/>
      <c r="Q222" s="491"/>
      <c r="R222" s="491"/>
      <c r="S222" s="491"/>
      <c r="T222" s="492"/>
      <c r="U222" s="493"/>
      <c r="V222" s="493"/>
    </row>
    <row r="223" spans="1:22" x14ac:dyDescent="0.2">
      <c r="A223" s="491"/>
      <c r="B223" s="491"/>
      <c r="C223" s="491"/>
      <c r="D223" s="491"/>
      <c r="E223" s="491"/>
      <c r="F223" s="491"/>
      <c r="G223" s="491"/>
      <c r="H223" s="491"/>
      <c r="I223" s="491"/>
      <c r="J223" s="491"/>
      <c r="K223" s="491"/>
      <c r="L223" s="491"/>
      <c r="M223" s="491"/>
      <c r="N223" s="491"/>
      <c r="O223" s="491"/>
      <c r="P223" s="491"/>
      <c r="Q223" s="491"/>
      <c r="R223" s="491"/>
      <c r="S223" s="491"/>
      <c r="T223" s="492"/>
      <c r="U223" s="493"/>
      <c r="V223" s="493"/>
    </row>
    <row r="224" spans="1:22" x14ac:dyDescent="0.2">
      <c r="A224" s="491"/>
      <c r="B224" s="491"/>
      <c r="C224" s="491"/>
      <c r="D224" s="491"/>
      <c r="E224" s="491"/>
      <c r="F224" s="491"/>
      <c r="G224" s="491"/>
      <c r="H224" s="491"/>
      <c r="I224" s="491"/>
      <c r="J224" s="491"/>
      <c r="K224" s="491"/>
      <c r="L224" s="491"/>
      <c r="M224" s="491"/>
      <c r="N224" s="491"/>
      <c r="O224" s="491"/>
      <c r="P224" s="491"/>
      <c r="Q224" s="491"/>
      <c r="R224" s="491"/>
      <c r="S224" s="491"/>
      <c r="T224" s="492"/>
      <c r="U224" s="493"/>
      <c r="V224" s="493"/>
    </row>
    <row r="225" spans="1:22" x14ac:dyDescent="0.2">
      <c r="A225" s="491"/>
      <c r="B225" s="491"/>
      <c r="C225" s="491"/>
      <c r="D225" s="491"/>
      <c r="E225" s="491"/>
      <c r="F225" s="491"/>
      <c r="G225" s="491"/>
      <c r="H225" s="491"/>
      <c r="I225" s="491"/>
      <c r="J225" s="491"/>
      <c r="K225" s="491"/>
      <c r="L225" s="491"/>
      <c r="M225" s="491"/>
      <c r="N225" s="491"/>
      <c r="O225" s="491"/>
      <c r="P225" s="491"/>
      <c r="Q225" s="491"/>
      <c r="R225" s="491"/>
      <c r="S225" s="491"/>
      <c r="T225" s="492"/>
      <c r="U225" s="493"/>
      <c r="V225" s="493"/>
    </row>
    <row r="226" spans="1:22" x14ac:dyDescent="0.2">
      <c r="A226" s="491"/>
      <c r="B226" s="491"/>
      <c r="C226" s="491"/>
      <c r="D226" s="491"/>
      <c r="E226" s="491"/>
      <c r="F226" s="491"/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91"/>
      <c r="T226" s="492"/>
      <c r="U226" s="493"/>
      <c r="V226" s="493"/>
    </row>
    <row r="227" spans="1:22" x14ac:dyDescent="0.2">
      <c r="A227" s="491"/>
      <c r="B227" s="491"/>
      <c r="C227" s="491"/>
      <c r="D227" s="491"/>
      <c r="E227" s="491"/>
      <c r="F227" s="491"/>
      <c r="G227" s="491"/>
      <c r="H227" s="491"/>
      <c r="I227" s="491"/>
      <c r="J227" s="491"/>
      <c r="K227" s="491"/>
      <c r="L227" s="491"/>
      <c r="M227" s="491"/>
      <c r="N227" s="491"/>
      <c r="O227" s="491"/>
      <c r="P227" s="491"/>
      <c r="Q227" s="491"/>
      <c r="R227" s="491"/>
      <c r="S227" s="491"/>
      <c r="T227" s="492"/>
      <c r="U227" s="493"/>
      <c r="V227" s="493"/>
    </row>
    <row r="228" spans="1:22" x14ac:dyDescent="0.2">
      <c r="A228" s="491"/>
      <c r="B228" s="491"/>
      <c r="C228" s="491"/>
      <c r="D228" s="491"/>
      <c r="E228" s="491"/>
      <c r="F228" s="491"/>
      <c r="G228" s="491"/>
      <c r="H228" s="491"/>
      <c r="I228" s="491"/>
      <c r="J228" s="491"/>
      <c r="K228" s="491"/>
      <c r="L228" s="491"/>
      <c r="M228" s="491"/>
      <c r="N228" s="491"/>
      <c r="O228" s="491"/>
      <c r="P228" s="491"/>
      <c r="Q228" s="491"/>
      <c r="R228" s="491"/>
      <c r="S228" s="491"/>
      <c r="T228" s="492"/>
      <c r="U228" s="493"/>
      <c r="V228" s="493"/>
    </row>
    <row r="229" spans="1:22" x14ac:dyDescent="0.2">
      <c r="A229" s="491"/>
      <c r="B229" s="491"/>
      <c r="C229" s="491"/>
      <c r="D229" s="491"/>
      <c r="E229" s="491"/>
      <c r="F229" s="491"/>
      <c r="G229" s="491"/>
      <c r="H229" s="491"/>
      <c r="I229" s="491"/>
      <c r="J229" s="491"/>
      <c r="K229" s="491"/>
      <c r="L229" s="491"/>
      <c r="M229" s="491"/>
      <c r="N229" s="491"/>
      <c r="O229" s="491"/>
      <c r="P229" s="491"/>
      <c r="Q229" s="491"/>
      <c r="R229" s="491"/>
      <c r="S229" s="491"/>
      <c r="T229" s="492"/>
      <c r="U229" s="493"/>
      <c r="V229" s="493"/>
    </row>
    <row r="230" spans="1:22" x14ac:dyDescent="0.2">
      <c r="A230" s="491"/>
      <c r="B230" s="491"/>
      <c r="C230" s="491"/>
      <c r="D230" s="491"/>
      <c r="E230" s="491"/>
      <c r="F230" s="491"/>
      <c r="G230" s="491"/>
      <c r="H230" s="491"/>
      <c r="I230" s="491"/>
      <c r="J230" s="491"/>
      <c r="K230" s="491"/>
      <c r="L230" s="491"/>
      <c r="M230" s="491"/>
      <c r="N230" s="491"/>
      <c r="O230" s="491"/>
      <c r="P230" s="491"/>
      <c r="Q230" s="491"/>
      <c r="R230" s="491"/>
      <c r="S230" s="491"/>
      <c r="T230" s="492"/>
      <c r="U230" s="493"/>
      <c r="V230" s="493"/>
    </row>
    <row r="231" spans="1:22" x14ac:dyDescent="0.2">
      <c r="A231" s="491"/>
      <c r="B231" s="491"/>
      <c r="C231" s="491"/>
      <c r="D231" s="491"/>
      <c r="E231" s="491"/>
      <c r="F231" s="491"/>
      <c r="G231" s="491"/>
      <c r="H231" s="491"/>
      <c r="I231" s="491"/>
      <c r="J231" s="491"/>
      <c r="K231" s="491"/>
      <c r="L231" s="491"/>
      <c r="M231" s="491"/>
      <c r="N231" s="491"/>
      <c r="O231" s="491"/>
      <c r="P231" s="491"/>
      <c r="Q231" s="491"/>
      <c r="R231" s="491"/>
      <c r="S231" s="491"/>
      <c r="T231" s="492"/>
      <c r="U231" s="493"/>
      <c r="V231" s="493"/>
    </row>
    <row r="232" spans="1:22" x14ac:dyDescent="0.2">
      <c r="A232" s="491"/>
      <c r="B232" s="491"/>
      <c r="C232" s="491"/>
      <c r="D232" s="491"/>
      <c r="E232" s="491"/>
      <c r="F232" s="491"/>
      <c r="G232" s="491"/>
      <c r="H232" s="491"/>
      <c r="I232" s="491"/>
      <c r="J232" s="491"/>
      <c r="K232" s="491"/>
      <c r="L232" s="491"/>
      <c r="M232" s="491"/>
      <c r="N232" s="491"/>
      <c r="O232" s="491"/>
      <c r="P232" s="491"/>
      <c r="Q232" s="491"/>
      <c r="R232" s="491"/>
      <c r="S232" s="491"/>
      <c r="T232" s="492"/>
      <c r="U232" s="493"/>
      <c r="V232" s="493"/>
    </row>
    <row r="233" spans="1:22" x14ac:dyDescent="0.2">
      <c r="A233" s="491"/>
      <c r="B233" s="491"/>
      <c r="C233" s="491"/>
      <c r="D233" s="491"/>
      <c r="E233" s="491"/>
      <c r="F233" s="491"/>
      <c r="G233" s="491"/>
      <c r="H233" s="491"/>
      <c r="I233" s="491"/>
      <c r="J233" s="491"/>
      <c r="K233" s="491"/>
      <c r="L233" s="491"/>
      <c r="M233" s="491"/>
      <c r="N233" s="491"/>
      <c r="O233" s="491"/>
      <c r="P233" s="491"/>
      <c r="Q233" s="491"/>
      <c r="R233" s="491"/>
      <c r="S233" s="491"/>
      <c r="T233" s="492"/>
      <c r="U233" s="493"/>
      <c r="V233" s="493"/>
    </row>
    <row r="234" spans="1:22" x14ac:dyDescent="0.2">
      <c r="A234" s="491"/>
      <c r="B234" s="491"/>
      <c r="C234" s="491"/>
      <c r="D234" s="491"/>
      <c r="E234" s="491"/>
      <c r="F234" s="491"/>
      <c r="G234" s="491"/>
      <c r="H234" s="491"/>
      <c r="I234" s="491"/>
      <c r="J234" s="491"/>
      <c r="K234" s="491"/>
      <c r="L234" s="491"/>
      <c r="M234" s="491"/>
      <c r="N234" s="491"/>
      <c r="O234" s="491"/>
      <c r="P234" s="491"/>
      <c r="Q234" s="491"/>
      <c r="R234" s="491"/>
      <c r="S234" s="491"/>
      <c r="T234" s="492"/>
      <c r="U234" s="493"/>
      <c r="V234" s="493"/>
    </row>
    <row r="235" spans="1:22" x14ac:dyDescent="0.2">
      <c r="A235" s="491"/>
      <c r="B235" s="491"/>
      <c r="C235" s="491"/>
      <c r="D235" s="491"/>
      <c r="E235" s="491"/>
      <c r="F235" s="491"/>
      <c r="G235" s="491"/>
      <c r="H235" s="491"/>
      <c r="I235" s="491"/>
      <c r="J235" s="491"/>
      <c r="K235" s="491"/>
      <c r="L235" s="491"/>
      <c r="M235" s="491"/>
      <c r="N235" s="491"/>
      <c r="O235" s="491"/>
      <c r="P235" s="491"/>
      <c r="Q235" s="491"/>
      <c r="R235" s="491"/>
      <c r="S235" s="491"/>
      <c r="T235" s="492"/>
      <c r="U235" s="493"/>
      <c r="V235" s="493"/>
    </row>
    <row r="236" spans="1:22" x14ac:dyDescent="0.2">
      <c r="A236" s="491"/>
      <c r="B236" s="491"/>
      <c r="C236" s="491"/>
      <c r="D236" s="491"/>
      <c r="E236" s="491"/>
      <c r="F236" s="491"/>
      <c r="G236" s="491"/>
      <c r="H236" s="491"/>
      <c r="I236" s="491"/>
      <c r="J236" s="491"/>
      <c r="K236" s="491"/>
      <c r="L236" s="491"/>
      <c r="M236" s="491"/>
      <c r="N236" s="491"/>
      <c r="O236" s="491"/>
      <c r="P236" s="491"/>
      <c r="Q236" s="491"/>
      <c r="R236" s="491"/>
      <c r="S236" s="491"/>
      <c r="T236" s="492"/>
      <c r="U236" s="493"/>
      <c r="V236" s="493"/>
    </row>
    <row r="237" spans="1:22" x14ac:dyDescent="0.2">
      <c r="A237" s="491"/>
      <c r="B237" s="491"/>
      <c r="C237" s="491"/>
      <c r="D237" s="491"/>
      <c r="E237" s="491"/>
      <c r="F237" s="491"/>
      <c r="G237" s="491"/>
      <c r="H237" s="491"/>
      <c r="I237" s="491"/>
      <c r="J237" s="491"/>
      <c r="K237" s="491"/>
      <c r="L237" s="491"/>
      <c r="M237" s="491"/>
      <c r="N237" s="491"/>
      <c r="O237" s="491"/>
      <c r="P237" s="491"/>
      <c r="Q237" s="491"/>
      <c r="R237" s="491"/>
      <c r="S237" s="491"/>
      <c r="T237" s="492"/>
      <c r="U237" s="493"/>
      <c r="V237" s="493"/>
    </row>
    <row r="238" spans="1:22" x14ac:dyDescent="0.2">
      <c r="A238" s="491"/>
      <c r="B238" s="491"/>
      <c r="C238" s="491"/>
      <c r="D238" s="491"/>
      <c r="E238" s="491"/>
      <c r="F238" s="491"/>
      <c r="G238" s="491"/>
      <c r="H238" s="491"/>
      <c r="I238" s="491"/>
      <c r="J238" s="491"/>
      <c r="K238" s="491"/>
      <c r="L238" s="491"/>
      <c r="M238" s="491"/>
      <c r="N238" s="491"/>
      <c r="O238" s="491"/>
      <c r="P238" s="491"/>
      <c r="Q238" s="491"/>
      <c r="R238" s="491"/>
      <c r="S238" s="491"/>
      <c r="T238" s="492"/>
      <c r="U238" s="493"/>
      <c r="V238" s="493"/>
    </row>
    <row r="239" spans="1:22" x14ac:dyDescent="0.2">
      <c r="A239" s="491"/>
      <c r="B239" s="491"/>
      <c r="C239" s="491"/>
      <c r="D239" s="491"/>
      <c r="E239" s="491"/>
      <c r="F239" s="491"/>
      <c r="G239" s="491"/>
      <c r="H239" s="491"/>
      <c r="I239" s="491"/>
      <c r="J239" s="491"/>
      <c r="K239" s="491"/>
      <c r="L239" s="491"/>
      <c r="M239" s="491"/>
      <c r="N239" s="491"/>
      <c r="O239" s="491"/>
      <c r="P239" s="491"/>
      <c r="Q239" s="491"/>
      <c r="R239" s="491"/>
      <c r="S239" s="491"/>
      <c r="T239" s="492"/>
      <c r="U239" s="493"/>
      <c r="V239" s="493"/>
    </row>
    <row r="240" spans="1:22" x14ac:dyDescent="0.2">
      <c r="A240" s="491"/>
      <c r="B240" s="491"/>
      <c r="C240" s="491"/>
      <c r="D240" s="491"/>
      <c r="E240" s="491"/>
      <c r="F240" s="491"/>
      <c r="G240" s="491"/>
      <c r="H240" s="491"/>
      <c r="I240" s="491"/>
      <c r="J240" s="491"/>
      <c r="K240" s="491"/>
      <c r="L240" s="491"/>
      <c r="M240" s="491"/>
      <c r="N240" s="491"/>
      <c r="O240" s="491"/>
      <c r="P240" s="491"/>
      <c r="Q240" s="491"/>
      <c r="R240" s="491"/>
      <c r="S240" s="491"/>
      <c r="T240" s="492"/>
      <c r="U240" s="493"/>
      <c r="V240" s="493"/>
    </row>
    <row r="241" spans="1:22" x14ac:dyDescent="0.2">
      <c r="A241" s="491"/>
      <c r="B241" s="491"/>
      <c r="C241" s="491"/>
      <c r="D241" s="491"/>
      <c r="E241" s="491"/>
      <c r="F241" s="491"/>
      <c r="G241" s="491"/>
      <c r="H241" s="491"/>
      <c r="I241" s="491"/>
      <c r="J241" s="491"/>
      <c r="K241" s="491"/>
      <c r="L241" s="491"/>
      <c r="M241" s="491"/>
      <c r="N241" s="491"/>
      <c r="O241" s="491"/>
      <c r="P241" s="491"/>
      <c r="Q241" s="491"/>
      <c r="R241" s="491"/>
      <c r="S241" s="491"/>
      <c r="T241" s="492"/>
      <c r="U241" s="493"/>
      <c r="V241" s="493"/>
    </row>
    <row r="242" spans="1:22" x14ac:dyDescent="0.2">
      <c r="A242" s="491"/>
      <c r="B242" s="491"/>
      <c r="C242" s="491"/>
      <c r="D242" s="491"/>
      <c r="E242" s="491"/>
      <c r="F242" s="491"/>
      <c r="G242" s="491"/>
      <c r="H242" s="491"/>
      <c r="I242" s="491"/>
      <c r="J242" s="491"/>
      <c r="K242" s="491"/>
      <c r="L242" s="491"/>
      <c r="M242" s="491"/>
      <c r="N242" s="491"/>
      <c r="O242" s="491"/>
      <c r="P242" s="491"/>
      <c r="Q242" s="491"/>
      <c r="R242" s="491"/>
      <c r="S242" s="491"/>
      <c r="T242" s="492"/>
      <c r="U242" s="493"/>
      <c r="V242" s="493"/>
    </row>
    <row r="243" spans="1:22" x14ac:dyDescent="0.2">
      <c r="A243" s="491"/>
      <c r="B243" s="491"/>
      <c r="C243" s="491"/>
      <c r="D243" s="491"/>
      <c r="E243" s="491"/>
      <c r="F243" s="491"/>
      <c r="G243" s="491"/>
      <c r="H243" s="491"/>
      <c r="I243" s="491"/>
      <c r="J243" s="491"/>
      <c r="K243" s="491"/>
      <c r="L243" s="491"/>
      <c r="M243" s="491"/>
      <c r="N243" s="491"/>
      <c r="O243" s="491"/>
      <c r="P243" s="491"/>
      <c r="Q243" s="491"/>
      <c r="R243" s="491"/>
      <c r="S243" s="491"/>
      <c r="T243" s="492"/>
      <c r="U243" s="493"/>
      <c r="V243" s="493"/>
    </row>
    <row r="244" spans="1:22" x14ac:dyDescent="0.2">
      <c r="A244" s="491"/>
      <c r="B244" s="491"/>
      <c r="C244" s="491"/>
      <c r="D244" s="491"/>
      <c r="E244" s="491"/>
      <c r="F244" s="491"/>
      <c r="G244" s="491"/>
      <c r="H244" s="491"/>
      <c r="I244" s="491"/>
      <c r="J244" s="491"/>
      <c r="K244" s="491"/>
      <c r="L244" s="491"/>
      <c r="M244" s="491"/>
      <c r="N244" s="491"/>
      <c r="O244" s="491"/>
      <c r="P244" s="491"/>
      <c r="Q244" s="491"/>
      <c r="R244" s="491"/>
      <c r="S244" s="491"/>
      <c r="T244" s="492"/>
      <c r="U244" s="493"/>
      <c r="V244" s="493"/>
    </row>
    <row r="245" spans="1:22" x14ac:dyDescent="0.2">
      <c r="A245" s="491"/>
      <c r="B245" s="491"/>
      <c r="C245" s="491"/>
      <c r="D245" s="491"/>
      <c r="E245" s="491"/>
      <c r="F245" s="491"/>
      <c r="G245" s="491"/>
      <c r="H245" s="491"/>
      <c r="I245" s="491"/>
      <c r="J245" s="491"/>
      <c r="K245" s="491"/>
      <c r="L245" s="491"/>
      <c r="M245" s="491"/>
      <c r="N245" s="491"/>
      <c r="O245" s="491"/>
      <c r="P245" s="491"/>
      <c r="Q245" s="491"/>
      <c r="R245" s="491"/>
      <c r="S245" s="491"/>
      <c r="T245" s="492"/>
      <c r="U245" s="493"/>
      <c r="V245" s="493"/>
    </row>
    <row r="246" spans="1:22" x14ac:dyDescent="0.2">
      <c r="A246" s="491"/>
      <c r="B246" s="491"/>
      <c r="C246" s="491"/>
      <c r="D246" s="491"/>
      <c r="E246" s="491"/>
      <c r="F246" s="491"/>
      <c r="G246" s="491"/>
      <c r="H246" s="491"/>
      <c r="I246" s="491"/>
      <c r="J246" s="491"/>
      <c r="K246" s="491"/>
      <c r="L246" s="491"/>
      <c r="M246" s="491"/>
      <c r="N246" s="491"/>
      <c r="O246" s="491"/>
      <c r="P246" s="491"/>
      <c r="Q246" s="491"/>
      <c r="R246" s="491"/>
      <c r="S246" s="491"/>
      <c r="T246" s="492"/>
      <c r="U246" s="493"/>
      <c r="V246" s="493"/>
    </row>
    <row r="247" spans="1:22" x14ac:dyDescent="0.2">
      <c r="A247" s="491"/>
      <c r="B247" s="491"/>
      <c r="C247" s="491"/>
      <c r="D247" s="491"/>
      <c r="E247" s="491"/>
      <c r="F247" s="491"/>
      <c r="G247" s="491"/>
      <c r="H247" s="491"/>
      <c r="I247" s="491"/>
      <c r="J247" s="491"/>
      <c r="K247" s="491"/>
      <c r="L247" s="491"/>
      <c r="M247" s="491"/>
      <c r="N247" s="491"/>
      <c r="O247" s="491"/>
      <c r="P247" s="491"/>
      <c r="Q247" s="491"/>
      <c r="R247" s="491"/>
      <c r="S247" s="491"/>
      <c r="T247" s="492"/>
      <c r="U247" s="493"/>
      <c r="V247" s="493"/>
    </row>
    <row r="248" spans="1:22" x14ac:dyDescent="0.2">
      <c r="A248" s="491"/>
      <c r="B248" s="491"/>
      <c r="C248" s="491"/>
      <c r="D248" s="491"/>
      <c r="E248" s="491"/>
      <c r="F248" s="491"/>
      <c r="G248" s="491"/>
      <c r="H248" s="491"/>
      <c r="I248" s="491"/>
      <c r="J248" s="491"/>
      <c r="K248" s="491"/>
      <c r="L248" s="491"/>
      <c r="M248" s="491"/>
      <c r="N248" s="491"/>
      <c r="O248" s="491"/>
      <c r="P248" s="491"/>
      <c r="Q248" s="491"/>
      <c r="R248" s="491"/>
      <c r="S248" s="491"/>
      <c r="T248" s="492"/>
      <c r="U248" s="493"/>
      <c r="V248" s="493"/>
    </row>
    <row r="249" spans="1:22" x14ac:dyDescent="0.2">
      <c r="A249" s="491"/>
      <c r="B249" s="491"/>
      <c r="C249" s="491"/>
      <c r="D249" s="491"/>
      <c r="E249" s="491"/>
      <c r="F249" s="491"/>
      <c r="G249" s="491"/>
      <c r="H249" s="491"/>
      <c r="I249" s="491"/>
      <c r="J249" s="491"/>
      <c r="K249" s="491"/>
      <c r="L249" s="491"/>
      <c r="M249" s="491"/>
      <c r="N249" s="491"/>
      <c r="O249" s="491"/>
      <c r="P249" s="491"/>
      <c r="Q249" s="491"/>
      <c r="R249" s="491"/>
      <c r="S249" s="491"/>
      <c r="T249" s="492"/>
      <c r="U249" s="493"/>
      <c r="V249" s="493"/>
    </row>
    <row r="250" spans="1:22" x14ac:dyDescent="0.2">
      <c r="A250" s="491"/>
      <c r="B250" s="491"/>
      <c r="C250" s="491"/>
      <c r="D250" s="491"/>
      <c r="E250" s="491"/>
      <c r="F250" s="491"/>
      <c r="G250" s="491"/>
      <c r="H250" s="491"/>
      <c r="I250" s="491"/>
      <c r="J250" s="491"/>
      <c r="K250" s="491"/>
      <c r="L250" s="491"/>
      <c r="M250" s="491"/>
      <c r="N250" s="491"/>
      <c r="O250" s="491"/>
      <c r="P250" s="491"/>
      <c r="Q250" s="491"/>
      <c r="R250" s="491"/>
      <c r="S250" s="491"/>
      <c r="T250" s="492"/>
      <c r="U250" s="493"/>
      <c r="V250" s="493"/>
    </row>
    <row r="251" spans="1:22" x14ac:dyDescent="0.2">
      <c r="A251" s="491"/>
      <c r="B251" s="491"/>
      <c r="C251" s="491"/>
      <c r="D251" s="491"/>
      <c r="E251" s="491"/>
      <c r="F251" s="491"/>
      <c r="G251" s="491"/>
      <c r="H251" s="491"/>
      <c r="I251" s="491"/>
      <c r="J251" s="491"/>
      <c r="K251" s="491"/>
      <c r="L251" s="491"/>
      <c r="M251" s="491"/>
      <c r="N251" s="491"/>
      <c r="O251" s="491"/>
      <c r="P251" s="491"/>
      <c r="Q251" s="491"/>
      <c r="R251" s="491"/>
      <c r="S251" s="491"/>
      <c r="T251" s="492"/>
      <c r="U251" s="493"/>
      <c r="V251" s="493"/>
    </row>
    <row r="252" spans="1:22" x14ac:dyDescent="0.2">
      <c r="A252" s="491"/>
      <c r="B252" s="491"/>
      <c r="C252" s="491"/>
      <c r="D252" s="491"/>
      <c r="E252" s="491"/>
      <c r="F252" s="491"/>
      <c r="G252" s="491"/>
      <c r="H252" s="491"/>
      <c r="I252" s="491"/>
      <c r="J252" s="491"/>
      <c r="K252" s="491"/>
      <c r="L252" s="491"/>
      <c r="M252" s="491"/>
      <c r="N252" s="491"/>
      <c r="O252" s="491"/>
      <c r="P252" s="491"/>
      <c r="Q252" s="491"/>
      <c r="R252" s="491"/>
      <c r="S252" s="491"/>
      <c r="T252" s="492"/>
      <c r="U252" s="493"/>
      <c r="V252" s="493"/>
    </row>
    <row r="253" spans="1:22" x14ac:dyDescent="0.2">
      <c r="A253" s="491"/>
      <c r="B253" s="491"/>
      <c r="C253" s="491"/>
      <c r="D253" s="491"/>
      <c r="E253" s="491"/>
      <c r="F253" s="491"/>
      <c r="G253" s="491"/>
      <c r="H253" s="491"/>
      <c r="I253" s="491"/>
      <c r="J253" s="491"/>
      <c r="K253" s="491"/>
      <c r="L253" s="491"/>
      <c r="M253" s="491"/>
      <c r="N253" s="491"/>
      <c r="O253" s="491"/>
      <c r="P253" s="491"/>
      <c r="Q253" s="491"/>
      <c r="R253" s="491"/>
      <c r="S253" s="491"/>
      <c r="T253" s="492"/>
      <c r="U253" s="493"/>
      <c r="V253" s="493"/>
    </row>
    <row r="254" spans="1:22" x14ac:dyDescent="0.2">
      <c r="A254" s="491"/>
      <c r="B254" s="491"/>
      <c r="C254" s="491"/>
      <c r="D254" s="491"/>
      <c r="E254" s="491"/>
      <c r="F254" s="491"/>
      <c r="G254" s="491"/>
      <c r="H254" s="491"/>
      <c r="I254" s="491"/>
      <c r="J254" s="491"/>
      <c r="K254" s="491"/>
      <c r="L254" s="491"/>
      <c r="M254" s="491"/>
      <c r="N254" s="491"/>
      <c r="O254" s="491"/>
      <c r="P254" s="491"/>
      <c r="Q254" s="491"/>
      <c r="R254" s="491"/>
      <c r="S254" s="491"/>
      <c r="T254" s="492"/>
      <c r="U254" s="493"/>
      <c r="V254" s="493"/>
    </row>
    <row r="255" spans="1:22" x14ac:dyDescent="0.2">
      <c r="A255" s="491"/>
      <c r="B255" s="491"/>
      <c r="C255" s="491"/>
      <c r="D255" s="491"/>
      <c r="E255" s="491"/>
      <c r="F255" s="491"/>
      <c r="G255" s="491"/>
      <c r="H255" s="491"/>
      <c r="I255" s="491"/>
      <c r="J255" s="491"/>
      <c r="K255" s="491"/>
      <c r="L255" s="491"/>
      <c r="M255" s="491"/>
      <c r="N255" s="491"/>
      <c r="O255" s="491"/>
      <c r="P255" s="491"/>
      <c r="Q255" s="491"/>
      <c r="R255" s="491"/>
      <c r="S255" s="491"/>
      <c r="T255" s="492"/>
      <c r="U255" s="493"/>
      <c r="V255" s="493"/>
    </row>
    <row r="256" spans="1:22" x14ac:dyDescent="0.2">
      <c r="A256" s="491"/>
      <c r="B256" s="491"/>
      <c r="C256" s="491"/>
      <c r="D256" s="491"/>
      <c r="E256" s="491"/>
      <c r="F256" s="491"/>
      <c r="G256" s="491"/>
      <c r="H256" s="491"/>
      <c r="I256" s="491"/>
      <c r="J256" s="491"/>
      <c r="K256" s="491"/>
      <c r="L256" s="491"/>
      <c r="M256" s="491"/>
      <c r="N256" s="491"/>
      <c r="O256" s="491"/>
      <c r="P256" s="491"/>
      <c r="Q256" s="491"/>
      <c r="R256" s="491"/>
      <c r="S256" s="491"/>
      <c r="T256" s="492"/>
      <c r="U256" s="493"/>
      <c r="V256" s="493"/>
    </row>
    <row r="257" spans="1:22" x14ac:dyDescent="0.2">
      <c r="A257" s="491"/>
      <c r="B257" s="491"/>
      <c r="C257" s="491"/>
      <c r="D257" s="491"/>
      <c r="E257" s="491"/>
      <c r="F257" s="491"/>
      <c r="G257" s="491"/>
      <c r="H257" s="491"/>
      <c r="I257" s="491"/>
      <c r="J257" s="491"/>
      <c r="K257" s="491"/>
      <c r="L257" s="491"/>
      <c r="M257" s="491"/>
      <c r="N257" s="491"/>
      <c r="O257" s="491"/>
      <c r="P257" s="491"/>
      <c r="Q257" s="491"/>
      <c r="R257" s="491"/>
      <c r="S257" s="491"/>
      <c r="T257" s="492"/>
      <c r="U257" s="493"/>
      <c r="V257" s="493"/>
    </row>
    <row r="258" spans="1:22" x14ac:dyDescent="0.2">
      <c r="A258" s="491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2"/>
      <c r="U258" s="493"/>
      <c r="V258" s="493"/>
    </row>
    <row r="259" spans="1:22" x14ac:dyDescent="0.2">
      <c r="A259" s="491"/>
      <c r="B259" s="491"/>
      <c r="C259" s="491"/>
      <c r="D259" s="491"/>
      <c r="E259" s="491"/>
      <c r="F259" s="491"/>
      <c r="G259" s="491"/>
      <c r="H259" s="491"/>
      <c r="I259" s="491"/>
      <c r="J259" s="491"/>
      <c r="K259" s="491"/>
      <c r="L259" s="491"/>
      <c r="M259" s="491"/>
      <c r="N259" s="491"/>
      <c r="O259" s="491"/>
      <c r="P259" s="491"/>
      <c r="Q259" s="491"/>
      <c r="R259" s="491"/>
      <c r="S259" s="491"/>
      <c r="T259" s="492"/>
      <c r="U259" s="493"/>
      <c r="V259" s="493"/>
    </row>
    <row r="260" spans="1:22" x14ac:dyDescent="0.2">
      <c r="A260" s="491"/>
      <c r="B260" s="491"/>
      <c r="C260" s="491"/>
      <c r="D260" s="491"/>
      <c r="E260" s="491"/>
      <c r="F260" s="491"/>
      <c r="G260" s="491"/>
      <c r="H260" s="491"/>
      <c r="I260" s="491"/>
      <c r="J260" s="491"/>
      <c r="K260" s="491"/>
      <c r="L260" s="491"/>
      <c r="M260" s="491"/>
      <c r="N260" s="491"/>
      <c r="O260" s="491"/>
      <c r="P260" s="491"/>
      <c r="Q260" s="491"/>
      <c r="R260" s="491"/>
      <c r="S260" s="491"/>
      <c r="T260" s="492"/>
      <c r="U260" s="493"/>
      <c r="V260" s="493"/>
    </row>
    <row r="261" spans="1:22" x14ac:dyDescent="0.2">
      <c r="A261" s="491"/>
      <c r="B261" s="491"/>
      <c r="C261" s="491"/>
      <c r="D261" s="491"/>
      <c r="E261" s="491"/>
      <c r="F261" s="491"/>
      <c r="G261" s="491"/>
      <c r="H261" s="491"/>
      <c r="I261" s="491"/>
      <c r="J261" s="491"/>
      <c r="K261" s="491"/>
      <c r="L261" s="491"/>
      <c r="M261" s="491"/>
      <c r="N261" s="491"/>
      <c r="O261" s="491"/>
      <c r="P261" s="491"/>
      <c r="Q261" s="491"/>
      <c r="R261" s="491"/>
      <c r="S261" s="491"/>
      <c r="T261" s="492"/>
      <c r="U261" s="493"/>
      <c r="V261" s="493"/>
    </row>
    <row r="262" spans="1:22" x14ac:dyDescent="0.2">
      <c r="A262" s="491"/>
      <c r="B262" s="491"/>
      <c r="C262" s="491"/>
      <c r="D262" s="491"/>
      <c r="E262" s="491"/>
      <c r="F262" s="491"/>
      <c r="G262" s="491"/>
      <c r="H262" s="491"/>
      <c r="I262" s="491"/>
      <c r="J262" s="491"/>
      <c r="K262" s="491"/>
      <c r="L262" s="491"/>
      <c r="M262" s="491"/>
      <c r="N262" s="491"/>
      <c r="O262" s="491"/>
      <c r="P262" s="491"/>
      <c r="Q262" s="491"/>
      <c r="R262" s="491"/>
      <c r="S262" s="491"/>
      <c r="T262" s="492"/>
      <c r="U262" s="493"/>
      <c r="V262" s="493"/>
    </row>
    <row r="263" spans="1:22" x14ac:dyDescent="0.2">
      <c r="A263" s="491"/>
      <c r="B263" s="491"/>
      <c r="C263" s="491"/>
      <c r="D263" s="491"/>
      <c r="E263" s="491"/>
      <c r="F263" s="491"/>
      <c r="G263" s="491"/>
      <c r="H263" s="491"/>
      <c r="I263" s="491"/>
      <c r="J263" s="491"/>
      <c r="K263" s="491"/>
      <c r="L263" s="491"/>
      <c r="M263" s="491"/>
      <c r="N263" s="491"/>
      <c r="O263" s="491"/>
      <c r="P263" s="491"/>
      <c r="Q263" s="491"/>
      <c r="R263" s="491"/>
      <c r="S263" s="491"/>
      <c r="T263" s="492"/>
      <c r="U263" s="493"/>
      <c r="V263" s="493"/>
    </row>
    <row r="264" spans="1:22" x14ac:dyDescent="0.2">
      <c r="A264" s="491"/>
      <c r="B264" s="491"/>
      <c r="C264" s="491"/>
      <c r="D264" s="491"/>
      <c r="E264" s="491"/>
      <c r="F264" s="491"/>
      <c r="G264" s="491"/>
      <c r="H264" s="491"/>
      <c r="I264" s="491"/>
      <c r="J264" s="491"/>
      <c r="K264" s="491"/>
      <c r="L264" s="491"/>
      <c r="M264" s="491"/>
      <c r="N264" s="491"/>
      <c r="O264" s="491"/>
      <c r="P264" s="491"/>
      <c r="Q264" s="491"/>
      <c r="R264" s="491"/>
      <c r="S264" s="491"/>
      <c r="T264" s="492"/>
      <c r="U264" s="493"/>
      <c r="V264" s="493"/>
    </row>
    <row r="265" spans="1:22" x14ac:dyDescent="0.2">
      <c r="A265" s="491"/>
      <c r="B265" s="491"/>
      <c r="C265" s="491"/>
      <c r="D265" s="491"/>
      <c r="E265" s="491"/>
      <c r="F265" s="491"/>
      <c r="G265" s="491"/>
      <c r="H265" s="491"/>
      <c r="I265" s="491"/>
      <c r="J265" s="491"/>
      <c r="K265" s="491"/>
      <c r="L265" s="491"/>
      <c r="M265" s="491"/>
      <c r="N265" s="491"/>
      <c r="O265" s="491"/>
      <c r="P265" s="491"/>
      <c r="Q265" s="491"/>
      <c r="R265" s="491"/>
      <c r="S265" s="491"/>
      <c r="T265" s="492"/>
      <c r="U265" s="493"/>
      <c r="V265" s="493"/>
    </row>
    <row r="266" spans="1:22" x14ac:dyDescent="0.2">
      <c r="A266" s="491"/>
      <c r="B266" s="491"/>
      <c r="C266" s="491"/>
      <c r="D266" s="491"/>
      <c r="E266" s="491"/>
      <c r="F266" s="491"/>
      <c r="G266" s="491"/>
      <c r="H266" s="491"/>
      <c r="I266" s="491"/>
      <c r="J266" s="491"/>
      <c r="K266" s="491"/>
      <c r="L266" s="491"/>
      <c r="M266" s="491"/>
      <c r="N266" s="491"/>
      <c r="O266" s="491"/>
      <c r="P266" s="491"/>
      <c r="Q266" s="491"/>
      <c r="R266" s="491"/>
      <c r="S266" s="491"/>
      <c r="T266" s="492"/>
      <c r="U266" s="493"/>
      <c r="V266" s="493"/>
    </row>
    <row r="267" spans="1:22" x14ac:dyDescent="0.2">
      <c r="A267" s="491"/>
      <c r="B267" s="491"/>
      <c r="C267" s="491"/>
      <c r="D267" s="491"/>
      <c r="E267" s="491"/>
      <c r="F267" s="491"/>
      <c r="G267" s="491"/>
      <c r="H267" s="491"/>
      <c r="I267" s="491"/>
      <c r="J267" s="491"/>
      <c r="K267" s="491"/>
      <c r="L267" s="491"/>
      <c r="M267" s="491"/>
      <c r="N267" s="491"/>
      <c r="O267" s="491"/>
      <c r="P267" s="491"/>
      <c r="Q267" s="491"/>
      <c r="R267" s="491"/>
      <c r="S267" s="491"/>
      <c r="T267" s="492"/>
      <c r="U267" s="493"/>
      <c r="V267" s="493"/>
    </row>
    <row r="268" spans="1:22" x14ac:dyDescent="0.2">
      <c r="A268" s="491"/>
      <c r="B268" s="491"/>
      <c r="C268" s="491"/>
      <c r="D268" s="491"/>
      <c r="E268" s="491"/>
      <c r="F268" s="491"/>
      <c r="G268" s="491"/>
      <c r="H268" s="491"/>
      <c r="I268" s="491"/>
      <c r="J268" s="491"/>
      <c r="K268" s="491"/>
      <c r="L268" s="491"/>
      <c r="M268" s="491"/>
      <c r="N268" s="491"/>
      <c r="O268" s="491"/>
      <c r="P268" s="491"/>
      <c r="Q268" s="491"/>
      <c r="R268" s="491"/>
      <c r="S268" s="491"/>
      <c r="T268" s="492"/>
      <c r="U268" s="493"/>
      <c r="V268" s="493"/>
    </row>
    <row r="269" spans="1:22" x14ac:dyDescent="0.2">
      <c r="A269" s="491"/>
      <c r="B269" s="491"/>
      <c r="C269" s="491"/>
      <c r="D269" s="491"/>
      <c r="E269" s="491"/>
      <c r="F269" s="491"/>
      <c r="G269" s="491"/>
      <c r="H269" s="491"/>
      <c r="I269" s="491"/>
      <c r="J269" s="491"/>
      <c r="K269" s="491"/>
      <c r="L269" s="491"/>
      <c r="M269" s="491"/>
      <c r="N269" s="491"/>
      <c r="O269" s="491"/>
      <c r="P269" s="491"/>
      <c r="Q269" s="491"/>
      <c r="R269" s="491"/>
      <c r="S269" s="491"/>
      <c r="T269" s="492"/>
      <c r="U269" s="493"/>
      <c r="V269" s="493"/>
    </row>
    <row r="270" spans="1:22" x14ac:dyDescent="0.2">
      <c r="A270" s="491"/>
      <c r="B270" s="491"/>
      <c r="C270" s="491"/>
      <c r="D270" s="491"/>
      <c r="E270" s="491"/>
      <c r="F270" s="491"/>
      <c r="G270" s="491"/>
      <c r="H270" s="491"/>
      <c r="I270" s="491"/>
      <c r="J270" s="491"/>
      <c r="K270" s="491"/>
      <c r="L270" s="491"/>
      <c r="M270" s="491"/>
      <c r="N270" s="491"/>
      <c r="O270" s="491"/>
      <c r="P270" s="491"/>
      <c r="Q270" s="491"/>
      <c r="R270" s="491"/>
      <c r="S270" s="491"/>
      <c r="T270" s="492"/>
      <c r="U270" s="493"/>
      <c r="V270" s="493"/>
    </row>
    <row r="271" spans="1:22" x14ac:dyDescent="0.2">
      <c r="A271" s="491"/>
      <c r="B271" s="491"/>
      <c r="C271" s="491"/>
      <c r="D271" s="491"/>
      <c r="E271" s="491"/>
      <c r="F271" s="491"/>
      <c r="G271" s="491"/>
      <c r="H271" s="491"/>
      <c r="I271" s="491"/>
      <c r="J271" s="491"/>
      <c r="K271" s="491"/>
      <c r="L271" s="491"/>
      <c r="M271" s="491"/>
      <c r="N271" s="491"/>
      <c r="O271" s="491"/>
      <c r="P271" s="491"/>
      <c r="Q271" s="491"/>
      <c r="R271" s="491"/>
      <c r="S271" s="491"/>
      <c r="T271" s="492"/>
      <c r="U271" s="493"/>
      <c r="V271" s="493"/>
    </row>
    <row r="272" spans="1:22" x14ac:dyDescent="0.2">
      <c r="A272" s="491"/>
      <c r="B272" s="491"/>
      <c r="C272" s="491"/>
      <c r="D272" s="491"/>
      <c r="E272" s="491"/>
      <c r="F272" s="491"/>
      <c r="G272" s="491"/>
      <c r="H272" s="491"/>
      <c r="I272" s="491"/>
      <c r="J272" s="491"/>
      <c r="K272" s="491"/>
      <c r="L272" s="491"/>
      <c r="M272" s="491"/>
      <c r="N272" s="491"/>
      <c r="O272" s="491"/>
      <c r="P272" s="491"/>
      <c r="Q272" s="491"/>
      <c r="R272" s="491"/>
      <c r="S272" s="491"/>
      <c r="T272" s="492"/>
      <c r="U272" s="493"/>
      <c r="V272" s="493"/>
    </row>
    <row r="273" spans="1:22" x14ac:dyDescent="0.2">
      <c r="A273" s="491"/>
      <c r="B273" s="491"/>
      <c r="C273" s="491"/>
      <c r="D273" s="491"/>
      <c r="E273" s="491"/>
      <c r="F273" s="491"/>
      <c r="G273" s="491"/>
      <c r="H273" s="491"/>
      <c r="I273" s="491"/>
      <c r="J273" s="491"/>
      <c r="K273" s="491"/>
      <c r="L273" s="491"/>
      <c r="M273" s="491"/>
      <c r="N273" s="491"/>
      <c r="O273" s="491"/>
      <c r="P273" s="491"/>
      <c r="Q273" s="491"/>
      <c r="R273" s="491"/>
      <c r="S273" s="491"/>
      <c r="T273" s="492"/>
      <c r="U273" s="493"/>
      <c r="V273" s="493"/>
    </row>
    <row r="274" spans="1:22" x14ac:dyDescent="0.2">
      <c r="A274" s="491"/>
      <c r="B274" s="491"/>
      <c r="C274" s="491"/>
      <c r="D274" s="491"/>
      <c r="E274" s="491"/>
      <c r="F274" s="491"/>
      <c r="G274" s="491"/>
      <c r="H274" s="491"/>
      <c r="I274" s="491"/>
      <c r="J274" s="491"/>
      <c r="K274" s="491"/>
      <c r="L274" s="491"/>
      <c r="M274" s="491"/>
      <c r="N274" s="491"/>
      <c r="O274" s="491"/>
      <c r="P274" s="491"/>
      <c r="Q274" s="491"/>
      <c r="R274" s="491"/>
      <c r="S274" s="491"/>
      <c r="T274" s="492"/>
      <c r="U274" s="493"/>
      <c r="V274" s="493"/>
    </row>
    <row r="275" spans="1:22" x14ac:dyDescent="0.2">
      <c r="A275" s="491"/>
      <c r="B275" s="491"/>
      <c r="C275" s="491"/>
      <c r="D275" s="491"/>
      <c r="E275" s="491"/>
      <c r="F275" s="491"/>
      <c r="G275" s="491"/>
      <c r="H275" s="491"/>
      <c r="I275" s="491"/>
      <c r="J275" s="491"/>
      <c r="K275" s="491"/>
      <c r="L275" s="491"/>
      <c r="M275" s="491"/>
      <c r="N275" s="491"/>
      <c r="O275" s="491"/>
      <c r="P275" s="491"/>
      <c r="Q275" s="491"/>
      <c r="R275" s="491"/>
      <c r="S275" s="491"/>
      <c r="T275" s="492"/>
      <c r="U275" s="493"/>
      <c r="V275" s="493"/>
    </row>
    <row r="276" spans="1:22" x14ac:dyDescent="0.2">
      <c r="A276" s="491"/>
      <c r="B276" s="491"/>
      <c r="C276" s="491"/>
      <c r="D276" s="491"/>
      <c r="E276" s="491"/>
      <c r="F276" s="491"/>
      <c r="G276" s="491"/>
      <c r="H276" s="491"/>
      <c r="I276" s="491"/>
      <c r="J276" s="491"/>
      <c r="K276" s="491"/>
      <c r="L276" s="491"/>
      <c r="M276" s="491"/>
      <c r="N276" s="491"/>
      <c r="O276" s="491"/>
      <c r="P276" s="491"/>
      <c r="Q276" s="491"/>
      <c r="R276" s="491"/>
      <c r="S276" s="491"/>
      <c r="T276" s="492"/>
      <c r="U276" s="493"/>
      <c r="V276" s="493"/>
    </row>
    <row r="277" spans="1:22" x14ac:dyDescent="0.2">
      <c r="A277" s="491"/>
      <c r="B277" s="491"/>
      <c r="C277" s="491"/>
      <c r="D277" s="491"/>
      <c r="E277" s="491"/>
      <c r="F277" s="491"/>
      <c r="G277" s="491"/>
      <c r="H277" s="491"/>
      <c r="I277" s="491"/>
      <c r="J277" s="491"/>
      <c r="K277" s="491"/>
      <c r="L277" s="491"/>
      <c r="M277" s="491"/>
      <c r="N277" s="491"/>
      <c r="O277" s="491"/>
      <c r="P277" s="491"/>
      <c r="Q277" s="491"/>
      <c r="R277" s="491"/>
      <c r="S277" s="491"/>
      <c r="T277" s="492"/>
      <c r="U277" s="493"/>
      <c r="V277" s="493"/>
    </row>
    <row r="278" spans="1:22" x14ac:dyDescent="0.2">
      <c r="A278" s="491"/>
      <c r="B278" s="491"/>
      <c r="C278" s="491"/>
      <c r="D278" s="491"/>
      <c r="E278" s="491"/>
      <c r="F278" s="491"/>
      <c r="G278" s="491"/>
      <c r="H278" s="491"/>
      <c r="I278" s="491"/>
      <c r="J278" s="491"/>
      <c r="K278" s="491"/>
      <c r="L278" s="491"/>
      <c r="M278" s="491"/>
      <c r="N278" s="491"/>
      <c r="O278" s="491"/>
      <c r="P278" s="491"/>
      <c r="Q278" s="491"/>
      <c r="R278" s="491"/>
      <c r="S278" s="491"/>
      <c r="T278" s="492"/>
      <c r="U278" s="493"/>
      <c r="V278" s="493"/>
    </row>
    <row r="279" spans="1:22" x14ac:dyDescent="0.2">
      <c r="A279" s="491"/>
      <c r="B279" s="491"/>
      <c r="C279" s="491"/>
      <c r="D279" s="491"/>
      <c r="E279" s="491"/>
      <c r="F279" s="491"/>
      <c r="G279" s="491"/>
      <c r="H279" s="491"/>
      <c r="I279" s="491"/>
      <c r="J279" s="491"/>
      <c r="K279" s="491"/>
      <c r="L279" s="491"/>
      <c r="M279" s="491"/>
      <c r="N279" s="491"/>
      <c r="O279" s="491"/>
      <c r="P279" s="491"/>
      <c r="Q279" s="491"/>
      <c r="R279" s="491"/>
      <c r="S279" s="491"/>
      <c r="T279" s="492"/>
      <c r="U279" s="493"/>
      <c r="V279" s="493"/>
    </row>
    <row r="280" spans="1:22" x14ac:dyDescent="0.2">
      <c r="A280" s="491"/>
      <c r="B280" s="491"/>
      <c r="C280" s="491"/>
      <c r="D280" s="491"/>
      <c r="E280" s="491"/>
      <c r="F280" s="491"/>
      <c r="G280" s="491"/>
      <c r="H280" s="491"/>
      <c r="I280" s="491"/>
      <c r="J280" s="491"/>
      <c r="K280" s="491"/>
      <c r="L280" s="491"/>
      <c r="M280" s="491"/>
      <c r="N280" s="491"/>
      <c r="O280" s="491"/>
      <c r="P280" s="491"/>
      <c r="Q280" s="491"/>
      <c r="R280" s="491"/>
      <c r="S280" s="491"/>
      <c r="T280" s="492"/>
      <c r="U280" s="493"/>
      <c r="V280" s="493"/>
    </row>
    <row r="281" spans="1:22" x14ac:dyDescent="0.2">
      <c r="A281" s="491"/>
      <c r="B281" s="491"/>
      <c r="C281" s="491"/>
      <c r="D281" s="491"/>
      <c r="E281" s="491"/>
      <c r="F281" s="491"/>
      <c r="G281" s="491"/>
      <c r="H281" s="491"/>
      <c r="I281" s="491"/>
      <c r="J281" s="491"/>
      <c r="K281" s="491"/>
      <c r="L281" s="491"/>
      <c r="M281" s="491"/>
      <c r="N281" s="491"/>
      <c r="O281" s="491"/>
      <c r="P281" s="491"/>
      <c r="Q281" s="491"/>
      <c r="R281" s="491"/>
      <c r="S281" s="491"/>
      <c r="T281" s="492"/>
      <c r="U281" s="493"/>
      <c r="V281" s="493"/>
    </row>
    <row r="282" spans="1:22" x14ac:dyDescent="0.2">
      <c r="A282" s="491"/>
      <c r="B282" s="491"/>
      <c r="C282" s="491"/>
      <c r="D282" s="491"/>
      <c r="E282" s="491"/>
      <c r="F282" s="491"/>
      <c r="G282" s="491"/>
      <c r="H282" s="491"/>
      <c r="I282" s="491"/>
      <c r="J282" s="491"/>
      <c r="K282" s="491"/>
      <c r="L282" s="491"/>
      <c r="M282" s="491"/>
      <c r="N282" s="491"/>
      <c r="O282" s="491"/>
      <c r="P282" s="491"/>
      <c r="Q282" s="491"/>
      <c r="R282" s="491"/>
      <c r="S282" s="491"/>
      <c r="T282" s="492"/>
      <c r="U282" s="493"/>
      <c r="V282" s="493"/>
    </row>
    <row r="283" spans="1:22" x14ac:dyDescent="0.2">
      <c r="A283" s="491"/>
      <c r="B283" s="491"/>
      <c r="C283" s="491"/>
      <c r="D283" s="491"/>
      <c r="E283" s="491"/>
      <c r="F283" s="491"/>
      <c r="G283" s="491"/>
      <c r="H283" s="491"/>
      <c r="I283" s="491"/>
      <c r="J283" s="491"/>
      <c r="K283" s="491"/>
      <c r="L283" s="491"/>
      <c r="M283" s="491"/>
      <c r="N283" s="491"/>
      <c r="O283" s="491"/>
      <c r="P283" s="491"/>
      <c r="Q283" s="491"/>
      <c r="R283" s="491"/>
      <c r="S283" s="491"/>
      <c r="T283" s="492"/>
      <c r="U283" s="493"/>
      <c r="V283" s="493"/>
    </row>
    <row r="284" spans="1:22" x14ac:dyDescent="0.2">
      <c r="A284" s="491"/>
      <c r="B284" s="491"/>
      <c r="C284" s="491"/>
      <c r="D284" s="491"/>
      <c r="E284" s="491"/>
      <c r="F284" s="491"/>
      <c r="G284" s="491"/>
      <c r="H284" s="491"/>
      <c r="I284" s="491"/>
      <c r="J284" s="491"/>
      <c r="K284" s="491"/>
      <c r="L284" s="491"/>
      <c r="M284" s="491"/>
      <c r="N284" s="491"/>
      <c r="O284" s="491"/>
      <c r="P284" s="491"/>
      <c r="Q284" s="491"/>
      <c r="R284" s="491"/>
      <c r="S284" s="491"/>
      <c r="T284" s="492"/>
      <c r="U284" s="493"/>
      <c r="V284" s="493"/>
    </row>
    <row r="285" spans="1:22" x14ac:dyDescent="0.2">
      <c r="A285" s="491"/>
      <c r="B285" s="491"/>
      <c r="C285" s="491"/>
      <c r="D285" s="491"/>
      <c r="E285" s="491"/>
      <c r="F285" s="491"/>
      <c r="G285" s="491"/>
      <c r="H285" s="491"/>
      <c r="I285" s="491"/>
      <c r="J285" s="491"/>
      <c r="K285" s="491"/>
      <c r="L285" s="491"/>
      <c r="M285" s="491"/>
      <c r="N285" s="491"/>
      <c r="O285" s="491"/>
      <c r="P285" s="491"/>
      <c r="Q285" s="491"/>
      <c r="R285" s="491"/>
      <c r="S285" s="491"/>
      <c r="T285" s="492"/>
      <c r="U285" s="493"/>
      <c r="V285" s="493"/>
    </row>
    <row r="286" spans="1:22" x14ac:dyDescent="0.2">
      <c r="A286" s="491"/>
      <c r="B286" s="491"/>
      <c r="C286" s="491"/>
      <c r="D286" s="491"/>
      <c r="E286" s="491"/>
      <c r="F286" s="491"/>
      <c r="G286" s="491"/>
      <c r="H286" s="491"/>
      <c r="I286" s="491"/>
      <c r="J286" s="491"/>
      <c r="K286" s="491"/>
      <c r="L286" s="491"/>
      <c r="M286" s="491"/>
      <c r="N286" s="491"/>
      <c r="O286" s="491"/>
      <c r="P286" s="491"/>
      <c r="Q286" s="491"/>
      <c r="R286" s="491"/>
      <c r="S286" s="491"/>
      <c r="T286" s="492"/>
      <c r="U286" s="493"/>
      <c r="V286" s="493"/>
    </row>
    <row r="287" spans="1:22" x14ac:dyDescent="0.2">
      <c r="A287" s="491"/>
      <c r="B287" s="491"/>
      <c r="C287" s="491"/>
      <c r="D287" s="491"/>
      <c r="E287" s="491"/>
      <c r="F287" s="491"/>
      <c r="G287" s="491"/>
      <c r="H287" s="491"/>
      <c r="I287" s="491"/>
      <c r="J287" s="491"/>
      <c r="K287" s="491"/>
      <c r="L287" s="491"/>
      <c r="M287" s="491"/>
      <c r="N287" s="491"/>
      <c r="O287" s="491"/>
      <c r="P287" s="491"/>
      <c r="Q287" s="491"/>
      <c r="R287" s="491"/>
      <c r="S287" s="491"/>
      <c r="T287" s="492"/>
      <c r="U287" s="493"/>
      <c r="V287" s="493"/>
    </row>
    <row r="288" spans="1:22" x14ac:dyDescent="0.2">
      <c r="A288" s="491"/>
      <c r="B288" s="491"/>
      <c r="C288" s="491"/>
      <c r="D288" s="491"/>
      <c r="E288" s="491"/>
      <c r="F288" s="491"/>
      <c r="G288" s="491"/>
      <c r="H288" s="491"/>
      <c r="I288" s="491"/>
      <c r="J288" s="491"/>
      <c r="K288" s="491"/>
      <c r="L288" s="491"/>
      <c r="M288" s="491"/>
      <c r="N288" s="491"/>
      <c r="O288" s="491"/>
      <c r="P288" s="491"/>
      <c r="Q288" s="491"/>
      <c r="R288" s="491"/>
      <c r="S288" s="491"/>
      <c r="T288" s="492"/>
      <c r="U288" s="493"/>
      <c r="V288" s="493"/>
    </row>
    <row r="289" spans="1:22" x14ac:dyDescent="0.2">
      <c r="A289" s="491"/>
      <c r="B289" s="491"/>
      <c r="C289" s="491"/>
      <c r="D289" s="491"/>
      <c r="E289" s="491"/>
      <c r="F289" s="491"/>
      <c r="G289" s="491"/>
      <c r="H289" s="491"/>
      <c r="I289" s="491"/>
      <c r="J289" s="491"/>
      <c r="K289" s="491"/>
      <c r="L289" s="491"/>
      <c r="M289" s="491"/>
      <c r="N289" s="491"/>
      <c r="O289" s="491"/>
      <c r="P289" s="491"/>
      <c r="Q289" s="491"/>
      <c r="R289" s="491"/>
      <c r="S289" s="491"/>
      <c r="T289" s="492"/>
      <c r="U289" s="493"/>
      <c r="V289" s="493"/>
    </row>
    <row r="290" spans="1:22" x14ac:dyDescent="0.2">
      <c r="A290" s="491"/>
      <c r="B290" s="491"/>
      <c r="C290" s="491"/>
      <c r="D290" s="491"/>
      <c r="E290" s="491"/>
      <c r="F290" s="491"/>
      <c r="G290" s="491"/>
      <c r="H290" s="491"/>
      <c r="I290" s="491"/>
      <c r="J290" s="491"/>
      <c r="K290" s="491"/>
      <c r="L290" s="491"/>
      <c r="M290" s="491"/>
      <c r="N290" s="491"/>
      <c r="O290" s="491"/>
      <c r="P290" s="491"/>
      <c r="Q290" s="491"/>
      <c r="R290" s="491"/>
      <c r="S290" s="491"/>
      <c r="T290" s="492"/>
      <c r="U290" s="493"/>
      <c r="V290" s="493"/>
    </row>
    <row r="291" spans="1:22" x14ac:dyDescent="0.2">
      <c r="A291" s="491"/>
      <c r="B291" s="491"/>
      <c r="C291" s="491"/>
      <c r="D291" s="491"/>
      <c r="E291" s="491"/>
      <c r="F291" s="491"/>
      <c r="G291" s="491"/>
      <c r="H291" s="491"/>
      <c r="I291" s="491"/>
      <c r="J291" s="491"/>
      <c r="K291" s="491"/>
      <c r="L291" s="491"/>
      <c r="M291" s="491"/>
      <c r="N291" s="491"/>
      <c r="O291" s="491"/>
      <c r="P291" s="491"/>
      <c r="Q291" s="491"/>
      <c r="R291" s="491"/>
      <c r="S291" s="491"/>
      <c r="T291" s="492"/>
      <c r="U291" s="493"/>
      <c r="V291" s="493"/>
    </row>
    <row r="292" spans="1:22" x14ac:dyDescent="0.2">
      <c r="A292" s="491"/>
      <c r="B292" s="491"/>
      <c r="C292" s="491"/>
      <c r="D292" s="491"/>
      <c r="E292" s="491"/>
      <c r="F292" s="491"/>
      <c r="G292" s="491"/>
      <c r="H292" s="491"/>
      <c r="I292" s="491"/>
      <c r="J292" s="491"/>
      <c r="K292" s="491"/>
      <c r="L292" s="491"/>
      <c r="M292" s="491"/>
      <c r="N292" s="491"/>
      <c r="O292" s="491"/>
      <c r="P292" s="491"/>
      <c r="Q292" s="491"/>
      <c r="R292" s="491"/>
      <c r="S292" s="491"/>
      <c r="T292" s="492"/>
      <c r="U292" s="493"/>
      <c r="V292" s="493"/>
    </row>
    <row r="293" spans="1:22" x14ac:dyDescent="0.2">
      <c r="A293" s="491"/>
      <c r="B293" s="491"/>
      <c r="C293" s="491"/>
      <c r="D293" s="491"/>
      <c r="E293" s="491"/>
      <c r="F293" s="491"/>
      <c r="G293" s="491"/>
      <c r="H293" s="491"/>
      <c r="I293" s="491"/>
      <c r="J293" s="491"/>
      <c r="K293" s="491"/>
      <c r="L293" s="491"/>
      <c r="M293" s="491"/>
      <c r="N293" s="491"/>
      <c r="O293" s="491"/>
      <c r="P293" s="491"/>
      <c r="Q293" s="491"/>
      <c r="R293" s="491"/>
      <c r="S293" s="491"/>
      <c r="T293" s="492"/>
      <c r="U293" s="493"/>
      <c r="V293" s="493"/>
    </row>
    <row r="294" spans="1:22" x14ac:dyDescent="0.2">
      <c r="A294" s="491"/>
      <c r="B294" s="491"/>
      <c r="C294" s="491"/>
      <c r="D294" s="491"/>
      <c r="E294" s="491"/>
      <c r="F294" s="491"/>
      <c r="G294" s="491"/>
      <c r="H294" s="491"/>
      <c r="I294" s="491"/>
      <c r="J294" s="491"/>
      <c r="K294" s="491"/>
      <c r="L294" s="491"/>
      <c r="M294" s="491"/>
      <c r="N294" s="491"/>
      <c r="O294" s="491"/>
      <c r="P294" s="491"/>
      <c r="Q294" s="491"/>
      <c r="R294" s="491"/>
      <c r="S294" s="491"/>
      <c r="T294" s="492"/>
      <c r="U294" s="493"/>
      <c r="V294" s="493"/>
    </row>
    <row r="295" spans="1:22" x14ac:dyDescent="0.2">
      <c r="A295" s="491"/>
      <c r="B295" s="491"/>
      <c r="C295" s="491"/>
      <c r="D295" s="491"/>
      <c r="E295" s="491"/>
      <c r="F295" s="491"/>
      <c r="G295" s="491"/>
      <c r="H295" s="491"/>
      <c r="I295" s="491"/>
      <c r="J295" s="491"/>
      <c r="K295" s="491"/>
      <c r="L295" s="491"/>
      <c r="M295" s="491"/>
      <c r="N295" s="491"/>
      <c r="O295" s="491"/>
      <c r="P295" s="491"/>
      <c r="Q295" s="491"/>
      <c r="R295" s="491"/>
      <c r="S295" s="491"/>
      <c r="T295" s="492"/>
      <c r="U295" s="493"/>
      <c r="V295" s="493"/>
    </row>
    <row r="296" spans="1:22" x14ac:dyDescent="0.2">
      <c r="A296" s="491"/>
      <c r="B296" s="491"/>
      <c r="C296" s="491"/>
      <c r="D296" s="491"/>
      <c r="E296" s="491"/>
      <c r="F296" s="491"/>
      <c r="G296" s="491"/>
      <c r="H296" s="491"/>
      <c r="I296" s="491"/>
      <c r="J296" s="491"/>
      <c r="K296" s="491"/>
      <c r="L296" s="491"/>
      <c r="M296" s="491"/>
      <c r="N296" s="491"/>
      <c r="O296" s="491"/>
      <c r="P296" s="491"/>
      <c r="Q296" s="491"/>
      <c r="R296" s="491"/>
      <c r="S296" s="491"/>
      <c r="T296" s="492"/>
      <c r="U296" s="493"/>
      <c r="V296" s="493"/>
    </row>
    <row r="297" spans="1:22" x14ac:dyDescent="0.2">
      <c r="A297" s="491"/>
      <c r="B297" s="491"/>
      <c r="C297" s="491"/>
      <c r="D297" s="491"/>
      <c r="E297" s="491"/>
      <c r="F297" s="491"/>
      <c r="G297" s="491"/>
      <c r="H297" s="491"/>
      <c r="I297" s="491"/>
      <c r="J297" s="491"/>
      <c r="K297" s="491"/>
      <c r="L297" s="491"/>
      <c r="M297" s="491"/>
      <c r="N297" s="491"/>
      <c r="O297" s="491"/>
      <c r="P297" s="491"/>
      <c r="Q297" s="491"/>
      <c r="R297" s="491"/>
      <c r="S297" s="491"/>
      <c r="T297" s="492"/>
      <c r="U297" s="493"/>
      <c r="V297" s="493"/>
    </row>
    <row r="298" spans="1:22" x14ac:dyDescent="0.2">
      <c r="A298" s="491"/>
      <c r="B298" s="491"/>
      <c r="C298" s="491"/>
      <c r="D298" s="491"/>
      <c r="E298" s="491"/>
      <c r="F298" s="491"/>
      <c r="G298" s="491"/>
      <c r="H298" s="491"/>
      <c r="I298" s="491"/>
      <c r="J298" s="491"/>
      <c r="K298" s="491"/>
      <c r="L298" s="491"/>
      <c r="M298" s="491"/>
      <c r="N298" s="491"/>
      <c r="O298" s="491"/>
      <c r="P298" s="491"/>
      <c r="Q298" s="491"/>
      <c r="R298" s="491"/>
      <c r="S298" s="491"/>
      <c r="T298" s="492"/>
      <c r="U298" s="493"/>
      <c r="V298" s="493"/>
    </row>
    <row r="299" spans="1:22" x14ac:dyDescent="0.2">
      <c r="A299" s="491"/>
      <c r="B299" s="491"/>
      <c r="C299" s="491"/>
      <c r="D299" s="491"/>
      <c r="E299" s="491"/>
      <c r="F299" s="491"/>
      <c r="G299" s="491"/>
      <c r="H299" s="491"/>
      <c r="I299" s="491"/>
      <c r="J299" s="491"/>
      <c r="K299" s="491"/>
      <c r="L299" s="491"/>
      <c r="M299" s="491"/>
      <c r="N299" s="491"/>
      <c r="O299" s="491"/>
      <c r="P299" s="491"/>
      <c r="Q299" s="491"/>
      <c r="R299" s="491"/>
      <c r="S299" s="491"/>
      <c r="T299" s="492"/>
      <c r="U299" s="493"/>
      <c r="V299" s="493"/>
    </row>
    <row r="300" spans="1:22" x14ac:dyDescent="0.2">
      <c r="A300" s="491"/>
      <c r="B300" s="491"/>
      <c r="C300" s="491"/>
      <c r="D300" s="491"/>
      <c r="E300" s="491"/>
      <c r="F300" s="491"/>
      <c r="G300" s="491"/>
      <c r="H300" s="491"/>
      <c r="I300" s="491"/>
      <c r="J300" s="491"/>
      <c r="K300" s="491"/>
      <c r="L300" s="491"/>
      <c r="M300" s="491"/>
      <c r="N300" s="491"/>
      <c r="O300" s="491"/>
      <c r="P300" s="491"/>
      <c r="Q300" s="491"/>
      <c r="R300" s="491"/>
      <c r="S300" s="491"/>
      <c r="T300" s="492"/>
      <c r="U300" s="493"/>
      <c r="V300" s="493"/>
    </row>
    <row r="301" spans="1:22" x14ac:dyDescent="0.2">
      <c r="A301" s="491"/>
      <c r="B301" s="491"/>
      <c r="C301" s="491"/>
      <c r="D301" s="491"/>
      <c r="E301" s="491"/>
      <c r="F301" s="491"/>
      <c r="G301" s="491"/>
      <c r="H301" s="491"/>
      <c r="I301" s="491"/>
      <c r="J301" s="491"/>
      <c r="K301" s="491"/>
      <c r="L301" s="491"/>
      <c r="M301" s="491"/>
      <c r="N301" s="491"/>
      <c r="O301" s="491"/>
      <c r="P301" s="491"/>
      <c r="Q301" s="491"/>
      <c r="R301" s="491"/>
      <c r="S301" s="491"/>
      <c r="T301" s="492"/>
      <c r="U301" s="493"/>
      <c r="V301" s="493"/>
    </row>
    <row r="302" spans="1:22" x14ac:dyDescent="0.2">
      <c r="A302" s="491"/>
      <c r="B302" s="491"/>
      <c r="C302" s="491"/>
      <c r="D302" s="491"/>
      <c r="E302" s="491"/>
      <c r="F302" s="491"/>
      <c r="G302" s="491"/>
      <c r="H302" s="491"/>
      <c r="I302" s="491"/>
      <c r="J302" s="491"/>
      <c r="K302" s="491"/>
      <c r="L302" s="491"/>
      <c r="M302" s="491"/>
      <c r="N302" s="491"/>
      <c r="O302" s="491"/>
      <c r="P302" s="491"/>
      <c r="Q302" s="491"/>
      <c r="R302" s="491"/>
      <c r="S302" s="491"/>
      <c r="T302" s="492"/>
      <c r="U302" s="493"/>
      <c r="V302" s="493"/>
    </row>
    <row r="303" spans="1:22" x14ac:dyDescent="0.2">
      <c r="A303" s="491"/>
      <c r="B303" s="491"/>
      <c r="C303" s="491"/>
      <c r="D303" s="491"/>
      <c r="E303" s="491"/>
      <c r="F303" s="491"/>
      <c r="G303" s="491"/>
      <c r="H303" s="491"/>
      <c r="I303" s="491"/>
      <c r="J303" s="491"/>
      <c r="K303" s="491"/>
      <c r="L303" s="491"/>
      <c r="M303" s="491"/>
      <c r="N303" s="491"/>
      <c r="O303" s="491"/>
      <c r="P303" s="491"/>
      <c r="Q303" s="491"/>
      <c r="R303" s="491"/>
      <c r="S303" s="491"/>
      <c r="T303" s="492"/>
      <c r="U303" s="493"/>
      <c r="V303" s="493"/>
    </row>
    <row r="304" spans="1:22" x14ac:dyDescent="0.2">
      <c r="A304" s="491"/>
      <c r="B304" s="491"/>
      <c r="C304" s="491"/>
      <c r="D304" s="491"/>
      <c r="E304" s="491"/>
      <c r="F304" s="491"/>
      <c r="G304" s="491"/>
      <c r="H304" s="491"/>
      <c r="I304" s="491"/>
      <c r="J304" s="491"/>
      <c r="K304" s="491"/>
      <c r="L304" s="491"/>
      <c r="M304" s="491"/>
      <c r="N304" s="491"/>
      <c r="O304" s="491"/>
      <c r="P304" s="491"/>
      <c r="Q304" s="491"/>
      <c r="R304" s="491"/>
      <c r="S304" s="491"/>
      <c r="T304" s="492"/>
      <c r="U304" s="493"/>
      <c r="V304" s="493"/>
    </row>
    <row r="305" spans="1:22" x14ac:dyDescent="0.2">
      <c r="A305" s="491"/>
      <c r="B305" s="491"/>
      <c r="C305" s="491"/>
      <c r="D305" s="491"/>
      <c r="E305" s="491"/>
      <c r="F305" s="491"/>
      <c r="G305" s="491"/>
      <c r="H305" s="491"/>
      <c r="I305" s="491"/>
      <c r="J305" s="491"/>
      <c r="K305" s="491"/>
      <c r="L305" s="491"/>
      <c r="M305" s="491"/>
      <c r="N305" s="491"/>
      <c r="O305" s="491"/>
      <c r="P305" s="491"/>
      <c r="Q305" s="491"/>
      <c r="R305" s="491"/>
      <c r="S305" s="491"/>
      <c r="T305" s="492"/>
      <c r="U305" s="493"/>
      <c r="V305" s="493"/>
    </row>
    <row r="306" spans="1:22" x14ac:dyDescent="0.2">
      <c r="A306" s="491"/>
      <c r="B306" s="491"/>
      <c r="C306" s="491"/>
      <c r="D306" s="491"/>
      <c r="E306" s="491"/>
      <c r="F306" s="491"/>
      <c r="G306" s="491"/>
      <c r="H306" s="491"/>
      <c r="I306" s="491"/>
      <c r="J306" s="491"/>
      <c r="K306" s="491"/>
      <c r="L306" s="491"/>
      <c r="M306" s="491"/>
      <c r="N306" s="491"/>
      <c r="O306" s="491"/>
      <c r="P306" s="491"/>
      <c r="Q306" s="491"/>
      <c r="R306" s="491"/>
      <c r="S306" s="491"/>
      <c r="T306" s="492"/>
      <c r="U306" s="493"/>
      <c r="V306" s="493"/>
    </row>
    <row r="307" spans="1:22" x14ac:dyDescent="0.2">
      <c r="A307" s="491"/>
      <c r="B307" s="491"/>
      <c r="C307" s="491"/>
      <c r="D307" s="491"/>
      <c r="E307" s="491"/>
      <c r="F307" s="491"/>
      <c r="G307" s="491"/>
      <c r="H307" s="491"/>
      <c r="I307" s="491"/>
      <c r="J307" s="491"/>
      <c r="K307" s="491"/>
      <c r="L307" s="491"/>
      <c r="M307" s="491"/>
      <c r="N307" s="491"/>
      <c r="O307" s="491"/>
      <c r="P307" s="491"/>
      <c r="Q307" s="491"/>
      <c r="R307" s="491"/>
      <c r="S307" s="491"/>
      <c r="T307" s="492"/>
      <c r="U307" s="493"/>
      <c r="V307" s="493"/>
    </row>
    <row r="308" spans="1:22" x14ac:dyDescent="0.2">
      <c r="A308" s="491"/>
      <c r="B308" s="491"/>
      <c r="C308" s="491"/>
      <c r="D308" s="491"/>
      <c r="E308" s="491"/>
      <c r="F308" s="491"/>
      <c r="G308" s="491"/>
      <c r="H308" s="491"/>
      <c r="I308" s="491"/>
      <c r="J308" s="491"/>
      <c r="K308" s="491"/>
      <c r="L308" s="491"/>
      <c r="M308" s="491"/>
      <c r="N308" s="491"/>
      <c r="O308" s="491"/>
      <c r="P308" s="491"/>
      <c r="Q308" s="491"/>
      <c r="R308" s="491"/>
      <c r="S308" s="491"/>
      <c r="T308" s="492"/>
      <c r="U308" s="493"/>
      <c r="V308" s="493"/>
    </row>
    <row r="309" spans="1:22" x14ac:dyDescent="0.2">
      <c r="A309" s="491"/>
      <c r="B309" s="491"/>
      <c r="C309" s="491"/>
      <c r="D309" s="491"/>
      <c r="E309" s="491"/>
      <c r="F309" s="491"/>
      <c r="G309" s="491"/>
      <c r="H309" s="491"/>
      <c r="I309" s="491"/>
      <c r="J309" s="491"/>
      <c r="K309" s="491"/>
      <c r="L309" s="491"/>
      <c r="M309" s="491"/>
      <c r="N309" s="491"/>
      <c r="O309" s="491"/>
      <c r="P309" s="491"/>
      <c r="Q309" s="491"/>
      <c r="R309" s="491"/>
      <c r="S309" s="491"/>
      <c r="T309" s="492"/>
      <c r="U309" s="493"/>
      <c r="V309" s="493"/>
    </row>
    <row r="310" spans="1:22" x14ac:dyDescent="0.2">
      <c r="A310" s="491"/>
      <c r="B310" s="491"/>
      <c r="C310" s="491"/>
      <c r="D310" s="491"/>
      <c r="E310" s="491"/>
      <c r="F310" s="491"/>
      <c r="G310" s="491"/>
      <c r="H310" s="491"/>
      <c r="I310" s="491"/>
      <c r="J310" s="491"/>
      <c r="K310" s="491"/>
      <c r="L310" s="491"/>
      <c r="M310" s="491"/>
      <c r="N310" s="491"/>
      <c r="O310" s="491"/>
      <c r="P310" s="491"/>
      <c r="Q310" s="491"/>
      <c r="R310" s="491"/>
      <c r="S310" s="491"/>
      <c r="T310" s="492"/>
      <c r="U310" s="493"/>
      <c r="V310" s="493"/>
    </row>
    <row r="311" spans="1:22" x14ac:dyDescent="0.2">
      <c r="A311" s="491"/>
      <c r="B311" s="491"/>
      <c r="C311" s="491"/>
      <c r="D311" s="491"/>
      <c r="E311" s="491"/>
      <c r="F311" s="491"/>
      <c r="G311" s="491"/>
      <c r="H311" s="491"/>
      <c r="I311" s="491"/>
      <c r="J311" s="491"/>
      <c r="K311" s="491"/>
      <c r="L311" s="491"/>
      <c r="M311" s="491"/>
      <c r="N311" s="491"/>
      <c r="O311" s="491"/>
      <c r="P311" s="491"/>
      <c r="Q311" s="491"/>
      <c r="R311" s="491"/>
      <c r="S311" s="491"/>
      <c r="T311" s="492"/>
      <c r="U311" s="493"/>
      <c r="V311" s="493"/>
    </row>
    <row r="312" spans="1:22" x14ac:dyDescent="0.2">
      <c r="A312" s="491"/>
      <c r="B312" s="491"/>
      <c r="C312" s="491"/>
      <c r="D312" s="491"/>
      <c r="E312" s="491"/>
      <c r="F312" s="491"/>
      <c r="G312" s="491"/>
      <c r="H312" s="491"/>
      <c r="I312" s="491"/>
      <c r="J312" s="491"/>
      <c r="K312" s="491"/>
      <c r="L312" s="491"/>
      <c r="M312" s="491"/>
      <c r="N312" s="491"/>
      <c r="O312" s="491"/>
      <c r="P312" s="491"/>
      <c r="Q312" s="491"/>
      <c r="R312" s="491"/>
      <c r="S312" s="491"/>
      <c r="T312" s="492"/>
      <c r="U312" s="493"/>
      <c r="V312" s="493"/>
    </row>
    <row r="313" spans="1:22" x14ac:dyDescent="0.2">
      <c r="A313" s="491"/>
      <c r="B313" s="491"/>
      <c r="C313" s="491"/>
      <c r="D313" s="491"/>
      <c r="E313" s="491"/>
      <c r="F313" s="491"/>
      <c r="G313" s="491"/>
      <c r="H313" s="491"/>
      <c r="I313" s="491"/>
      <c r="J313" s="491"/>
      <c r="K313" s="491"/>
      <c r="L313" s="491"/>
      <c r="M313" s="491"/>
      <c r="N313" s="491"/>
      <c r="O313" s="491"/>
      <c r="P313" s="491"/>
      <c r="Q313" s="491"/>
      <c r="R313" s="491"/>
      <c r="S313" s="491"/>
      <c r="T313" s="492"/>
      <c r="U313" s="493"/>
      <c r="V313" s="493"/>
    </row>
    <row r="314" spans="1:22" x14ac:dyDescent="0.2">
      <c r="A314" s="491"/>
      <c r="B314" s="491"/>
      <c r="C314" s="491"/>
      <c r="D314" s="491"/>
      <c r="E314" s="491"/>
      <c r="F314" s="491"/>
      <c r="G314" s="491"/>
      <c r="H314" s="491"/>
      <c r="I314" s="491"/>
      <c r="J314" s="491"/>
      <c r="K314" s="491"/>
      <c r="L314" s="491"/>
      <c r="M314" s="491"/>
      <c r="N314" s="491"/>
      <c r="O314" s="491"/>
      <c r="P314" s="491"/>
      <c r="Q314" s="491"/>
      <c r="R314" s="491"/>
      <c r="S314" s="491"/>
      <c r="T314" s="492"/>
      <c r="U314" s="493"/>
      <c r="V314" s="493"/>
    </row>
    <row r="315" spans="1:22" x14ac:dyDescent="0.2">
      <c r="A315" s="491"/>
      <c r="B315" s="491"/>
      <c r="C315" s="491"/>
      <c r="D315" s="491"/>
      <c r="E315" s="491"/>
      <c r="F315" s="491"/>
      <c r="G315" s="491"/>
      <c r="H315" s="491"/>
      <c r="I315" s="491"/>
      <c r="J315" s="491"/>
      <c r="K315" s="491"/>
      <c r="L315" s="491"/>
      <c r="M315" s="491"/>
      <c r="N315" s="491"/>
      <c r="O315" s="491"/>
      <c r="P315" s="491"/>
      <c r="Q315" s="491"/>
      <c r="R315" s="491"/>
      <c r="S315" s="491"/>
      <c r="T315" s="492"/>
      <c r="U315" s="493"/>
      <c r="V315" s="493"/>
    </row>
    <row r="316" spans="1:22" x14ac:dyDescent="0.2">
      <c r="A316" s="491"/>
      <c r="B316" s="491"/>
      <c r="C316" s="491"/>
      <c r="D316" s="491"/>
      <c r="E316" s="491"/>
      <c r="F316" s="491"/>
      <c r="G316" s="491"/>
      <c r="H316" s="491"/>
      <c r="I316" s="491"/>
      <c r="J316" s="491"/>
      <c r="K316" s="491"/>
      <c r="L316" s="491"/>
      <c r="M316" s="491"/>
      <c r="N316" s="491"/>
      <c r="O316" s="491"/>
      <c r="P316" s="491"/>
      <c r="Q316" s="491"/>
      <c r="R316" s="491"/>
      <c r="S316" s="491"/>
      <c r="T316" s="492"/>
      <c r="U316" s="493"/>
      <c r="V316" s="493"/>
    </row>
    <row r="317" spans="1:22" x14ac:dyDescent="0.2">
      <c r="A317" s="491"/>
      <c r="B317" s="491"/>
      <c r="C317" s="491"/>
      <c r="D317" s="491"/>
      <c r="E317" s="491"/>
      <c r="F317" s="491"/>
      <c r="G317" s="491"/>
      <c r="H317" s="491"/>
      <c r="I317" s="491"/>
      <c r="J317" s="491"/>
      <c r="K317" s="491"/>
      <c r="L317" s="491"/>
      <c r="M317" s="491"/>
      <c r="N317" s="491"/>
      <c r="O317" s="491"/>
      <c r="P317" s="491"/>
      <c r="Q317" s="491"/>
      <c r="R317" s="491"/>
      <c r="S317" s="491"/>
      <c r="T317" s="492"/>
      <c r="U317" s="493"/>
      <c r="V317" s="493"/>
    </row>
    <row r="318" spans="1:22" x14ac:dyDescent="0.2">
      <c r="A318" s="491"/>
      <c r="B318" s="491"/>
      <c r="C318" s="491"/>
      <c r="D318" s="491"/>
      <c r="E318" s="491"/>
      <c r="F318" s="491"/>
      <c r="G318" s="491"/>
      <c r="H318" s="491"/>
      <c r="I318" s="491"/>
      <c r="J318" s="491"/>
      <c r="K318" s="491"/>
      <c r="L318" s="491"/>
      <c r="M318" s="491"/>
      <c r="N318" s="491"/>
      <c r="O318" s="491"/>
      <c r="P318" s="491"/>
      <c r="Q318" s="491"/>
      <c r="R318" s="491"/>
      <c r="S318" s="491"/>
      <c r="T318" s="492"/>
      <c r="U318" s="493"/>
      <c r="V318" s="493"/>
    </row>
    <row r="319" spans="1:22" x14ac:dyDescent="0.2">
      <c r="A319" s="491"/>
      <c r="B319" s="491"/>
      <c r="C319" s="491"/>
      <c r="D319" s="491"/>
      <c r="E319" s="491"/>
      <c r="F319" s="491"/>
      <c r="G319" s="491"/>
      <c r="H319" s="491"/>
      <c r="I319" s="491"/>
      <c r="J319" s="491"/>
      <c r="K319" s="491"/>
      <c r="L319" s="491"/>
      <c r="M319" s="491"/>
      <c r="N319" s="491"/>
      <c r="O319" s="491"/>
      <c r="P319" s="491"/>
      <c r="Q319" s="491"/>
      <c r="R319" s="491"/>
      <c r="S319" s="491"/>
      <c r="T319" s="492"/>
      <c r="U319" s="493"/>
      <c r="V319" s="493"/>
    </row>
    <row r="320" spans="1:22" x14ac:dyDescent="0.2">
      <c r="A320" s="491"/>
      <c r="B320" s="491"/>
      <c r="C320" s="491"/>
      <c r="D320" s="491"/>
      <c r="E320" s="491"/>
      <c r="F320" s="491"/>
      <c r="G320" s="491"/>
      <c r="H320" s="491"/>
      <c r="I320" s="491"/>
      <c r="J320" s="491"/>
      <c r="K320" s="491"/>
      <c r="L320" s="491"/>
      <c r="M320" s="491"/>
      <c r="N320" s="491"/>
      <c r="O320" s="491"/>
      <c r="P320" s="491"/>
      <c r="Q320" s="491"/>
      <c r="R320" s="491"/>
      <c r="S320" s="491"/>
      <c r="T320" s="492"/>
      <c r="U320" s="493"/>
      <c r="V320" s="493"/>
    </row>
    <row r="321" spans="1:22" x14ac:dyDescent="0.2">
      <c r="A321" s="491"/>
      <c r="B321" s="491"/>
      <c r="C321" s="491"/>
      <c r="D321" s="491"/>
      <c r="E321" s="491"/>
      <c r="F321" s="491"/>
      <c r="G321" s="491"/>
      <c r="H321" s="491"/>
      <c r="I321" s="491"/>
      <c r="J321" s="491"/>
      <c r="K321" s="491"/>
      <c r="L321" s="491"/>
      <c r="M321" s="491"/>
      <c r="N321" s="491"/>
      <c r="O321" s="491"/>
      <c r="P321" s="491"/>
      <c r="Q321" s="491"/>
      <c r="R321" s="491"/>
      <c r="S321" s="491"/>
      <c r="T321" s="492"/>
      <c r="U321" s="493"/>
      <c r="V321" s="493"/>
    </row>
    <row r="322" spans="1:22" x14ac:dyDescent="0.2">
      <c r="A322" s="491"/>
      <c r="B322" s="491"/>
      <c r="C322" s="491"/>
      <c r="D322" s="491"/>
      <c r="E322" s="491"/>
      <c r="F322" s="491"/>
      <c r="G322" s="491"/>
      <c r="H322" s="491"/>
      <c r="I322" s="491"/>
      <c r="J322" s="491"/>
      <c r="K322" s="491"/>
      <c r="L322" s="491"/>
      <c r="M322" s="491"/>
      <c r="N322" s="491"/>
      <c r="O322" s="491"/>
      <c r="P322" s="491"/>
      <c r="Q322" s="491"/>
      <c r="R322" s="491"/>
      <c r="S322" s="491"/>
      <c r="T322" s="492"/>
      <c r="U322" s="493"/>
      <c r="V322" s="493"/>
    </row>
    <row r="323" spans="1:22" x14ac:dyDescent="0.2">
      <c r="A323" s="491"/>
      <c r="B323" s="491"/>
      <c r="C323" s="491"/>
      <c r="D323" s="491"/>
      <c r="E323" s="491"/>
      <c r="F323" s="491"/>
      <c r="G323" s="491"/>
      <c r="H323" s="491"/>
      <c r="I323" s="491"/>
      <c r="J323" s="491"/>
      <c r="K323" s="491"/>
      <c r="L323" s="491"/>
      <c r="M323" s="491"/>
      <c r="N323" s="491"/>
      <c r="O323" s="491"/>
      <c r="P323" s="491"/>
      <c r="Q323" s="491"/>
      <c r="R323" s="491"/>
      <c r="S323" s="491"/>
      <c r="T323" s="492"/>
      <c r="U323" s="493"/>
      <c r="V323" s="493"/>
    </row>
    <row r="324" spans="1:22" x14ac:dyDescent="0.2">
      <c r="A324" s="491"/>
      <c r="B324" s="491"/>
      <c r="C324" s="491"/>
      <c r="D324" s="491"/>
      <c r="E324" s="491"/>
      <c r="F324" s="491"/>
      <c r="G324" s="491"/>
      <c r="H324" s="491"/>
      <c r="I324" s="491"/>
      <c r="J324" s="491"/>
      <c r="K324" s="491"/>
      <c r="L324" s="491"/>
      <c r="M324" s="491"/>
      <c r="N324" s="491"/>
      <c r="O324" s="491"/>
      <c r="P324" s="491"/>
      <c r="Q324" s="491"/>
      <c r="R324" s="491"/>
      <c r="S324" s="491"/>
      <c r="T324" s="492"/>
      <c r="U324" s="493"/>
      <c r="V324" s="493"/>
    </row>
    <row r="325" spans="1:22" x14ac:dyDescent="0.2">
      <c r="A325" s="491"/>
      <c r="B325" s="491"/>
      <c r="C325" s="491"/>
      <c r="D325" s="491"/>
      <c r="E325" s="491"/>
      <c r="F325" s="491"/>
      <c r="G325" s="491"/>
      <c r="H325" s="491"/>
      <c r="I325" s="491"/>
      <c r="J325" s="491"/>
      <c r="K325" s="491"/>
      <c r="L325" s="491"/>
      <c r="M325" s="491"/>
      <c r="N325" s="491"/>
      <c r="O325" s="491"/>
      <c r="P325" s="491"/>
      <c r="Q325" s="491"/>
      <c r="R325" s="491"/>
      <c r="S325" s="491"/>
      <c r="T325" s="492"/>
      <c r="U325" s="493"/>
      <c r="V325" s="493"/>
    </row>
    <row r="326" spans="1:22" x14ac:dyDescent="0.2">
      <c r="A326" s="491"/>
      <c r="B326" s="491"/>
      <c r="C326" s="491"/>
      <c r="D326" s="491"/>
      <c r="E326" s="491"/>
      <c r="F326" s="491"/>
      <c r="G326" s="491"/>
      <c r="H326" s="491"/>
      <c r="I326" s="491"/>
      <c r="J326" s="491"/>
      <c r="K326" s="491"/>
      <c r="L326" s="491"/>
      <c r="M326" s="491"/>
      <c r="N326" s="491"/>
      <c r="O326" s="491"/>
      <c r="P326" s="491"/>
      <c r="Q326" s="491"/>
      <c r="R326" s="491"/>
      <c r="S326" s="491"/>
      <c r="T326" s="492"/>
      <c r="U326" s="493"/>
      <c r="V326" s="493"/>
    </row>
    <row r="327" spans="1:22" x14ac:dyDescent="0.2">
      <c r="A327" s="491"/>
      <c r="B327" s="491"/>
      <c r="C327" s="491"/>
      <c r="D327" s="491"/>
      <c r="E327" s="491"/>
      <c r="F327" s="491"/>
      <c r="G327" s="491"/>
      <c r="H327" s="491"/>
      <c r="I327" s="491"/>
      <c r="J327" s="491"/>
      <c r="K327" s="491"/>
      <c r="L327" s="491"/>
      <c r="M327" s="491"/>
      <c r="N327" s="491"/>
      <c r="O327" s="491"/>
      <c r="P327" s="491"/>
      <c r="Q327" s="491"/>
      <c r="R327" s="491"/>
      <c r="S327" s="491"/>
      <c r="T327" s="492"/>
      <c r="U327" s="493"/>
      <c r="V327" s="493"/>
    </row>
    <row r="328" spans="1:22" x14ac:dyDescent="0.2">
      <c r="A328" s="491"/>
      <c r="B328" s="491"/>
      <c r="C328" s="491"/>
      <c r="D328" s="491"/>
      <c r="E328" s="491"/>
      <c r="F328" s="491"/>
      <c r="G328" s="491"/>
      <c r="H328" s="491"/>
      <c r="I328" s="491"/>
      <c r="J328" s="491"/>
      <c r="K328" s="491"/>
      <c r="L328" s="491"/>
      <c r="M328" s="491"/>
      <c r="N328" s="491"/>
      <c r="O328" s="491"/>
      <c r="P328" s="491"/>
      <c r="Q328" s="491"/>
      <c r="R328" s="491"/>
      <c r="S328" s="491"/>
      <c r="T328" s="492"/>
      <c r="U328" s="493"/>
      <c r="V328" s="493"/>
    </row>
    <row r="329" spans="1:22" x14ac:dyDescent="0.2">
      <c r="A329" s="491"/>
      <c r="B329" s="491"/>
      <c r="C329" s="491"/>
      <c r="D329" s="491"/>
      <c r="E329" s="491"/>
      <c r="F329" s="491"/>
      <c r="G329" s="491"/>
      <c r="H329" s="491"/>
      <c r="I329" s="491"/>
      <c r="J329" s="491"/>
      <c r="K329" s="491"/>
      <c r="L329" s="491"/>
      <c r="M329" s="491"/>
      <c r="N329" s="491"/>
      <c r="O329" s="491"/>
      <c r="P329" s="491"/>
      <c r="Q329" s="491"/>
      <c r="R329" s="491"/>
      <c r="S329" s="491"/>
      <c r="T329" s="492"/>
      <c r="U329" s="493"/>
      <c r="V329" s="493"/>
    </row>
    <row r="330" spans="1:22" x14ac:dyDescent="0.2">
      <c r="A330" s="491"/>
      <c r="B330" s="491"/>
      <c r="C330" s="491"/>
      <c r="D330" s="491"/>
      <c r="E330" s="491"/>
      <c r="F330" s="491"/>
      <c r="G330" s="491"/>
      <c r="H330" s="491"/>
      <c r="I330" s="491"/>
      <c r="J330" s="491"/>
      <c r="K330" s="491"/>
      <c r="L330" s="491"/>
      <c r="M330" s="491"/>
      <c r="N330" s="491"/>
      <c r="O330" s="491"/>
      <c r="P330" s="491"/>
      <c r="Q330" s="491"/>
      <c r="R330" s="491"/>
      <c r="S330" s="491"/>
      <c r="T330" s="492"/>
      <c r="U330" s="493"/>
      <c r="V330" s="493"/>
    </row>
    <row r="331" spans="1:22" x14ac:dyDescent="0.2">
      <c r="A331" s="491"/>
      <c r="B331" s="491"/>
      <c r="C331" s="491"/>
      <c r="D331" s="491"/>
      <c r="E331" s="491"/>
      <c r="F331" s="491"/>
      <c r="G331" s="491"/>
      <c r="H331" s="491"/>
      <c r="I331" s="491"/>
      <c r="J331" s="491"/>
      <c r="K331" s="491"/>
      <c r="L331" s="491"/>
      <c r="M331" s="491"/>
      <c r="N331" s="491"/>
      <c r="O331" s="491"/>
      <c r="P331" s="491"/>
      <c r="Q331" s="491"/>
      <c r="R331" s="491"/>
      <c r="S331" s="491"/>
      <c r="T331" s="492"/>
      <c r="U331" s="493"/>
      <c r="V331" s="493"/>
    </row>
    <row r="332" spans="1:22" x14ac:dyDescent="0.2">
      <c r="A332" s="491"/>
      <c r="B332" s="491"/>
      <c r="C332" s="491"/>
      <c r="D332" s="491"/>
      <c r="E332" s="491"/>
      <c r="F332" s="491"/>
      <c r="G332" s="491"/>
      <c r="H332" s="491"/>
      <c r="I332" s="491"/>
      <c r="J332" s="491"/>
      <c r="K332" s="491"/>
      <c r="L332" s="491"/>
      <c r="M332" s="491"/>
      <c r="N332" s="491"/>
      <c r="O332" s="491"/>
      <c r="P332" s="491"/>
      <c r="Q332" s="491"/>
      <c r="R332" s="491"/>
      <c r="S332" s="491"/>
      <c r="T332" s="492"/>
      <c r="U332" s="493"/>
      <c r="V332" s="493"/>
    </row>
    <row r="333" spans="1:22" x14ac:dyDescent="0.2">
      <c r="A333" s="491"/>
      <c r="B333" s="491"/>
      <c r="C333" s="491"/>
      <c r="D333" s="491"/>
      <c r="E333" s="491"/>
      <c r="F333" s="491"/>
      <c r="G333" s="491"/>
      <c r="H333" s="491"/>
      <c r="I333" s="491"/>
      <c r="J333" s="491"/>
      <c r="K333" s="491"/>
      <c r="L333" s="491"/>
      <c r="M333" s="491"/>
      <c r="N333" s="491"/>
      <c r="O333" s="491"/>
      <c r="P333" s="491"/>
      <c r="Q333" s="491"/>
      <c r="R333" s="491"/>
      <c r="S333" s="491"/>
      <c r="T333" s="492"/>
      <c r="U333" s="493"/>
      <c r="V333" s="493"/>
    </row>
    <row r="334" spans="1:22" x14ac:dyDescent="0.2">
      <c r="A334" s="491"/>
      <c r="B334" s="491"/>
      <c r="C334" s="491"/>
      <c r="D334" s="491"/>
      <c r="E334" s="491"/>
      <c r="F334" s="491"/>
      <c r="G334" s="491"/>
      <c r="H334" s="491"/>
      <c r="I334" s="491"/>
      <c r="J334" s="491"/>
      <c r="K334" s="491"/>
      <c r="L334" s="491"/>
      <c r="M334" s="491"/>
      <c r="N334" s="491"/>
      <c r="O334" s="491"/>
      <c r="P334" s="491"/>
      <c r="Q334" s="491"/>
      <c r="R334" s="491"/>
      <c r="S334" s="491"/>
      <c r="T334" s="492"/>
      <c r="U334" s="493"/>
      <c r="V334" s="493"/>
    </row>
    <row r="335" spans="1:22" x14ac:dyDescent="0.2">
      <c r="A335" s="491"/>
      <c r="B335" s="491"/>
      <c r="C335" s="491"/>
      <c r="D335" s="491"/>
      <c r="E335" s="491"/>
      <c r="F335" s="491"/>
      <c r="G335" s="491"/>
      <c r="H335" s="491"/>
      <c r="I335" s="491"/>
      <c r="J335" s="491"/>
      <c r="K335" s="491"/>
      <c r="L335" s="491"/>
      <c r="M335" s="491"/>
      <c r="N335" s="491"/>
      <c r="O335" s="491"/>
      <c r="P335" s="491"/>
      <c r="Q335" s="491"/>
      <c r="R335" s="491"/>
      <c r="S335" s="491"/>
      <c r="T335" s="492"/>
      <c r="U335" s="493"/>
      <c r="V335" s="493"/>
    </row>
    <row r="336" spans="1:22" x14ac:dyDescent="0.2">
      <c r="A336" s="491"/>
      <c r="B336" s="491"/>
      <c r="C336" s="491"/>
      <c r="D336" s="491"/>
      <c r="E336" s="491"/>
      <c r="F336" s="491"/>
      <c r="G336" s="491"/>
      <c r="H336" s="491"/>
      <c r="I336" s="491"/>
      <c r="J336" s="491"/>
      <c r="K336" s="491"/>
      <c r="L336" s="491"/>
      <c r="M336" s="491"/>
      <c r="N336" s="491"/>
      <c r="O336" s="491"/>
      <c r="P336" s="491"/>
      <c r="Q336" s="491"/>
      <c r="R336" s="491"/>
      <c r="S336" s="491"/>
      <c r="T336" s="492"/>
      <c r="U336" s="493"/>
      <c r="V336" s="493"/>
    </row>
    <row r="337" spans="1:22" x14ac:dyDescent="0.2">
      <c r="A337" s="491"/>
      <c r="B337" s="491"/>
      <c r="C337" s="491"/>
      <c r="D337" s="491"/>
      <c r="E337" s="491"/>
      <c r="F337" s="491"/>
      <c r="G337" s="491"/>
      <c r="H337" s="491"/>
      <c r="I337" s="491"/>
      <c r="J337" s="491"/>
      <c r="K337" s="491"/>
      <c r="L337" s="491"/>
      <c r="M337" s="491"/>
      <c r="N337" s="491"/>
      <c r="O337" s="491"/>
      <c r="P337" s="491"/>
      <c r="Q337" s="491"/>
      <c r="R337" s="491"/>
      <c r="S337" s="491"/>
      <c r="T337" s="492"/>
      <c r="U337" s="493"/>
      <c r="V337" s="493"/>
    </row>
    <row r="338" spans="1:22" x14ac:dyDescent="0.2">
      <c r="A338" s="491"/>
      <c r="B338" s="491"/>
      <c r="C338" s="491"/>
      <c r="D338" s="491"/>
      <c r="E338" s="491"/>
      <c r="F338" s="491"/>
      <c r="G338" s="491"/>
      <c r="H338" s="491"/>
      <c r="I338" s="491"/>
      <c r="J338" s="491"/>
      <c r="K338" s="491"/>
      <c r="L338" s="491"/>
      <c r="M338" s="491"/>
      <c r="N338" s="491"/>
      <c r="O338" s="491"/>
      <c r="P338" s="491"/>
      <c r="Q338" s="491"/>
      <c r="R338" s="491"/>
      <c r="S338" s="491"/>
      <c r="T338" s="492"/>
      <c r="U338" s="493"/>
      <c r="V338" s="493"/>
    </row>
    <row r="339" spans="1:22" x14ac:dyDescent="0.2">
      <c r="A339" s="491"/>
      <c r="B339" s="491"/>
      <c r="C339" s="491"/>
      <c r="D339" s="491"/>
      <c r="E339" s="491"/>
      <c r="F339" s="491"/>
      <c r="G339" s="491"/>
      <c r="H339" s="491"/>
      <c r="I339" s="491"/>
      <c r="J339" s="491"/>
      <c r="K339" s="491"/>
      <c r="L339" s="491"/>
      <c r="M339" s="491"/>
      <c r="N339" s="491"/>
      <c r="O339" s="491"/>
      <c r="P339" s="491"/>
      <c r="Q339" s="491"/>
      <c r="R339" s="491"/>
      <c r="S339" s="491"/>
      <c r="T339" s="492"/>
      <c r="U339" s="493"/>
      <c r="V339" s="493"/>
    </row>
    <row r="340" spans="1:22" x14ac:dyDescent="0.2">
      <c r="A340" s="491"/>
      <c r="B340" s="491"/>
      <c r="C340" s="491"/>
      <c r="D340" s="491"/>
      <c r="E340" s="491"/>
      <c r="F340" s="491"/>
      <c r="G340" s="491"/>
      <c r="H340" s="491"/>
      <c r="I340" s="491"/>
      <c r="J340" s="491"/>
      <c r="K340" s="491"/>
      <c r="L340" s="491"/>
      <c r="M340" s="491"/>
      <c r="N340" s="491"/>
      <c r="O340" s="491"/>
      <c r="P340" s="491"/>
      <c r="Q340" s="491"/>
      <c r="R340" s="491"/>
      <c r="S340" s="491"/>
      <c r="T340" s="492"/>
      <c r="U340" s="493"/>
      <c r="V340" s="493"/>
    </row>
    <row r="341" spans="1:22" x14ac:dyDescent="0.2">
      <c r="A341" s="491"/>
      <c r="B341" s="491"/>
      <c r="C341" s="491"/>
      <c r="D341" s="491"/>
      <c r="E341" s="491"/>
      <c r="F341" s="491"/>
      <c r="G341" s="491"/>
      <c r="H341" s="491"/>
      <c r="I341" s="491"/>
      <c r="J341" s="491"/>
      <c r="K341" s="491"/>
      <c r="L341" s="491"/>
      <c r="M341" s="491"/>
      <c r="N341" s="491"/>
      <c r="O341" s="491"/>
      <c r="P341" s="491"/>
      <c r="Q341" s="491"/>
      <c r="R341" s="491"/>
      <c r="S341" s="491"/>
      <c r="T341" s="492"/>
      <c r="U341" s="493"/>
      <c r="V341" s="493"/>
    </row>
    <row r="342" spans="1:22" x14ac:dyDescent="0.2">
      <c r="A342" s="491"/>
      <c r="B342" s="491"/>
      <c r="C342" s="491"/>
      <c r="D342" s="491"/>
      <c r="E342" s="491"/>
      <c r="F342" s="491"/>
      <c r="G342" s="491"/>
      <c r="H342" s="491"/>
      <c r="I342" s="491"/>
      <c r="J342" s="491"/>
      <c r="K342" s="491"/>
      <c r="L342" s="491"/>
      <c r="M342" s="491"/>
      <c r="N342" s="491"/>
      <c r="O342" s="491"/>
      <c r="P342" s="491"/>
      <c r="Q342" s="491"/>
      <c r="R342" s="491"/>
      <c r="S342" s="491"/>
      <c r="T342" s="492"/>
      <c r="U342" s="493"/>
      <c r="V342" s="493"/>
    </row>
    <row r="343" spans="1:22" x14ac:dyDescent="0.2">
      <c r="A343" s="491"/>
      <c r="B343" s="491"/>
      <c r="C343" s="491"/>
      <c r="D343" s="491"/>
      <c r="E343" s="491"/>
      <c r="F343" s="491"/>
      <c r="G343" s="491"/>
      <c r="H343" s="491"/>
      <c r="I343" s="491"/>
      <c r="J343" s="491"/>
      <c r="K343" s="491"/>
      <c r="L343" s="491"/>
      <c r="M343" s="491"/>
      <c r="N343" s="491"/>
      <c r="O343" s="491"/>
      <c r="P343" s="491"/>
      <c r="Q343" s="491"/>
      <c r="R343" s="491"/>
      <c r="S343" s="491"/>
      <c r="T343" s="492"/>
      <c r="U343" s="493"/>
      <c r="V343" s="493"/>
    </row>
    <row r="344" spans="1:22" x14ac:dyDescent="0.2">
      <c r="A344" s="491"/>
      <c r="B344" s="491"/>
      <c r="C344" s="491"/>
      <c r="D344" s="491"/>
      <c r="E344" s="491"/>
      <c r="F344" s="491"/>
      <c r="G344" s="491"/>
      <c r="H344" s="491"/>
      <c r="I344" s="491"/>
      <c r="J344" s="491"/>
      <c r="K344" s="491"/>
      <c r="L344" s="491"/>
      <c r="M344" s="491"/>
      <c r="N344" s="491"/>
      <c r="O344" s="491"/>
      <c r="P344" s="491"/>
      <c r="Q344" s="491"/>
      <c r="R344" s="491"/>
      <c r="S344" s="491"/>
      <c r="T344" s="492"/>
      <c r="U344" s="493"/>
      <c r="V344" s="493"/>
    </row>
    <row r="345" spans="1:22" x14ac:dyDescent="0.2">
      <c r="A345" s="491"/>
      <c r="B345" s="491"/>
      <c r="C345" s="491"/>
      <c r="D345" s="491"/>
      <c r="E345" s="491"/>
      <c r="F345" s="491"/>
      <c r="G345" s="491"/>
      <c r="H345" s="491"/>
      <c r="I345" s="491"/>
      <c r="J345" s="491"/>
      <c r="K345" s="491"/>
      <c r="L345" s="491"/>
      <c r="M345" s="491"/>
      <c r="N345" s="491"/>
      <c r="O345" s="491"/>
      <c r="P345" s="491"/>
      <c r="Q345" s="491"/>
      <c r="R345" s="491"/>
      <c r="S345" s="491"/>
      <c r="T345" s="492"/>
      <c r="U345" s="493"/>
      <c r="V345" s="493"/>
    </row>
    <row r="346" spans="1:22" x14ac:dyDescent="0.2">
      <c r="A346" s="491"/>
      <c r="B346" s="491"/>
      <c r="C346" s="491"/>
      <c r="D346" s="491"/>
      <c r="E346" s="491"/>
      <c r="F346" s="491"/>
      <c r="G346" s="491"/>
      <c r="H346" s="491"/>
      <c r="I346" s="491"/>
      <c r="J346" s="491"/>
      <c r="K346" s="491"/>
      <c r="L346" s="491"/>
      <c r="M346" s="491"/>
      <c r="N346" s="491"/>
      <c r="O346" s="491"/>
      <c r="P346" s="491"/>
      <c r="Q346" s="491"/>
      <c r="R346" s="491"/>
      <c r="S346" s="491"/>
      <c r="T346" s="492"/>
      <c r="U346" s="493"/>
      <c r="V346" s="493"/>
    </row>
    <row r="347" spans="1:22" x14ac:dyDescent="0.2">
      <c r="A347" s="491"/>
      <c r="B347" s="491"/>
      <c r="C347" s="491"/>
      <c r="D347" s="491"/>
      <c r="E347" s="491"/>
      <c r="F347" s="491"/>
      <c r="G347" s="491"/>
      <c r="H347" s="491"/>
      <c r="I347" s="491"/>
      <c r="J347" s="491"/>
      <c r="K347" s="491"/>
      <c r="L347" s="491"/>
      <c r="M347" s="491"/>
      <c r="N347" s="491"/>
      <c r="O347" s="491"/>
      <c r="P347" s="491"/>
      <c r="Q347" s="491"/>
      <c r="R347" s="491"/>
      <c r="S347" s="491"/>
      <c r="T347" s="492"/>
      <c r="U347" s="493"/>
      <c r="V347" s="493"/>
    </row>
    <row r="348" spans="1:22" x14ac:dyDescent="0.2">
      <c r="A348" s="491"/>
      <c r="B348" s="491"/>
      <c r="C348" s="491"/>
      <c r="D348" s="491"/>
      <c r="E348" s="491"/>
      <c r="F348" s="491"/>
      <c r="G348" s="491"/>
      <c r="H348" s="491"/>
      <c r="I348" s="491"/>
      <c r="J348" s="491"/>
      <c r="K348" s="491"/>
      <c r="L348" s="491"/>
      <c r="M348" s="491"/>
      <c r="N348" s="491"/>
      <c r="O348" s="491"/>
      <c r="P348" s="491"/>
      <c r="Q348" s="491"/>
      <c r="R348" s="491"/>
      <c r="S348" s="491"/>
      <c r="T348" s="492"/>
      <c r="U348" s="493"/>
      <c r="V348" s="493"/>
    </row>
    <row r="349" spans="1:22" x14ac:dyDescent="0.2">
      <c r="A349" s="491"/>
      <c r="B349" s="491"/>
      <c r="C349" s="491"/>
      <c r="D349" s="491"/>
      <c r="E349" s="491"/>
      <c r="F349" s="491"/>
      <c r="G349" s="491"/>
      <c r="H349" s="491"/>
      <c r="I349" s="491"/>
      <c r="J349" s="491"/>
      <c r="K349" s="491"/>
      <c r="L349" s="491"/>
      <c r="M349" s="491"/>
      <c r="N349" s="491"/>
      <c r="O349" s="491"/>
      <c r="P349" s="491"/>
      <c r="Q349" s="491"/>
      <c r="R349" s="491"/>
      <c r="S349" s="491"/>
      <c r="T349" s="492"/>
      <c r="U349" s="493"/>
      <c r="V349" s="493"/>
    </row>
    <row r="350" spans="1:22" x14ac:dyDescent="0.2">
      <c r="A350" s="491"/>
      <c r="B350" s="491"/>
      <c r="C350" s="491"/>
      <c r="D350" s="491"/>
      <c r="E350" s="491"/>
      <c r="F350" s="491"/>
      <c r="G350" s="491"/>
      <c r="H350" s="491"/>
      <c r="I350" s="491"/>
      <c r="J350" s="491"/>
      <c r="K350" s="491"/>
      <c r="L350" s="491"/>
      <c r="M350" s="491"/>
      <c r="N350" s="491"/>
      <c r="O350" s="491"/>
      <c r="P350" s="491"/>
      <c r="Q350" s="491"/>
      <c r="R350" s="491"/>
      <c r="S350" s="491"/>
      <c r="T350" s="492"/>
      <c r="U350" s="493"/>
      <c r="V350" s="493"/>
    </row>
    <row r="351" spans="1:22" x14ac:dyDescent="0.2">
      <c r="A351" s="491"/>
      <c r="B351" s="491"/>
      <c r="C351" s="491"/>
      <c r="D351" s="491"/>
      <c r="E351" s="491"/>
      <c r="F351" s="491"/>
      <c r="G351" s="491"/>
      <c r="H351" s="491"/>
      <c r="I351" s="491"/>
      <c r="J351" s="491"/>
      <c r="K351" s="491"/>
      <c r="L351" s="491"/>
      <c r="M351" s="491"/>
      <c r="N351" s="491"/>
      <c r="O351" s="491"/>
      <c r="P351" s="491"/>
      <c r="Q351" s="491"/>
      <c r="R351" s="491"/>
      <c r="S351" s="491"/>
      <c r="T351" s="492"/>
      <c r="U351" s="493"/>
      <c r="V351" s="493"/>
    </row>
    <row r="352" spans="1:22" x14ac:dyDescent="0.2">
      <c r="A352" s="491"/>
      <c r="B352" s="491"/>
      <c r="C352" s="491"/>
      <c r="D352" s="491"/>
      <c r="E352" s="491"/>
      <c r="F352" s="491"/>
      <c r="G352" s="491"/>
      <c r="H352" s="491"/>
      <c r="I352" s="491"/>
      <c r="J352" s="491"/>
      <c r="K352" s="491"/>
      <c r="L352" s="491"/>
      <c r="M352" s="491"/>
      <c r="N352" s="491"/>
      <c r="O352" s="491"/>
      <c r="P352" s="491"/>
      <c r="Q352" s="491"/>
      <c r="R352" s="491"/>
      <c r="S352" s="491"/>
      <c r="T352" s="492"/>
      <c r="U352" s="493"/>
      <c r="V352" s="493"/>
    </row>
    <row r="353" spans="1:22" x14ac:dyDescent="0.2">
      <c r="A353" s="491"/>
      <c r="B353" s="491"/>
      <c r="C353" s="491"/>
      <c r="D353" s="491"/>
      <c r="E353" s="491"/>
      <c r="F353" s="491"/>
      <c r="G353" s="491"/>
      <c r="H353" s="491"/>
      <c r="I353" s="491"/>
      <c r="J353" s="491"/>
      <c r="K353" s="491"/>
      <c r="L353" s="491"/>
      <c r="M353" s="491"/>
      <c r="N353" s="491"/>
      <c r="O353" s="491"/>
      <c r="P353" s="491"/>
      <c r="Q353" s="491"/>
      <c r="R353" s="491"/>
      <c r="S353" s="491"/>
      <c r="T353" s="492"/>
      <c r="U353" s="493"/>
      <c r="V353" s="493"/>
    </row>
    <row r="354" spans="1:22" x14ac:dyDescent="0.2">
      <c r="A354" s="491"/>
      <c r="B354" s="491"/>
      <c r="C354" s="491"/>
      <c r="D354" s="491"/>
      <c r="E354" s="491"/>
      <c r="F354" s="491"/>
      <c r="G354" s="491"/>
      <c r="H354" s="491"/>
      <c r="I354" s="491"/>
      <c r="J354" s="491"/>
      <c r="K354" s="491"/>
      <c r="L354" s="491"/>
      <c r="M354" s="491"/>
      <c r="N354" s="491"/>
      <c r="O354" s="491"/>
      <c r="P354" s="491"/>
      <c r="Q354" s="491"/>
      <c r="R354" s="491"/>
      <c r="S354" s="491"/>
      <c r="T354" s="492"/>
      <c r="U354" s="493"/>
      <c r="V354" s="493"/>
    </row>
    <row r="355" spans="1:22" x14ac:dyDescent="0.2">
      <c r="A355" s="491"/>
      <c r="B355" s="491"/>
      <c r="C355" s="491"/>
      <c r="D355" s="491"/>
      <c r="E355" s="491"/>
      <c r="F355" s="491"/>
      <c r="G355" s="491"/>
      <c r="H355" s="491"/>
      <c r="I355" s="491"/>
      <c r="J355" s="491"/>
      <c r="K355" s="491"/>
      <c r="L355" s="491"/>
      <c r="M355" s="491"/>
      <c r="N355" s="491"/>
      <c r="O355" s="491"/>
      <c r="P355" s="491"/>
      <c r="Q355" s="491"/>
      <c r="R355" s="491"/>
      <c r="S355" s="491"/>
      <c r="T355" s="492"/>
      <c r="U355" s="493"/>
      <c r="V355" s="493"/>
    </row>
    <row r="356" spans="1:22" x14ac:dyDescent="0.2">
      <c r="A356" s="491"/>
      <c r="B356" s="491"/>
      <c r="C356" s="491"/>
      <c r="D356" s="491"/>
      <c r="E356" s="491"/>
      <c r="F356" s="491"/>
      <c r="G356" s="491"/>
      <c r="H356" s="491"/>
      <c r="I356" s="491"/>
      <c r="J356" s="491"/>
      <c r="K356" s="491"/>
      <c r="L356" s="491"/>
      <c r="M356" s="491"/>
      <c r="N356" s="491"/>
      <c r="O356" s="491"/>
      <c r="P356" s="491"/>
      <c r="Q356" s="491"/>
      <c r="R356" s="491"/>
      <c r="S356" s="491"/>
      <c r="T356" s="492"/>
      <c r="U356" s="493"/>
      <c r="V356" s="493"/>
    </row>
    <row r="357" spans="1:22" x14ac:dyDescent="0.2">
      <c r="A357" s="491"/>
      <c r="B357" s="491"/>
      <c r="C357" s="491"/>
      <c r="D357" s="491"/>
      <c r="E357" s="491"/>
      <c r="F357" s="491"/>
      <c r="G357" s="491"/>
      <c r="H357" s="491"/>
      <c r="I357" s="491"/>
      <c r="J357" s="491"/>
      <c r="K357" s="491"/>
      <c r="L357" s="491"/>
      <c r="M357" s="491"/>
      <c r="N357" s="491"/>
      <c r="O357" s="491"/>
      <c r="P357" s="491"/>
      <c r="Q357" s="491"/>
      <c r="R357" s="491"/>
      <c r="S357" s="491"/>
      <c r="T357" s="492"/>
      <c r="U357" s="493"/>
      <c r="V357" s="493"/>
    </row>
    <row r="358" spans="1:22" x14ac:dyDescent="0.2">
      <c r="A358" s="491"/>
      <c r="B358" s="491"/>
      <c r="C358" s="491"/>
      <c r="D358" s="491"/>
      <c r="E358" s="491"/>
      <c r="F358" s="491"/>
      <c r="G358" s="491"/>
      <c r="H358" s="491"/>
      <c r="I358" s="491"/>
      <c r="J358" s="491"/>
      <c r="K358" s="491"/>
      <c r="L358" s="491"/>
      <c r="M358" s="491"/>
      <c r="N358" s="491"/>
      <c r="O358" s="491"/>
      <c r="P358" s="491"/>
      <c r="Q358" s="491"/>
      <c r="R358" s="491"/>
      <c r="S358" s="491"/>
      <c r="T358" s="492"/>
      <c r="U358" s="493"/>
      <c r="V358" s="493"/>
    </row>
    <row r="359" spans="1:22" x14ac:dyDescent="0.2">
      <c r="A359" s="491"/>
      <c r="B359" s="491"/>
      <c r="C359" s="491"/>
      <c r="D359" s="491"/>
      <c r="E359" s="491"/>
      <c r="F359" s="491"/>
      <c r="G359" s="491"/>
      <c r="H359" s="491"/>
      <c r="I359" s="491"/>
      <c r="J359" s="491"/>
      <c r="K359" s="491"/>
      <c r="L359" s="491"/>
      <c r="M359" s="491"/>
      <c r="N359" s="491"/>
      <c r="O359" s="491"/>
      <c r="P359" s="491"/>
      <c r="Q359" s="491"/>
      <c r="R359" s="491"/>
      <c r="S359" s="491"/>
      <c r="T359" s="492"/>
      <c r="U359" s="493"/>
      <c r="V359" s="493"/>
    </row>
    <row r="360" spans="1:22" x14ac:dyDescent="0.2">
      <c r="A360" s="491"/>
      <c r="B360" s="491"/>
      <c r="C360" s="491"/>
      <c r="D360" s="491"/>
      <c r="E360" s="491"/>
      <c r="F360" s="491"/>
      <c r="G360" s="491"/>
      <c r="H360" s="491"/>
      <c r="I360" s="491"/>
      <c r="J360" s="491"/>
      <c r="K360" s="491"/>
      <c r="L360" s="491"/>
      <c r="M360" s="491"/>
      <c r="N360" s="491"/>
      <c r="O360" s="491"/>
      <c r="P360" s="491"/>
      <c r="Q360" s="491"/>
      <c r="R360" s="491"/>
      <c r="S360" s="491"/>
      <c r="T360" s="492"/>
      <c r="U360" s="493"/>
      <c r="V360" s="493"/>
    </row>
    <row r="361" spans="1:22" x14ac:dyDescent="0.2">
      <c r="A361" s="491"/>
      <c r="B361" s="491"/>
      <c r="C361" s="491"/>
      <c r="D361" s="491"/>
      <c r="E361" s="491"/>
      <c r="F361" s="491"/>
      <c r="G361" s="491"/>
      <c r="H361" s="491"/>
      <c r="I361" s="491"/>
      <c r="J361" s="491"/>
      <c r="K361" s="491"/>
      <c r="L361" s="491"/>
      <c r="M361" s="491"/>
      <c r="N361" s="491"/>
      <c r="O361" s="491"/>
      <c r="P361" s="491"/>
      <c r="Q361" s="491"/>
      <c r="R361" s="491"/>
      <c r="S361" s="491"/>
      <c r="T361" s="492"/>
      <c r="U361" s="493"/>
      <c r="V361" s="493"/>
    </row>
    <row r="362" spans="1:22" x14ac:dyDescent="0.2">
      <c r="A362" s="491"/>
      <c r="B362" s="491"/>
      <c r="C362" s="491"/>
      <c r="D362" s="491"/>
      <c r="E362" s="491"/>
      <c r="F362" s="491"/>
      <c r="G362" s="491"/>
      <c r="H362" s="491"/>
      <c r="I362" s="491"/>
      <c r="J362" s="491"/>
      <c r="K362" s="491"/>
      <c r="L362" s="491"/>
      <c r="M362" s="491"/>
      <c r="N362" s="491"/>
      <c r="O362" s="491"/>
      <c r="P362" s="491"/>
      <c r="Q362" s="491"/>
      <c r="R362" s="491"/>
      <c r="S362" s="491"/>
      <c r="T362" s="492"/>
      <c r="U362" s="493"/>
      <c r="V362" s="493"/>
    </row>
    <row r="363" spans="1:22" x14ac:dyDescent="0.2">
      <c r="A363" s="491"/>
      <c r="B363" s="491"/>
      <c r="C363" s="491"/>
      <c r="D363" s="491"/>
      <c r="E363" s="491"/>
      <c r="F363" s="491"/>
      <c r="G363" s="491"/>
      <c r="H363" s="491"/>
      <c r="I363" s="491"/>
      <c r="J363" s="491"/>
      <c r="K363" s="491"/>
      <c r="L363" s="491"/>
      <c r="M363" s="491"/>
      <c r="N363" s="491"/>
      <c r="O363" s="491"/>
      <c r="P363" s="491"/>
      <c r="Q363" s="491"/>
      <c r="R363" s="491"/>
      <c r="S363" s="491"/>
      <c r="T363" s="492"/>
      <c r="U363" s="493"/>
      <c r="V363" s="493"/>
    </row>
    <row r="364" spans="1:22" x14ac:dyDescent="0.2">
      <c r="A364" s="491"/>
      <c r="B364" s="491"/>
      <c r="C364" s="491"/>
      <c r="D364" s="491"/>
      <c r="E364" s="491"/>
      <c r="F364" s="491"/>
      <c r="G364" s="491"/>
      <c r="H364" s="491"/>
      <c r="I364" s="491"/>
      <c r="J364" s="491"/>
      <c r="K364" s="491"/>
      <c r="L364" s="491"/>
      <c r="M364" s="491"/>
      <c r="N364" s="491"/>
      <c r="O364" s="491"/>
      <c r="P364" s="491"/>
      <c r="Q364" s="491"/>
      <c r="R364" s="491"/>
      <c r="S364" s="491"/>
      <c r="T364" s="492"/>
      <c r="U364" s="493"/>
      <c r="V364" s="493"/>
    </row>
    <row r="365" spans="1:22" x14ac:dyDescent="0.2">
      <c r="A365" s="491"/>
      <c r="B365" s="491"/>
      <c r="C365" s="491"/>
      <c r="D365" s="491"/>
      <c r="E365" s="491"/>
      <c r="F365" s="491"/>
      <c r="G365" s="491"/>
      <c r="H365" s="491"/>
      <c r="I365" s="491"/>
      <c r="J365" s="491"/>
      <c r="K365" s="491"/>
      <c r="L365" s="491"/>
      <c r="M365" s="491"/>
      <c r="N365" s="491"/>
      <c r="O365" s="491"/>
      <c r="P365" s="491"/>
      <c r="Q365" s="491"/>
      <c r="R365" s="491"/>
      <c r="S365" s="491"/>
      <c r="T365" s="492"/>
      <c r="U365" s="493"/>
      <c r="V365" s="493"/>
    </row>
    <row r="366" spans="1:22" x14ac:dyDescent="0.2">
      <c r="A366" s="491"/>
      <c r="B366" s="491"/>
      <c r="C366" s="491"/>
      <c r="D366" s="491"/>
      <c r="E366" s="491"/>
      <c r="F366" s="491"/>
      <c r="G366" s="491"/>
      <c r="H366" s="491"/>
      <c r="I366" s="491"/>
      <c r="J366" s="491"/>
      <c r="K366" s="491"/>
      <c r="L366" s="491"/>
      <c r="M366" s="491"/>
      <c r="N366" s="491"/>
      <c r="O366" s="491"/>
      <c r="P366" s="491"/>
      <c r="Q366" s="491"/>
      <c r="R366" s="491"/>
      <c r="S366" s="491"/>
      <c r="T366" s="492"/>
      <c r="U366" s="493"/>
      <c r="V366" s="493"/>
    </row>
    <row r="367" spans="1:22" x14ac:dyDescent="0.2">
      <c r="A367" s="491"/>
      <c r="B367" s="491"/>
      <c r="C367" s="491"/>
      <c r="D367" s="491"/>
      <c r="E367" s="491"/>
      <c r="F367" s="491"/>
      <c r="G367" s="491"/>
      <c r="H367" s="491"/>
      <c r="I367" s="491"/>
      <c r="J367" s="491"/>
      <c r="K367" s="491"/>
      <c r="L367" s="491"/>
      <c r="M367" s="491"/>
      <c r="N367" s="491"/>
      <c r="O367" s="491"/>
      <c r="P367" s="491"/>
      <c r="Q367" s="491"/>
      <c r="R367" s="491"/>
      <c r="S367" s="491"/>
      <c r="T367" s="492"/>
      <c r="U367" s="493"/>
      <c r="V367" s="493"/>
    </row>
    <row r="368" spans="1:22" x14ac:dyDescent="0.2">
      <c r="A368" s="491"/>
      <c r="B368" s="491"/>
      <c r="C368" s="491"/>
      <c r="D368" s="491"/>
      <c r="E368" s="491"/>
      <c r="F368" s="491"/>
      <c r="G368" s="491"/>
      <c r="H368" s="491"/>
      <c r="I368" s="491"/>
      <c r="J368" s="491"/>
      <c r="K368" s="491"/>
      <c r="L368" s="491"/>
      <c r="M368" s="491"/>
      <c r="N368" s="491"/>
      <c r="O368" s="491"/>
      <c r="P368" s="491"/>
      <c r="Q368" s="491"/>
      <c r="R368" s="491"/>
      <c r="S368" s="491"/>
      <c r="T368" s="492"/>
      <c r="U368" s="493"/>
      <c r="V368" s="493"/>
    </row>
    <row r="369" spans="1:22" x14ac:dyDescent="0.2">
      <c r="A369" s="491"/>
      <c r="B369" s="491"/>
      <c r="C369" s="491"/>
      <c r="D369" s="491"/>
      <c r="E369" s="491"/>
      <c r="F369" s="491"/>
      <c r="G369" s="491"/>
      <c r="H369" s="491"/>
      <c r="I369" s="491"/>
      <c r="J369" s="491"/>
      <c r="K369" s="491"/>
      <c r="L369" s="491"/>
      <c r="M369" s="491"/>
      <c r="N369" s="491"/>
      <c r="O369" s="491"/>
      <c r="P369" s="491"/>
      <c r="Q369" s="491"/>
      <c r="R369" s="491"/>
      <c r="S369" s="491"/>
      <c r="T369" s="492"/>
      <c r="U369" s="493"/>
      <c r="V369" s="493"/>
    </row>
    <row r="370" spans="1:22" x14ac:dyDescent="0.2">
      <c r="A370" s="491"/>
      <c r="B370" s="491"/>
      <c r="C370" s="491"/>
      <c r="D370" s="491"/>
      <c r="E370" s="491"/>
      <c r="F370" s="491"/>
      <c r="G370" s="491"/>
      <c r="H370" s="491"/>
      <c r="I370" s="491"/>
      <c r="J370" s="491"/>
      <c r="K370" s="491"/>
      <c r="L370" s="491"/>
      <c r="M370" s="491"/>
      <c r="N370" s="491"/>
      <c r="O370" s="491"/>
      <c r="P370" s="491"/>
      <c r="Q370" s="491"/>
      <c r="R370" s="491"/>
      <c r="S370" s="491"/>
      <c r="T370" s="492"/>
      <c r="U370" s="493"/>
      <c r="V370" s="493"/>
    </row>
    <row r="371" spans="1:22" x14ac:dyDescent="0.2">
      <c r="A371" s="491"/>
      <c r="B371" s="491"/>
      <c r="C371" s="491"/>
      <c r="D371" s="491"/>
      <c r="E371" s="491"/>
      <c r="F371" s="491"/>
      <c r="G371" s="491"/>
      <c r="H371" s="491"/>
      <c r="I371" s="491"/>
      <c r="J371" s="491"/>
      <c r="K371" s="491"/>
      <c r="L371" s="491"/>
      <c r="M371" s="491"/>
      <c r="N371" s="491"/>
      <c r="O371" s="491"/>
      <c r="P371" s="491"/>
      <c r="Q371" s="491"/>
      <c r="R371" s="491"/>
      <c r="S371" s="491"/>
      <c r="T371" s="492"/>
      <c r="U371" s="493"/>
      <c r="V371" s="493"/>
    </row>
    <row r="372" spans="1:22" x14ac:dyDescent="0.2">
      <c r="A372" s="491"/>
      <c r="B372" s="491"/>
      <c r="C372" s="491"/>
      <c r="D372" s="491"/>
      <c r="E372" s="491"/>
      <c r="F372" s="491"/>
      <c r="G372" s="491"/>
      <c r="H372" s="491"/>
      <c r="I372" s="491"/>
      <c r="J372" s="491"/>
      <c r="K372" s="491"/>
      <c r="L372" s="491"/>
      <c r="M372" s="491"/>
      <c r="N372" s="491"/>
      <c r="O372" s="491"/>
      <c r="P372" s="491"/>
      <c r="Q372" s="491"/>
      <c r="R372" s="491"/>
      <c r="S372" s="491"/>
      <c r="T372" s="492"/>
      <c r="U372" s="493"/>
      <c r="V372" s="493"/>
    </row>
    <row r="373" spans="1:22" x14ac:dyDescent="0.2">
      <c r="A373" s="491"/>
      <c r="B373" s="491"/>
      <c r="C373" s="491"/>
      <c r="D373" s="491"/>
      <c r="E373" s="491"/>
      <c r="F373" s="491"/>
      <c r="G373" s="491"/>
      <c r="H373" s="491"/>
      <c r="I373" s="491"/>
      <c r="J373" s="491"/>
      <c r="K373" s="491"/>
      <c r="L373" s="491"/>
      <c r="M373" s="491"/>
      <c r="N373" s="491"/>
      <c r="O373" s="491"/>
      <c r="P373" s="491"/>
      <c r="Q373" s="491"/>
      <c r="R373" s="491"/>
      <c r="S373" s="491"/>
      <c r="T373" s="492"/>
      <c r="U373" s="493"/>
      <c r="V373" s="493"/>
    </row>
    <row r="374" spans="1:22" x14ac:dyDescent="0.2">
      <c r="A374" s="491"/>
      <c r="B374" s="491"/>
      <c r="C374" s="491"/>
      <c r="D374" s="491"/>
      <c r="E374" s="491"/>
      <c r="F374" s="491"/>
      <c r="G374" s="491"/>
      <c r="H374" s="491"/>
      <c r="I374" s="491"/>
      <c r="J374" s="491"/>
      <c r="K374" s="491"/>
      <c r="L374" s="491"/>
      <c r="M374" s="491"/>
      <c r="N374" s="491"/>
      <c r="O374" s="491"/>
      <c r="P374" s="491"/>
      <c r="Q374" s="491"/>
      <c r="R374" s="491"/>
      <c r="S374" s="491"/>
      <c r="T374" s="492"/>
      <c r="U374" s="493"/>
      <c r="V374" s="493"/>
    </row>
    <row r="375" spans="1:22" x14ac:dyDescent="0.2">
      <c r="A375" s="491"/>
      <c r="B375" s="491"/>
      <c r="C375" s="491"/>
      <c r="D375" s="491"/>
      <c r="E375" s="491"/>
      <c r="F375" s="491"/>
      <c r="G375" s="491"/>
      <c r="H375" s="491"/>
      <c r="I375" s="491"/>
      <c r="J375" s="491"/>
      <c r="K375" s="491"/>
      <c r="L375" s="491"/>
      <c r="M375" s="491"/>
      <c r="N375" s="491"/>
      <c r="O375" s="491"/>
      <c r="P375" s="491"/>
      <c r="Q375" s="491"/>
      <c r="R375" s="491"/>
      <c r="S375" s="491"/>
      <c r="T375" s="492"/>
      <c r="U375" s="493"/>
      <c r="V375" s="493"/>
    </row>
    <row r="376" spans="1:22" x14ac:dyDescent="0.2">
      <c r="A376" s="491"/>
      <c r="B376" s="491"/>
      <c r="C376" s="491"/>
      <c r="D376" s="491"/>
      <c r="E376" s="491"/>
      <c r="F376" s="491"/>
      <c r="G376" s="491"/>
      <c r="H376" s="491"/>
      <c r="I376" s="491"/>
      <c r="J376" s="491"/>
      <c r="K376" s="491"/>
      <c r="L376" s="491"/>
      <c r="M376" s="491"/>
      <c r="N376" s="491"/>
      <c r="O376" s="491"/>
      <c r="P376" s="491"/>
      <c r="Q376" s="491"/>
      <c r="R376" s="491"/>
      <c r="S376" s="491"/>
      <c r="T376" s="492"/>
      <c r="U376" s="493"/>
      <c r="V376" s="493"/>
    </row>
    <row r="377" spans="1:22" x14ac:dyDescent="0.2">
      <c r="A377" s="491"/>
      <c r="B377" s="491"/>
      <c r="C377" s="491"/>
      <c r="D377" s="491"/>
      <c r="E377" s="491"/>
      <c r="F377" s="491"/>
      <c r="G377" s="491"/>
      <c r="H377" s="491"/>
      <c r="I377" s="491"/>
      <c r="J377" s="491"/>
      <c r="K377" s="491"/>
      <c r="L377" s="491"/>
      <c r="M377" s="491"/>
      <c r="N377" s="491"/>
      <c r="O377" s="491"/>
      <c r="P377" s="491"/>
      <c r="Q377" s="491"/>
      <c r="R377" s="491"/>
      <c r="S377" s="491"/>
      <c r="T377" s="492"/>
      <c r="U377" s="493"/>
      <c r="V377" s="493"/>
    </row>
    <row r="378" spans="1:22" x14ac:dyDescent="0.2">
      <c r="A378" s="491"/>
      <c r="B378" s="491"/>
      <c r="C378" s="491"/>
      <c r="D378" s="491"/>
      <c r="E378" s="491"/>
      <c r="F378" s="491"/>
      <c r="G378" s="491"/>
      <c r="H378" s="491"/>
      <c r="I378" s="491"/>
      <c r="J378" s="491"/>
      <c r="K378" s="491"/>
      <c r="L378" s="491"/>
      <c r="M378" s="491"/>
      <c r="N378" s="491"/>
      <c r="O378" s="491"/>
      <c r="P378" s="491"/>
      <c r="Q378" s="491"/>
      <c r="R378" s="491"/>
      <c r="S378" s="491"/>
      <c r="T378" s="492"/>
      <c r="U378" s="493"/>
      <c r="V378" s="493"/>
    </row>
    <row r="379" spans="1:22" x14ac:dyDescent="0.2">
      <c r="A379" s="491"/>
      <c r="B379" s="491"/>
      <c r="C379" s="491"/>
      <c r="D379" s="491"/>
      <c r="E379" s="491"/>
      <c r="F379" s="491"/>
      <c r="G379" s="491"/>
      <c r="H379" s="491"/>
      <c r="I379" s="491"/>
      <c r="J379" s="491"/>
      <c r="K379" s="491"/>
      <c r="L379" s="491"/>
      <c r="M379" s="491"/>
      <c r="N379" s="491"/>
      <c r="O379" s="491"/>
      <c r="P379" s="491"/>
      <c r="Q379" s="491"/>
      <c r="R379" s="491"/>
      <c r="S379" s="491"/>
      <c r="T379" s="492"/>
      <c r="U379" s="493"/>
      <c r="V379" s="493"/>
    </row>
    <row r="380" spans="1:22" x14ac:dyDescent="0.2">
      <c r="A380" s="491"/>
      <c r="B380" s="491"/>
      <c r="C380" s="491"/>
      <c r="D380" s="491"/>
      <c r="E380" s="491"/>
      <c r="F380" s="491"/>
      <c r="G380" s="491"/>
      <c r="H380" s="491"/>
      <c r="I380" s="491"/>
      <c r="J380" s="491"/>
      <c r="K380" s="491"/>
      <c r="L380" s="491"/>
      <c r="M380" s="491"/>
      <c r="N380" s="491"/>
      <c r="O380" s="491"/>
      <c r="P380" s="491"/>
      <c r="Q380" s="491"/>
      <c r="R380" s="491"/>
      <c r="S380" s="491"/>
      <c r="T380" s="492"/>
      <c r="U380" s="493"/>
      <c r="V380" s="493"/>
    </row>
    <row r="381" spans="1:22" x14ac:dyDescent="0.2">
      <c r="A381" s="491"/>
      <c r="B381" s="491"/>
      <c r="C381" s="491"/>
      <c r="D381" s="491"/>
      <c r="E381" s="491"/>
      <c r="F381" s="491"/>
      <c r="G381" s="491"/>
      <c r="H381" s="491"/>
      <c r="I381" s="491"/>
      <c r="J381" s="491"/>
      <c r="K381" s="491"/>
      <c r="L381" s="491"/>
      <c r="M381" s="491"/>
      <c r="N381" s="491"/>
      <c r="O381" s="491"/>
      <c r="P381" s="491"/>
      <c r="Q381" s="491"/>
      <c r="R381" s="491"/>
      <c r="S381" s="491"/>
      <c r="T381" s="492"/>
      <c r="U381" s="493"/>
      <c r="V381" s="493"/>
    </row>
    <row r="382" spans="1:22" x14ac:dyDescent="0.2">
      <c r="A382" s="491"/>
      <c r="B382" s="491"/>
      <c r="C382" s="491"/>
      <c r="D382" s="491"/>
      <c r="E382" s="491"/>
      <c r="F382" s="491"/>
      <c r="G382" s="491"/>
      <c r="H382" s="491"/>
      <c r="I382" s="491"/>
      <c r="J382" s="491"/>
      <c r="K382" s="491"/>
      <c r="L382" s="491"/>
      <c r="M382" s="491"/>
      <c r="N382" s="491"/>
      <c r="O382" s="491"/>
      <c r="P382" s="491"/>
      <c r="Q382" s="491"/>
      <c r="R382" s="491"/>
      <c r="S382" s="491"/>
      <c r="T382" s="492"/>
      <c r="U382" s="493"/>
      <c r="V382" s="493"/>
    </row>
    <row r="383" spans="1:22" x14ac:dyDescent="0.2">
      <c r="A383" s="491"/>
      <c r="B383" s="491"/>
      <c r="C383" s="491"/>
      <c r="D383" s="491"/>
      <c r="E383" s="491"/>
      <c r="F383" s="491"/>
      <c r="G383" s="491"/>
      <c r="H383" s="491"/>
      <c r="I383" s="491"/>
      <c r="J383" s="491"/>
      <c r="K383" s="491"/>
      <c r="L383" s="491"/>
      <c r="M383" s="491"/>
      <c r="N383" s="491"/>
      <c r="O383" s="491"/>
      <c r="P383" s="491"/>
      <c r="Q383" s="491"/>
      <c r="R383" s="491"/>
      <c r="S383" s="491"/>
      <c r="T383" s="492"/>
      <c r="U383" s="493"/>
      <c r="V383" s="493"/>
    </row>
    <row r="384" spans="1:22" x14ac:dyDescent="0.2">
      <c r="A384" s="491"/>
      <c r="B384" s="491"/>
      <c r="C384" s="491"/>
      <c r="D384" s="491"/>
      <c r="E384" s="491"/>
      <c r="F384" s="491"/>
      <c r="G384" s="491"/>
      <c r="H384" s="491"/>
      <c r="I384" s="491"/>
      <c r="J384" s="491"/>
      <c r="K384" s="491"/>
      <c r="L384" s="491"/>
      <c r="M384" s="491"/>
      <c r="N384" s="491"/>
      <c r="O384" s="491"/>
      <c r="P384" s="491"/>
      <c r="Q384" s="491"/>
      <c r="R384" s="491"/>
      <c r="S384" s="491"/>
      <c r="T384" s="492"/>
      <c r="U384" s="493"/>
      <c r="V384" s="493"/>
    </row>
    <row r="385" spans="1:22" x14ac:dyDescent="0.2">
      <c r="A385" s="491"/>
      <c r="B385" s="491"/>
      <c r="C385" s="491"/>
      <c r="D385" s="491"/>
      <c r="E385" s="491"/>
      <c r="F385" s="491"/>
      <c r="G385" s="491"/>
      <c r="H385" s="491"/>
      <c r="I385" s="491"/>
      <c r="J385" s="491"/>
      <c r="K385" s="491"/>
      <c r="L385" s="491"/>
      <c r="M385" s="491"/>
      <c r="N385" s="491"/>
      <c r="O385" s="491"/>
      <c r="P385" s="491"/>
      <c r="Q385" s="491"/>
      <c r="R385" s="491"/>
      <c r="S385" s="491"/>
      <c r="T385" s="492"/>
      <c r="U385" s="493"/>
      <c r="V385" s="493"/>
    </row>
    <row r="386" spans="1:22" x14ac:dyDescent="0.2">
      <c r="A386" s="491"/>
      <c r="B386" s="491"/>
      <c r="C386" s="491"/>
      <c r="D386" s="491"/>
      <c r="E386" s="491"/>
      <c r="F386" s="491"/>
      <c r="G386" s="491"/>
      <c r="H386" s="491"/>
      <c r="I386" s="491"/>
      <c r="J386" s="491"/>
      <c r="K386" s="491"/>
      <c r="L386" s="491"/>
      <c r="M386" s="491"/>
      <c r="N386" s="491"/>
      <c r="O386" s="491"/>
      <c r="P386" s="491"/>
      <c r="Q386" s="491"/>
      <c r="R386" s="491"/>
      <c r="S386" s="491"/>
      <c r="T386" s="492"/>
      <c r="U386" s="493"/>
      <c r="V386" s="493"/>
    </row>
    <row r="387" spans="1:22" x14ac:dyDescent="0.2">
      <c r="A387" s="491"/>
      <c r="B387" s="491"/>
      <c r="C387" s="491"/>
      <c r="D387" s="491"/>
      <c r="E387" s="491"/>
      <c r="F387" s="491"/>
      <c r="G387" s="491"/>
      <c r="H387" s="491"/>
      <c r="I387" s="491"/>
      <c r="J387" s="491"/>
      <c r="K387" s="491"/>
      <c r="L387" s="491"/>
      <c r="M387" s="491"/>
      <c r="N387" s="491"/>
      <c r="O387" s="491"/>
      <c r="P387" s="491"/>
      <c r="Q387" s="491"/>
      <c r="R387" s="491"/>
      <c r="S387" s="491"/>
      <c r="T387" s="492"/>
      <c r="U387" s="493"/>
      <c r="V387" s="493"/>
    </row>
    <row r="388" spans="1:22" x14ac:dyDescent="0.2">
      <c r="A388" s="491"/>
      <c r="B388" s="491"/>
      <c r="C388" s="491"/>
      <c r="D388" s="491"/>
      <c r="E388" s="491"/>
      <c r="F388" s="491"/>
      <c r="G388" s="491"/>
      <c r="H388" s="491"/>
      <c r="I388" s="491"/>
      <c r="J388" s="491"/>
      <c r="K388" s="491"/>
      <c r="L388" s="491"/>
      <c r="M388" s="491"/>
      <c r="N388" s="491"/>
      <c r="O388" s="491"/>
      <c r="P388" s="491"/>
      <c r="Q388" s="491"/>
      <c r="R388" s="491"/>
      <c r="S388" s="491"/>
      <c r="T388" s="492"/>
      <c r="U388" s="493"/>
      <c r="V388" s="493"/>
    </row>
    <row r="389" spans="1:22" x14ac:dyDescent="0.2">
      <c r="A389" s="491"/>
      <c r="B389" s="491"/>
      <c r="C389" s="491"/>
      <c r="D389" s="491"/>
      <c r="E389" s="491"/>
      <c r="F389" s="491"/>
      <c r="G389" s="491"/>
      <c r="H389" s="491"/>
      <c r="I389" s="491"/>
      <c r="J389" s="491"/>
      <c r="K389" s="491"/>
      <c r="L389" s="491"/>
      <c r="M389" s="491"/>
      <c r="N389" s="491"/>
      <c r="O389" s="491"/>
      <c r="P389" s="491"/>
      <c r="Q389" s="491"/>
      <c r="R389" s="491"/>
      <c r="S389" s="491"/>
      <c r="T389" s="492"/>
      <c r="U389" s="493"/>
      <c r="V389" s="493"/>
    </row>
    <row r="390" spans="1:22" x14ac:dyDescent="0.2">
      <c r="A390" s="491"/>
      <c r="B390" s="491"/>
      <c r="C390" s="491"/>
      <c r="D390" s="491"/>
      <c r="E390" s="491"/>
      <c r="F390" s="491"/>
      <c r="G390" s="491"/>
      <c r="H390" s="491"/>
      <c r="I390" s="491"/>
      <c r="J390" s="491"/>
      <c r="K390" s="491"/>
      <c r="L390" s="491"/>
      <c r="M390" s="491"/>
      <c r="N390" s="491"/>
      <c r="O390" s="491"/>
      <c r="P390" s="491"/>
      <c r="Q390" s="491"/>
      <c r="R390" s="491"/>
      <c r="S390" s="491"/>
      <c r="T390" s="492"/>
      <c r="U390" s="493"/>
      <c r="V390" s="493"/>
    </row>
    <row r="391" spans="1:22" x14ac:dyDescent="0.2">
      <c r="A391" s="491"/>
      <c r="B391" s="491"/>
      <c r="C391" s="491"/>
      <c r="D391" s="491"/>
      <c r="E391" s="491"/>
      <c r="F391" s="491"/>
      <c r="G391" s="491"/>
      <c r="H391" s="491"/>
      <c r="I391" s="491"/>
      <c r="J391" s="491"/>
      <c r="K391" s="491"/>
      <c r="L391" s="491"/>
      <c r="M391" s="491"/>
      <c r="N391" s="491"/>
      <c r="O391" s="491"/>
      <c r="P391" s="491"/>
      <c r="Q391" s="491"/>
      <c r="R391" s="491"/>
      <c r="S391" s="491"/>
      <c r="T391" s="492"/>
      <c r="U391" s="493"/>
      <c r="V391" s="493"/>
    </row>
    <row r="392" spans="1:22" x14ac:dyDescent="0.2">
      <c r="A392" s="491"/>
      <c r="B392" s="491"/>
      <c r="C392" s="491"/>
      <c r="D392" s="491"/>
      <c r="E392" s="491"/>
      <c r="F392" s="491"/>
      <c r="G392" s="491"/>
      <c r="H392" s="491"/>
      <c r="I392" s="491"/>
      <c r="J392" s="491"/>
      <c r="K392" s="491"/>
      <c r="L392" s="491"/>
      <c r="M392" s="491"/>
      <c r="N392" s="491"/>
      <c r="O392" s="491"/>
      <c r="P392" s="491"/>
      <c r="Q392" s="491"/>
      <c r="R392" s="491"/>
      <c r="S392" s="491"/>
      <c r="T392" s="492"/>
      <c r="U392" s="493"/>
      <c r="V392" s="493"/>
    </row>
    <row r="393" spans="1:22" x14ac:dyDescent="0.2">
      <c r="A393" s="491"/>
      <c r="B393" s="491"/>
      <c r="C393" s="491"/>
      <c r="D393" s="491"/>
      <c r="E393" s="491"/>
      <c r="F393" s="491"/>
      <c r="G393" s="491"/>
      <c r="H393" s="491"/>
      <c r="I393" s="491"/>
      <c r="J393" s="491"/>
      <c r="K393" s="491"/>
      <c r="L393" s="491"/>
      <c r="M393" s="491"/>
      <c r="N393" s="491"/>
      <c r="O393" s="491"/>
      <c r="P393" s="491"/>
      <c r="Q393" s="491"/>
      <c r="R393" s="491"/>
      <c r="S393" s="491"/>
      <c r="T393" s="492"/>
      <c r="U393" s="493"/>
      <c r="V393" s="493"/>
    </row>
    <row r="394" spans="1:22" x14ac:dyDescent="0.2">
      <c r="A394" s="491"/>
      <c r="B394" s="491"/>
      <c r="C394" s="491"/>
      <c r="D394" s="491"/>
      <c r="E394" s="491"/>
      <c r="F394" s="491"/>
      <c r="G394" s="491"/>
      <c r="H394" s="491"/>
      <c r="I394" s="491"/>
      <c r="J394" s="491"/>
      <c r="K394" s="491"/>
      <c r="L394" s="491"/>
      <c r="M394" s="491"/>
      <c r="N394" s="491"/>
      <c r="O394" s="491"/>
      <c r="P394" s="491"/>
      <c r="Q394" s="491"/>
      <c r="R394" s="491"/>
      <c r="S394" s="491"/>
      <c r="T394" s="492"/>
      <c r="U394" s="493"/>
      <c r="V394" s="493"/>
    </row>
    <row r="395" spans="1:22" x14ac:dyDescent="0.2">
      <c r="A395" s="491"/>
      <c r="B395" s="491"/>
      <c r="C395" s="491"/>
      <c r="D395" s="491"/>
      <c r="E395" s="491"/>
      <c r="F395" s="491"/>
      <c r="G395" s="491"/>
      <c r="H395" s="491"/>
      <c r="I395" s="491"/>
      <c r="J395" s="491"/>
      <c r="K395" s="491"/>
      <c r="L395" s="491"/>
      <c r="M395" s="491"/>
      <c r="N395" s="491"/>
      <c r="O395" s="491"/>
      <c r="P395" s="491"/>
      <c r="Q395" s="491"/>
      <c r="R395" s="491"/>
      <c r="S395" s="491"/>
      <c r="T395" s="492"/>
      <c r="U395" s="493"/>
      <c r="V395" s="493"/>
    </row>
    <row r="396" spans="1:22" x14ac:dyDescent="0.2">
      <c r="A396" s="491"/>
      <c r="B396" s="491"/>
      <c r="C396" s="491"/>
      <c r="D396" s="491"/>
      <c r="E396" s="491"/>
      <c r="F396" s="491"/>
      <c r="G396" s="491"/>
      <c r="H396" s="491"/>
      <c r="I396" s="491"/>
      <c r="J396" s="491"/>
      <c r="K396" s="491"/>
      <c r="L396" s="491"/>
      <c r="M396" s="491"/>
      <c r="N396" s="491"/>
      <c r="O396" s="491"/>
      <c r="P396" s="491"/>
      <c r="Q396" s="491"/>
      <c r="R396" s="491"/>
      <c r="S396" s="491"/>
      <c r="T396" s="492"/>
      <c r="U396" s="493"/>
      <c r="V396" s="493"/>
    </row>
    <row r="397" spans="1:22" x14ac:dyDescent="0.2">
      <c r="A397" s="491"/>
      <c r="B397" s="491"/>
      <c r="C397" s="491"/>
      <c r="D397" s="491"/>
      <c r="E397" s="491"/>
      <c r="F397" s="491"/>
      <c r="G397" s="491"/>
      <c r="H397" s="491"/>
      <c r="I397" s="491"/>
      <c r="J397" s="491"/>
      <c r="K397" s="491"/>
      <c r="L397" s="491"/>
      <c r="M397" s="491"/>
      <c r="N397" s="491"/>
      <c r="O397" s="491"/>
      <c r="P397" s="491"/>
      <c r="Q397" s="491"/>
      <c r="R397" s="491"/>
      <c r="S397" s="491"/>
      <c r="T397" s="492"/>
      <c r="U397" s="493"/>
      <c r="V397" s="493"/>
    </row>
    <row r="398" spans="1:22" x14ac:dyDescent="0.2">
      <c r="A398" s="491"/>
      <c r="B398" s="491"/>
      <c r="C398" s="491"/>
      <c r="D398" s="491"/>
      <c r="E398" s="491"/>
      <c r="F398" s="491"/>
      <c r="G398" s="491"/>
      <c r="H398" s="491"/>
      <c r="I398" s="491"/>
      <c r="J398" s="491"/>
      <c r="K398" s="491"/>
      <c r="L398" s="491"/>
      <c r="M398" s="491"/>
      <c r="N398" s="491"/>
      <c r="O398" s="491"/>
      <c r="P398" s="491"/>
      <c r="Q398" s="491"/>
      <c r="R398" s="491"/>
      <c r="S398" s="491"/>
      <c r="T398" s="492"/>
      <c r="U398" s="493"/>
      <c r="V398" s="493"/>
    </row>
    <row r="399" spans="1:22" x14ac:dyDescent="0.2">
      <c r="A399" s="491"/>
      <c r="B399" s="491"/>
      <c r="C399" s="491"/>
      <c r="D399" s="491"/>
      <c r="E399" s="491"/>
      <c r="F399" s="491"/>
      <c r="G399" s="491"/>
      <c r="H399" s="491"/>
      <c r="I399" s="491"/>
      <c r="J399" s="491"/>
      <c r="K399" s="491"/>
      <c r="L399" s="491"/>
      <c r="M399" s="491"/>
      <c r="N399" s="491"/>
      <c r="O399" s="491"/>
      <c r="P399" s="491"/>
      <c r="Q399" s="491"/>
      <c r="R399" s="491"/>
      <c r="S399" s="491"/>
      <c r="T399" s="492"/>
      <c r="U399" s="493"/>
      <c r="V399" s="493"/>
    </row>
    <row r="400" spans="1:22" x14ac:dyDescent="0.2">
      <c r="A400" s="491"/>
      <c r="B400" s="491"/>
      <c r="C400" s="491"/>
      <c r="D400" s="491"/>
      <c r="E400" s="491"/>
      <c r="F400" s="491"/>
      <c r="G400" s="491"/>
      <c r="H400" s="491"/>
      <c r="I400" s="491"/>
      <c r="J400" s="491"/>
      <c r="K400" s="491"/>
      <c r="L400" s="491"/>
      <c r="M400" s="491"/>
      <c r="N400" s="491"/>
      <c r="O400" s="491"/>
      <c r="P400" s="491"/>
      <c r="Q400" s="491"/>
      <c r="R400" s="491"/>
      <c r="S400" s="491"/>
      <c r="T400" s="492"/>
      <c r="U400" s="493"/>
      <c r="V400" s="493"/>
    </row>
    <row r="401" spans="1:22" x14ac:dyDescent="0.2">
      <c r="A401" s="491"/>
      <c r="B401" s="491"/>
      <c r="C401" s="491"/>
      <c r="D401" s="491"/>
      <c r="E401" s="491"/>
      <c r="F401" s="491"/>
      <c r="G401" s="491"/>
      <c r="H401" s="491"/>
      <c r="I401" s="491"/>
      <c r="J401" s="491"/>
      <c r="K401" s="491"/>
      <c r="L401" s="491"/>
      <c r="M401" s="491"/>
      <c r="N401" s="491"/>
      <c r="O401" s="491"/>
      <c r="P401" s="491"/>
      <c r="Q401" s="491"/>
      <c r="R401" s="491"/>
      <c r="S401" s="491"/>
      <c r="T401" s="492"/>
      <c r="U401" s="493"/>
      <c r="V401" s="493"/>
    </row>
  </sheetData>
  <sheetProtection algorithmName="SHA-512" hashValue="XtZjYU1f2M2rwfoSKVwF46AjD/RIJ2BSvb9atz/AzrMTmXsN79HZ4IbpVDYIQt2ebNtDDFqS1+xcLB8sS42pZw==" saltValue="HaDhiWhA/DQaFg8xgKIFwA==" spinCount="100000" sheet="1" objects="1" scenarios="1"/>
  <mergeCells count="44">
    <mergeCell ref="D33:H36"/>
    <mergeCell ref="O33:S36"/>
    <mergeCell ref="D38:H38"/>
    <mergeCell ref="M36:N36"/>
    <mergeCell ref="O37:S37"/>
    <mergeCell ref="O38:S38"/>
    <mergeCell ref="D37:H37"/>
    <mergeCell ref="B2:E2"/>
    <mergeCell ref="F2:G2"/>
    <mergeCell ref="H2:M2"/>
    <mergeCell ref="N2:O2"/>
    <mergeCell ref="S2:T2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</mergeCells>
  <pageMargins left="0.29249999999999998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22" workbookViewId="0">
      <selection activeCell="C39" sqref="C39:J39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hidden="1" customWidth="1"/>
    <col min="14" max="14" width="23.625" style="1" hidden="1" customWidth="1"/>
    <col min="15" max="15" width="9.625" style="1" hidden="1" customWidth="1"/>
    <col min="16" max="16384" width="4.5" style="1"/>
  </cols>
  <sheetData>
    <row r="1" spans="1:15" ht="24" customHeight="1" x14ac:dyDescent="0.3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10" t="s">
        <v>157</v>
      </c>
      <c r="L1" s="189"/>
      <c r="M1" s="90" t="s">
        <v>184</v>
      </c>
      <c r="N1" s="84" t="s">
        <v>181</v>
      </c>
      <c r="O1" s="164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89"/>
      <c r="M2" s="39"/>
      <c r="N2" s="39"/>
      <c r="O2" s="39"/>
    </row>
    <row r="3" spans="1:15" x14ac:dyDescent="0.3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9"/>
      <c r="M3" s="39"/>
      <c r="N3" s="39"/>
      <c r="O3" s="39"/>
    </row>
    <row r="4" spans="1:15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89"/>
      <c r="M4" s="39"/>
      <c r="N4" s="39"/>
      <c r="O4" s="39"/>
    </row>
    <row r="5" spans="1:15" ht="5.0999999999999996" customHeight="1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89"/>
      <c r="M5" s="39"/>
      <c r="N5" s="39"/>
      <c r="O5" s="39"/>
    </row>
    <row r="6" spans="1:15" ht="26.25" x14ac:dyDescent="0.3">
      <c r="A6" s="189"/>
      <c r="B6" s="368" t="s">
        <v>122</v>
      </c>
      <c r="C6" s="368"/>
      <c r="D6" s="368"/>
      <c r="E6" s="368"/>
      <c r="F6" s="368"/>
      <c r="G6" s="368"/>
      <c r="H6" s="368"/>
      <c r="I6" s="368"/>
      <c r="J6" s="368"/>
      <c r="K6" s="368"/>
      <c r="L6" s="189"/>
      <c r="M6" s="39"/>
      <c r="N6" s="39"/>
      <c r="O6" s="39"/>
    </row>
    <row r="7" spans="1:15" ht="5.0999999999999996" customHeight="1" x14ac:dyDescent="0.3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89"/>
      <c r="M7" s="39"/>
      <c r="N7" s="39"/>
      <c r="O7" s="39"/>
    </row>
    <row r="8" spans="1:15" x14ac:dyDescent="0.3">
      <c r="A8" s="189"/>
      <c r="B8" s="190"/>
      <c r="C8" s="110" t="s">
        <v>123</v>
      </c>
      <c r="D8" s="371" t="str">
        <f>IF(ตั้งค่าปพ5!$I$4="","",ตั้งค่าปพ5!$I$4)</f>
        <v>ศาลาพัน</v>
      </c>
      <c r="E8" s="371"/>
      <c r="F8" s="371"/>
      <c r="G8" s="49" t="s">
        <v>124</v>
      </c>
      <c r="H8" s="373" t="str">
        <f>IF(ตั้งค่าปพ5!$I$5="","",ตั้งค่าปพ5!$I$5)</f>
        <v>เชียงรากน้อย</v>
      </c>
      <c r="I8" s="373"/>
      <c r="J8" s="373"/>
      <c r="K8" s="190"/>
      <c r="L8" s="189"/>
      <c r="M8" s="39"/>
      <c r="N8" s="39"/>
      <c r="O8" s="39"/>
    </row>
    <row r="9" spans="1:15" x14ac:dyDescent="0.3">
      <c r="A9" s="189"/>
      <c r="B9" s="190"/>
      <c r="C9" s="110" t="s">
        <v>125</v>
      </c>
      <c r="D9" s="369" t="str">
        <f>IF(ตั้งค่าปพ5!$I$6="","",ตั้งค่าปพ5!$I$6)</f>
        <v>สามโคก</v>
      </c>
      <c r="E9" s="369"/>
      <c r="F9" s="369"/>
      <c r="G9" s="165" t="s">
        <v>126</v>
      </c>
      <c r="H9" s="369" t="str">
        <f>IF(ตั้งค่าปพ5!$I$7="","",ตั้งค่าปพ5!$I$7)</f>
        <v>ปทุมธานี</v>
      </c>
      <c r="I9" s="369"/>
      <c r="J9" s="369"/>
      <c r="K9" s="190"/>
      <c r="L9" s="189"/>
      <c r="M9" s="39"/>
      <c r="N9" s="39"/>
      <c r="O9" s="39"/>
    </row>
    <row r="10" spans="1:15" x14ac:dyDescent="0.3">
      <c r="A10" s="189"/>
      <c r="B10" s="370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70"/>
      <c r="D10" s="370"/>
      <c r="E10" s="370"/>
      <c r="F10" s="370"/>
      <c r="G10" s="370"/>
      <c r="H10" s="370"/>
      <c r="I10" s="370"/>
      <c r="J10" s="370"/>
      <c r="K10" s="190"/>
      <c r="L10" s="189"/>
      <c r="M10" s="39"/>
      <c r="N10" s="39"/>
      <c r="O10" s="39"/>
    </row>
    <row r="11" spans="1:15" x14ac:dyDescent="0.3">
      <c r="A11" s="189"/>
      <c r="B11" s="190"/>
      <c r="C11" s="190"/>
      <c r="D11" s="191" t="s">
        <v>127</v>
      </c>
      <c r="E11" s="192">
        <f>IF(ตั้งค่าปพ5!$I$3="","",ตั้งค่าปพ5!$I$3)</f>
        <v>2568</v>
      </c>
      <c r="F11" s="191" t="s">
        <v>128</v>
      </c>
      <c r="G11" s="371" t="str">
        <f>IF(ตั้งค่าปพ5!$I$9="","",ตั้งค่าปพ5!$I$9)</f>
        <v>ประถมศึกษาปีที่ 1/1</v>
      </c>
      <c r="H11" s="371"/>
      <c r="I11" s="371"/>
      <c r="J11" s="190"/>
      <c r="K11" s="190"/>
      <c r="L11" s="189"/>
      <c r="M11" s="39"/>
      <c r="N11" s="39"/>
      <c r="O11" s="39"/>
    </row>
    <row r="12" spans="1:15" x14ac:dyDescent="0.3">
      <c r="A12" s="189"/>
      <c r="B12" s="190"/>
      <c r="C12" s="190"/>
      <c r="D12" s="191" t="s">
        <v>129</v>
      </c>
      <c r="E12" s="372" t="str">
        <f>IF(ตั้งค่าปพ5!I10="","",ตั้งค่าปพ5!I10)</f>
        <v>ภาษาต่างประเทศ</v>
      </c>
      <c r="F12" s="372"/>
      <c r="G12" s="372"/>
      <c r="H12" s="372"/>
      <c r="I12" s="372"/>
      <c r="J12" s="190"/>
      <c r="K12" s="190"/>
      <c r="L12" s="189"/>
      <c r="M12" s="39"/>
      <c r="N12" s="39"/>
      <c r="O12" s="39"/>
    </row>
    <row r="13" spans="1:15" x14ac:dyDescent="0.3">
      <c r="A13" s="189"/>
      <c r="B13" s="190"/>
      <c r="C13" s="191" t="s">
        <v>130</v>
      </c>
      <c r="D13" s="192" t="str">
        <f>IF(ตั้งค่าปพ5!I11="","",ตั้งค่าปพ5!I11)</f>
        <v>อ15101</v>
      </c>
      <c r="E13" s="191" t="s">
        <v>131</v>
      </c>
      <c r="F13" s="372" t="str">
        <f>IF(ตั้งค่าปพ5!I12="","",ตั้งค่าปพ5!I12)</f>
        <v>ภาษาอังกฤษ 5</v>
      </c>
      <c r="G13" s="372"/>
      <c r="H13" s="372"/>
      <c r="I13" s="372"/>
      <c r="J13" s="190"/>
      <c r="K13" s="190"/>
      <c r="L13" s="189"/>
      <c r="M13" s="39"/>
      <c r="N13" s="39"/>
      <c r="O13" s="39"/>
    </row>
    <row r="14" spans="1:15" x14ac:dyDescent="0.3">
      <c r="A14" s="189"/>
      <c r="B14" s="190"/>
      <c r="C14" s="191" t="s">
        <v>132</v>
      </c>
      <c r="D14" s="192">
        <f>IF(ตั้งค่าปพ5!I13="","",ตั้งค่าปพ5!I13)</f>
        <v>80</v>
      </c>
      <c r="E14" s="4" t="s">
        <v>133</v>
      </c>
      <c r="F14" s="190"/>
      <c r="G14" s="110" t="s">
        <v>134</v>
      </c>
      <c r="H14" s="193">
        <f>IF(ตั้งค่าปพ5!I14="","",ตั้งค่าปพ5!I14)</f>
        <v>2</v>
      </c>
      <c r="I14" s="4"/>
      <c r="J14" s="190"/>
      <c r="K14" s="190"/>
      <c r="L14" s="189"/>
      <c r="M14" s="39"/>
      <c r="N14" s="39"/>
      <c r="O14" s="39"/>
    </row>
    <row r="15" spans="1:15" x14ac:dyDescent="0.3">
      <c r="A15" s="189"/>
      <c r="B15" s="190"/>
      <c r="C15" s="191" t="s">
        <v>135</v>
      </c>
      <c r="D15" s="372" t="str">
        <f>IF(ตั้งค่าปพ5!I19="","",ตั้งค่าปพ5!I19)</f>
        <v>นางสาวพิชามญชุ์ กะรัตน์</v>
      </c>
      <c r="E15" s="372"/>
      <c r="F15" s="372"/>
      <c r="G15" s="372"/>
      <c r="H15" s="372"/>
      <c r="I15" s="372"/>
      <c r="J15" s="190"/>
      <c r="K15" s="190"/>
      <c r="L15" s="189"/>
      <c r="M15" s="39"/>
      <c r="N15" s="39"/>
      <c r="O15" s="39"/>
    </row>
    <row r="16" spans="1:15" x14ac:dyDescent="0.3">
      <c r="A16" s="189"/>
      <c r="B16" s="190"/>
      <c r="C16" s="191" t="s">
        <v>136</v>
      </c>
      <c r="D16" s="372" t="str">
        <f>IF(ตั้งค่าปพ5!I20="","",ตั้งค่าปพ5!I20) &amp; IF(ตั้งค่าปพ5!I21="","",", " &amp; ตั้งค่าปพ5!I21)</f>
        <v>นางสาวสุจริตา โชคเจริญ, นางสาวภัครภัทร ไชยสา</v>
      </c>
      <c r="E16" s="372"/>
      <c r="F16" s="372"/>
      <c r="G16" s="372"/>
      <c r="H16" s="372"/>
      <c r="I16" s="372"/>
      <c r="J16" s="190"/>
      <c r="K16" s="190"/>
      <c r="L16" s="189"/>
      <c r="M16" s="39"/>
      <c r="N16" s="39"/>
      <c r="O16" s="39"/>
    </row>
    <row r="17" spans="1:15" ht="23.25" x14ac:dyDescent="0.3">
      <c r="A17" s="189"/>
      <c r="B17" s="367" t="s">
        <v>137</v>
      </c>
      <c r="C17" s="367"/>
      <c r="D17" s="367"/>
      <c r="E17" s="367"/>
      <c r="F17" s="367"/>
      <c r="G17" s="367"/>
      <c r="H17" s="367"/>
      <c r="I17" s="367"/>
      <c r="J17" s="367"/>
      <c r="K17" s="367"/>
      <c r="L17" s="189"/>
      <c r="M17" s="39"/>
      <c r="N17" s="39"/>
      <c r="O17" s="39"/>
    </row>
    <row r="18" spans="1:15" x14ac:dyDescent="0.3">
      <c r="A18" s="189"/>
      <c r="B18" s="375" t="s">
        <v>138</v>
      </c>
      <c r="C18" s="378" t="s">
        <v>139</v>
      </c>
      <c r="D18" s="379"/>
      <c r="E18" s="379"/>
      <c r="F18" s="379"/>
      <c r="G18" s="379"/>
      <c r="H18" s="379"/>
      <c r="I18" s="379"/>
      <c r="J18" s="380"/>
      <c r="K18" s="375" t="s">
        <v>140</v>
      </c>
      <c r="L18" s="189"/>
      <c r="M18" s="39"/>
      <c r="N18" s="39"/>
      <c r="O18" s="39"/>
    </row>
    <row r="19" spans="1:15" x14ac:dyDescent="0.3">
      <c r="A19" s="189"/>
      <c r="B19" s="376"/>
      <c r="C19" s="378" t="s">
        <v>141</v>
      </c>
      <c r="D19" s="379"/>
      <c r="E19" s="379"/>
      <c r="F19" s="379"/>
      <c r="G19" s="379"/>
      <c r="H19" s="379"/>
      <c r="I19" s="379"/>
      <c r="J19" s="380"/>
      <c r="K19" s="376"/>
      <c r="L19" s="189"/>
      <c r="M19" s="39"/>
      <c r="N19" s="39"/>
      <c r="O19" s="39"/>
    </row>
    <row r="20" spans="1:15" x14ac:dyDescent="0.3">
      <c r="A20" s="189"/>
      <c r="B20" s="377"/>
      <c r="C20" s="11">
        <v>4</v>
      </c>
      <c r="D20" s="11">
        <v>3.5</v>
      </c>
      <c r="E20" s="11">
        <v>3</v>
      </c>
      <c r="F20" s="11">
        <v>2.5</v>
      </c>
      <c r="G20" s="11">
        <v>2</v>
      </c>
      <c r="H20" s="11">
        <v>1.5</v>
      </c>
      <c r="I20" s="11">
        <v>1</v>
      </c>
      <c r="J20" s="11">
        <v>0</v>
      </c>
      <c r="K20" s="377"/>
      <c r="L20" s="189"/>
      <c r="M20" s="39"/>
      <c r="N20" s="39"/>
      <c r="O20" s="39"/>
    </row>
    <row r="21" spans="1:15" x14ac:dyDescent="0.3">
      <c r="A21" s="189"/>
      <c r="B21" s="194">
        <f>IF(COUNTA(รายชื่อนักเรียน!B2:B61)=0,"",COUNTA(รายชื่อนักเรียน!B2:B61))</f>
        <v>5</v>
      </c>
      <c r="C21" s="195">
        <f>COUNTIF(พิมพ์สรุปผลการประเมิน!$S8:$S31,C20)</f>
        <v>0</v>
      </c>
      <c r="D21" s="195">
        <f>COUNTIF(พิมพ์สรุปผลการประเมิน!$S8:$S31,D20)</f>
        <v>0</v>
      </c>
      <c r="E21" s="195">
        <f>COUNTIF(พิมพ์สรุปผลการประเมิน!$S8:$S31,E20)</f>
        <v>0</v>
      </c>
      <c r="F21" s="195">
        <f>COUNTIF(พิมพ์สรุปผลการประเมิน!$S8:$S31,F20)</f>
        <v>0</v>
      </c>
      <c r="G21" s="195">
        <f>COUNTIF(พิมพ์สรุปผลการประเมิน!$S8:$S31,G20)</f>
        <v>0</v>
      </c>
      <c r="H21" s="195">
        <f>COUNTIF(พิมพ์สรุปผลการประเมิน!$S8:$S31,H20)</f>
        <v>0</v>
      </c>
      <c r="I21" s="195">
        <f>COUNTIF(พิมพ์สรุปผลการประเมิน!$S8:$S31,I20)</f>
        <v>0</v>
      </c>
      <c r="J21" s="195">
        <f>COUNTIF(พิมพ์สรุปผลการประเมิน!$S8:$S31,J20)</f>
        <v>0</v>
      </c>
      <c r="K21" s="196" t="e">
        <f>AVERAGEIF(พิมพ์สรุปผลการประเมิน!R8:R31,"&lt;&gt;")</f>
        <v>#DIV/0!</v>
      </c>
      <c r="L21" s="189"/>
      <c r="M21" s="39"/>
      <c r="N21" s="39"/>
      <c r="O21" s="39"/>
    </row>
    <row r="22" spans="1:15" x14ac:dyDescent="0.3">
      <c r="A22" s="189"/>
      <c r="B22" s="11" t="s">
        <v>91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0</v>
      </c>
      <c r="K22" s="11" t="s">
        <v>121</v>
      </c>
      <c r="L22" s="189"/>
      <c r="M22" s="39"/>
      <c r="N22" s="39"/>
      <c r="O22" s="39"/>
    </row>
    <row r="23" spans="1:15" ht="5.0999999999999996" customHeight="1" x14ac:dyDescent="0.3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89"/>
      <c r="M23" s="39"/>
      <c r="N23" s="39"/>
      <c r="O23" s="39"/>
    </row>
    <row r="24" spans="1:15" x14ac:dyDescent="0.3">
      <c r="A24" s="189"/>
      <c r="B24" s="197" t="s">
        <v>142</v>
      </c>
      <c r="C24" s="381" t="s">
        <v>143</v>
      </c>
      <c r="D24" s="381"/>
      <c r="E24" s="381"/>
      <c r="F24" s="381"/>
      <c r="G24" s="382" t="s">
        <v>144</v>
      </c>
      <c r="H24" s="383"/>
      <c r="I24" s="383"/>
      <c r="J24" s="384"/>
      <c r="K24" s="198" t="s">
        <v>145</v>
      </c>
      <c r="L24" s="189"/>
      <c r="M24" s="39"/>
      <c r="N24" s="39"/>
      <c r="O24" s="39"/>
    </row>
    <row r="25" spans="1:15" x14ac:dyDescent="0.3">
      <c r="A25" s="189"/>
      <c r="B25" s="199" t="s">
        <v>146</v>
      </c>
      <c r="C25" s="195" t="s">
        <v>147</v>
      </c>
      <c r="D25" s="195" t="s">
        <v>148</v>
      </c>
      <c r="E25" s="195" t="s">
        <v>149</v>
      </c>
      <c r="F25" s="195" t="s">
        <v>150</v>
      </c>
      <c r="G25" s="195" t="s">
        <v>147</v>
      </c>
      <c r="H25" s="195" t="s">
        <v>148</v>
      </c>
      <c r="I25" s="195" t="s">
        <v>149</v>
      </c>
      <c r="J25" s="195" t="s">
        <v>150</v>
      </c>
      <c r="K25" s="385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9"/>
      <c r="M25" s="39"/>
      <c r="N25" s="39"/>
      <c r="O25" s="39"/>
    </row>
    <row r="26" spans="1:15" x14ac:dyDescent="0.3">
      <c r="A26" s="189"/>
      <c r="B26" s="11" t="s">
        <v>151</v>
      </c>
      <c r="C26" s="195">
        <f>IF(พิมพ์การตัดสิน!F34="","",พิมพ์การตัดสิน!F34)</f>
        <v>0</v>
      </c>
      <c r="D26" s="195">
        <f>IF(พิมพ์การตัดสิน!G34="","",พิมพ์การตัดสิน!G34)</f>
        <v>0</v>
      </c>
      <c r="E26" s="195">
        <f>IF(พิมพ์การตัดสิน!H34="","",พิมพ์การตัดสิน!H34)</f>
        <v>0</v>
      </c>
      <c r="F26" s="195">
        <f>IF(พิมพ์การตัดสิน!I34="","",พิมพ์การตัดสิน!I34)</f>
        <v>0</v>
      </c>
      <c r="G26" s="195">
        <f>IF(พิมพ์การตัดสิน!B34="","",พิมพ์การตัดสิน!B34)</f>
        <v>0</v>
      </c>
      <c r="H26" s="195">
        <f>IF(พิมพ์การตัดสิน!C34="","",พิมพ์การตัดสิน!C34)</f>
        <v>0</v>
      </c>
      <c r="I26" s="195">
        <f>IF(พิมพ์การตัดสิน!D34="","",พิมพ์การตัดสิน!D34)</f>
        <v>2</v>
      </c>
      <c r="J26" s="195">
        <f>IF(พิมพ์การตัดสิน!E34="","",พิมพ์การตัดสิน!E34)</f>
        <v>0</v>
      </c>
      <c r="K26" s="386"/>
      <c r="L26" s="189"/>
      <c r="M26" s="39"/>
      <c r="N26" s="39"/>
      <c r="O26" s="39"/>
    </row>
    <row r="27" spans="1:15" ht="5.0999999999999996" customHeight="1" x14ac:dyDescent="0.3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89"/>
      <c r="M27" s="39"/>
      <c r="N27" s="39"/>
      <c r="O27" s="39"/>
    </row>
    <row r="28" spans="1:15" x14ac:dyDescent="0.3">
      <c r="A28" s="189"/>
      <c r="B28" s="200" t="s">
        <v>152</v>
      </c>
      <c r="C28" s="387"/>
      <c r="D28" s="387"/>
      <c r="E28" s="387"/>
      <c r="F28" s="387"/>
      <c r="G28" s="200" t="s">
        <v>152</v>
      </c>
      <c r="H28" s="387"/>
      <c r="I28" s="387"/>
      <c r="J28" s="387"/>
      <c r="K28" s="387"/>
      <c r="L28" s="189"/>
      <c r="M28" s="39"/>
      <c r="N28" s="39"/>
      <c r="O28" s="39"/>
    </row>
    <row r="29" spans="1:15" x14ac:dyDescent="0.3">
      <c r="A29" s="189"/>
      <c r="B29" s="190"/>
      <c r="C29" s="374" t="str">
        <f>IF(ตั้งค่าปพ5!I19="","","( " &amp; ตั้งค่าปพ5!I19 &amp; " )")</f>
        <v>( นางสาวพิชามญชุ์ กะรัตน์ )</v>
      </c>
      <c r="D29" s="374"/>
      <c r="E29" s="374"/>
      <c r="F29" s="374"/>
      <c r="G29" s="190"/>
      <c r="H29" s="374" t="str">
        <f>IF(ตั้งค่าปพ5!I22="","","( " &amp; ตั้งค่าปพ5!I22 &amp; " )")</f>
        <v>( นางสาวพิชามญชุ์ กะรัตน์ )</v>
      </c>
      <c r="I29" s="374"/>
      <c r="J29" s="374"/>
      <c r="K29" s="374"/>
      <c r="L29" s="189"/>
      <c r="M29" s="39"/>
      <c r="N29" s="39"/>
      <c r="O29" s="39"/>
    </row>
    <row r="30" spans="1:15" x14ac:dyDescent="0.3">
      <c r="A30" s="189"/>
      <c r="B30" s="190"/>
      <c r="C30" s="374" t="s">
        <v>135</v>
      </c>
      <c r="D30" s="374"/>
      <c r="E30" s="374"/>
      <c r="F30" s="374"/>
      <c r="G30" s="190"/>
      <c r="H30" s="374" t="s">
        <v>158</v>
      </c>
      <c r="I30" s="374"/>
      <c r="J30" s="374"/>
      <c r="K30" s="374"/>
      <c r="L30" s="189"/>
      <c r="M30" s="39"/>
      <c r="N30" s="39"/>
      <c r="O30" s="39"/>
    </row>
    <row r="31" spans="1:15" x14ac:dyDescent="0.3">
      <c r="A31" s="189"/>
      <c r="B31" s="374" t="s">
        <v>153</v>
      </c>
      <c r="C31" s="374"/>
      <c r="D31" s="200" t="s">
        <v>152</v>
      </c>
      <c r="E31" s="387"/>
      <c r="F31" s="387"/>
      <c r="G31" s="387"/>
      <c r="H31" s="387"/>
      <c r="I31" s="374"/>
      <c r="J31" s="374"/>
      <c r="K31" s="374"/>
      <c r="L31" s="374"/>
      <c r="M31" s="39"/>
      <c r="N31" s="39"/>
      <c r="O31" s="39"/>
    </row>
    <row r="32" spans="1:15" x14ac:dyDescent="0.3">
      <c r="A32" s="189"/>
      <c r="B32" s="190"/>
      <c r="C32" s="190"/>
      <c r="D32" s="200"/>
      <c r="E32" s="374" t="s">
        <v>346</v>
      </c>
      <c r="F32" s="374"/>
      <c r="G32" s="374"/>
      <c r="H32" s="374"/>
      <c r="I32" s="373" t="s">
        <v>341</v>
      </c>
      <c r="J32" s="373"/>
      <c r="K32" s="373"/>
      <c r="L32" s="373"/>
      <c r="M32" s="39"/>
      <c r="N32" s="39"/>
      <c r="O32" s="39"/>
    </row>
    <row r="33" spans="1:15" x14ac:dyDescent="0.3">
      <c r="A33" s="189"/>
      <c r="B33" s="190"/>
      <c r="C33" s="190"/>
      <c r="D33" s="200" t="s">
        <v>152</v>
      </c>
      <c r="E33" s="387"/>
      <c r="F33" s="387"/>
      <c r="G33" s="387"/>
      <c r="H33" s="387"/>
      <c r="I33" s="373"/>
      <c r="J33" s="373"/>
      <c r="K33" s="373"/>
      <c r="L33" s="373"/>
      <c r="M33" s="39"/>
      <c r="N33" s="39"/>
      <c r="O33" s="39"/>
    </row>
    <row r="34" spans="1:15" x14ac:dyDescent="0.3">
      <c r="A34" s="189"/>
      <c r="B34" s="190"/>
      <c r="C34" s="190"/>
      <c r="D34" s="190"/>
      <c r="E34" s="374" t="str">
        <f>IF(ตั้งค่าปพ5!I23="","","( " &amp; ตั้งค่าปพ5!I23 &amp; " )")</f>
        <v>( นายกานต์ สุขกลาง )</v>
      </c>
      <c r="F34" s="374"/>
      <c r="G34" s="374"/>
      <c r="H34" s="374"/>
      <c r="I34" s="373" t="s">
        <v>154</v>
      </c>
      <c r="J34" s="373"/>
      <c r="K34" s="373"/>
      <c r="L34" s="373"/>
      <c r="M34" s="39"/>
      <c r="N34" s="39"/>
      <c r="O34" s="39"/>
    </row>
    <row r="35" spans="1:15" x14ac:dyDescent="0.3">
      <c r="A35" s="189"/>
      <c r="B35" s="190"/>
      <c r="C35" s="190"/>
      <c r="D35" s="190"/>
      <c r="E35" s="389" t="s">
        <v>155</v>
      </c>
      <c r="F35" s="389"/>
      <c r="G35" s="373" t="s">
        <v>156</v>
      </c>
      <c r="H35" s="373"/>
      <c r="I35" s="190"/>
      <c r="J35" s="190"/>
      <c r="K35" s="190"/>
      <c r="L35" s="189"/>
      <c r="M35" s="39"/>
      <c r="N35" s="39"/>
      <c r="O35" s="39"/>
    </row>
    <row r="36" spans="1:15" x14ac:dyDescent="0.3">
      <c r="A36" s="189"/>
      <c r="B36" s="190"/>
      <c r="C36" s="190"/>
      <c r="D36" s="200" t="s">
        <v>152</v>
      </c>
      <c r="E36" s="387"/>
      <c r="F36" s="387"/>
      <c r="G36" s="387"/>
      <c r="H36" s="387"/>
      <c r="I36" s="190"/>
      <c r="J36" s="190"/>
      <c r="K36" s="190"/>
      <c r="L36" s="189"/>
      <c r="M36" s="39"/>
      <c r="N36" s="39"/>
      <c r="O36" s="39"/>
    </row>
    <row r="37" spans="1:15" x14ac:dyDescent="0.3">
      <c r="A37" s="189"/>
      <c r="B37" s="190"/>
      <c r="C37" s="190"/>
      <c r="D37" s="190"/>
      <c r="E37" s="374" t="str">
        <f>IF(ตั้งค่าปพ5!I24="","","( " &amp; ตั้งค่าปพ5!I24 &amp; " )")</f>
        <v>( นางสาวศิริลักษณ์ สืบไทย )</v>
      </c>
      <c r="F37" s="374"/>
      <c r="G37" s="374"/>
      <c r="H37" s="374"/>
      <c r="I37" s="190"/>
      <c r="J37" s="190"/>
      <c r="K37" s="190"/>
      <c r="L37" s="189"/>
      <c r="M37" s="39"/>
      <c r="N37" s="39"/>
      <c r="O37" s="39"/>
    </row>
    <row r="38" spans="1:15" x14ac:dyDescent="0.3">
      <c r="A38" s="189"/>
      <c r="B38" s="190"/>
      <c r="C38" s="374" t="str">
        <f>IF(ตั้งค่าปพ5!I25="","",ตั้งค่าปพ5!I25)</f>
        <v>ผู้อำนวยการโรงเรียนศาลาพัน</v>
      </c>
      <c r="D38" s="374"/>
      <c r="E38" s="374"/>
      <c r="F38" s="374"/>
      <c r="G38" s="374"/>
      <c r="H38" s="374"/>
      <c r="I38" s="374"/>
      <c r="J38" s="374"/>
      <c r="K38" s="190"/>
      <c r="L38" s="189"/>
      <c r="M38" s="39"/>
      <c r="N38" s="39"/>
      <c r="O38" s="39"/>
    </row>
    <row r="39" spans="1:15" ht="29.25" customHeight="1" x14ac:dyDescent="0.3">
      <c r="A39" s="189"/>
      <c r="B39" s="190"/>
      <c r="C39" s="388" t="s">
        <v>369</v>
      </c>
      <c r="D39" s="388"/>
      <c r="E39" s="388"/>
      <c r="F39" s="388"/>
      <c r="G39" s="388"/>
      <c r="H39" s="388"/>
      <c r="I39" s="388"/>
      <c r="J39" s="388"/>
      <c r="K39" s="190"/>
      <c r="L39" s="189"/>
      <c r="M39" s="39"/>
      <c r="N39" s="39"/>
      <c r="O39" s="39"/>
    </row>
  </sheetData>
  <sheetProtection algorithmName="SHA-512" hashValue="fdCSDw7LD/HIHJzVqN0oLHz2VHXcrtW1cYhG9CXdMbkVJlIA3dyLmKEVqrBIKrav/jmeFotVBfbXo2De/gtjJA==" saltValue="CxCtb+/IqYVXDa+eJ9HhWg==" spinCount="100000" sheet="1" objects="1" scenarios="1"/>
  <protectedRanges>
    <protectedRange sqref="N1" name="ช่วง1"/>
  </protectedRanges>
  <mergeCells count="40">
    <mergeCell ref="I31:L31"/>
    <mergeCell ref="I32:L32"/>
    <mergeCell ref="I33:L33"/>
    <mergeCell ref="B31:C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sqref="A1:XFD1048576"/>
    </sheetView>
  </sheetViews>
  <sheetFormatPr defaultColWidth="9" defaultRowHeight="21" x14ac:dyDescent="0.45"/>
  <cols>
    <col min="1" max="1" width="10.5" style="201" customWidth="1"/>
    <col min="2" max="2" width="6.375" style="201" customWidth="1"/>
    <col min="3" max="3" width="13.5" style="201" customWidth="1"/>
    <col min="4" max="4" width="10.875" style="201" customWidth="1"/>
    <col min="5" max="5" width="16.5" style="201" customWidth="1"/>
    <col min="6" max="6" width="12.375" style="201" customWidth="1"/>
    <col min="7" max="7" width="9" style="201"/>
    <col min="8" max="8" width="8.5" style="201" hidden="1" customWidth="1"/>
    <col min="9" max="9" width="23.625" style="201" hidden="1" customWidth="1"/>
    <col min="10" max="10" width="9.625" style="201" hidden="1" customWidth="1"/>
    <col min="11" max="16384" width="9" style="201"/>
  </cols>
  <sheetData>
    <row r="1" spans="1:10" ht="35.25" customHeight="1" x14ac:dyDescent="0.45">
      <c r="A1" s="391" t="s">
        <v>247</v>
      </c>
      <c r="B1" s="391"/>
      <c r="C1" s="391"/>
      <c r="D1" s="391"/>
      <c r="E1" s="391"/>
      <c r="F1" s="391"/>
      <c r="G1" s="391"/>
      <c r="H1" s="90" t="s">
        <v>184</v>
      </c>
      <c r="I1" s="84" t="s">
        <v>181</v>
      </c>
      <c r="J1" s="164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8"/>
      <c r="B2" s="58"/>
      <c r="C2" s="58"/>
      <c r="D2" s="58"/>
      <c r="E2" s="58"/>
      <c r="F2" s="58"/>
      <c r="G2" s="58"/>
      <c r="H2" s="202"/>
      <c r="I2" s="202"/>
      <c r="J2" s="202"/>
    </row>
    <row r="3" spans="1:10" ht="20.25" customHeight="1" x14ac:dyDescent="0.45">
      <c r="A3" s="58"/>
      <c r="B3" s="58"/>
      <c r="C3" s="392" t="s">
        <v>222</v>
      </c>
      <c r="D3" s="392"/>
      <c r="E3" s="392"/>
      <c r="F3" s="392"/>
      <c r="G3" s="58"/>
      <c r="H3" s="202"/>
      <c r="I3" s="202"/>
      <c r="J3" s="202"/>
    </row>
    <row r="4" spans="1:10" x14ac:dyDescent="0.45">
      <c r="A4" s="58"/>
      <c r="B4" s="58"/>
      <c r="C4" s="203" t="s">
        <v>223</v>
      </c>
      <c r="D4" s="203" t="s">
        <v>224</v>
      </c>
      <c r="E4" s="203" t="s">
        <v>223</v>
      </c>
      <c r="F4" s="203" t="s">
        <v>224</v>
      </c>
      <c r="G4" s="58"/>
      <c r="H4" s="202"/>
      <c r="I4" s="202"/>
      <c r="J4" s="202"/>
    </row>
    <row r="5" spans="1:10" x14ac:dyDescent="0.45">
      <c r="A5" s="58"/>
      <c r="B5" s="58"/>
      <c r="C5" s="204" t="s">
        <v>225</v>
      </c>
      <c r="D5" s="204" t="s">
        <v>226</v>
      </c>
      <c r="E5" s="204" t="s">
        <v>227</v>
      </c>
      <c r="F5" s="204" t="s">
        <v>228</v>
      </c>
      <c r="G5" s="58"/>
      <c r="H5" s="202"/>
      <c r="I5" s="202"/>
      <c r="J5" s="202"/>
    </row>
    <row r="6" spans="1:10" ht="21.75" x14ac:dyDescent="0.45">
      <c r="A6" s="58"/>
      <c r="B6" s="58"/>
      <c r="C6" s="203" t="s">
        <v>229</v>
      </c>
      <c r="D6" s="203" t="s">
        <v>230</v>
      </c>
      <c r="E6" s="203" t="s">
        <v>231</v>
      </c>
      <c r="F6" s="203" t="s">
        <v>232</v>
      </c>
      <c r="G6" s="58"/>
      <c r="H6" s="202"/>
      <c r="I6" s="202"/>
      <c r="J6" s="202"/>
    </row>
    <row r="7" spans="1:10" x14ac:dyDescent="0.45">
      <c r="A7" s="58"/>
      <c r="B7" s="58"/>
      <c r="C7" s="204" t="s">
        <v>233</v>
      </c>
      <c r="D7" s="204" t="s">
        <v>234</v>
      </c>
      <c r="E7" s="204" t="s">
        <v>235</v>
      </c>
      <c r="F7" s="204" t="s">
        <v>236</v>
      </c>
      <c r="G7" s="58"/>
      <c r="H7" s="202"/>
      <c r="I7" s="202"/>
      <c r="J7" s="202"/>
    </row>
    <row r="8" spans="1:10" ht="21.75" x14ac:dyDescent="0.45">
      <c r="A8" s="58"/>
      <c r="B8" s="58"/>
      <c r="C8" s="203" t="s">
        <v>237</v>
      </c>
      <c r="D8" s="203" t="s">
        <v>238</v>
      </c>
      <c r="E8" s="203" t="s">
        <v>239</v>
      </c>
      <c r="F8" s="203" t="s">
        <v>240</v>
      </c>
      <c r="G8" s="58"/>
      <c r="H8" s="202"/>
      <c r="I8" s="202"/>
      <c r="J8" s="202"/>
    </row>
    <row r="9" spans="1:10" x14ac:dyDescent="0.45">
      <c r="A9" s="58"/>
      <c r="B9" s="58"/>
      <c r="C9" s="58"/>
      <c r="D9" s="58"/>
      <c r="E9" s="58"/>
      <c r="F9" s="58"/>
      <c r="G9" s="58"/>
      <c r="H9" s="202"/>
      <c r="I9" s="202"/>
      <c r="J9" s="202"/>
    </row>
    <row r="10" spans="1:10" ht="21" customHeight="1" x14ac:dyDescent="0.45">
      <c r="A10" s="390" t="s">
        <v>241</v>
      </c>
      <c r="B10" s="390"/>
      <c r="C10" s="390"/>
      <c r="D10" s="390"/>
      <c r="E10" s="390"/>
      <c r="F10" s="390"/>
      <c r="G10" s="390"/>
      <c r="H10" s="202"/>
      <c r="I10" s="202"/>
      <c r="J10" s="202"/>
    </row>
    <row r="11" spans="1:10" x14ac:dyDescent="0.45">
      <c r="A11" s="393" t="s">
        <v>242</v>
      </c>
      <c r="B11" s="393"/>
      <c r="C11" s="393"/>
      <c r="D11" s="393"/>
      <c r="E11" s="393"/>
      <c r="F11" s="393"/>
      <c r="G11" s="393"/>
      <c r="H11" s="202"/>
      <c r="I11" s="202"/>
      <c r="J11" s="202"/>
    </row>
    <row r="12" spans="1:10" x14ac:dyDescent="0.45">
      <c r="A12" s="393" t="s">
        <v>243</v>
      </c>
      <c r="B12" s="393"/>
      <c r="C12" s="393"/>
      <c r="D12" s="393"/>
      <c r="E12" s="393"/>
      <c r="F12" s="393"/>
      <c r="G12" s="393"/>
      <c r="H12" s="202"/>
      <c r="I12" s="202"/>
      <c r="J12" s="202"/>
    </row>
    <row r="13" spans="1:10" x14ac:dyDescent="0.45">
      <c r="A13" s="58"/>
      <c r="B13" s="58"/>
      <c r="C13" s="58"/>
      <c r="D13" s="58"/>
      <c r="E13" s="58"/>
      <c r="F13" s="58"/>
      <c r="G13" s="58"/>
      <c r="H13" s="202"/>
      <c r="I13" s="202"/>
      <c r="J13" s="202"/>
    </row>
    <row r="14" spans="1:10" ht="21" customHeight="1" x14ac:dyDescent="0.45">
      <c r="A14" s="390" t="s">
        <v>244</v>
      </c>
      <c r="B14" s="390"/>
      <c r="C14" s="390"/>
      <c r="D14" s="390"/>
      <c r="E14" s="390"/>
      <c r="F14" s="390"/>
      <c r="G14" s="390"/>
      <c r="H14" s="202"/>
      <c r="I14" s="202"/>
      <c r="J14" s="202"/>
    </row>
    <row r="15" spans="1:10" x14ac:dyDescent="0.45">
      <c r="A15" s="393" t="s">
        <v>245</v>
      </c>
      <c r="B15" s="393"/>
      <c r="C15" s="393"/>
      <c r="D15" s="393"/>
      <c r="E15" s="393"/>
      <c r="F15" s="393"/>
      <c r="G15" s="393"/>
      <c r="H15" s="202"/>
      <c r="I15" s="202"/>
      <c r="J15" s="202"/>
    </row>
    <row r="16" spans="1:10" x14ac:dyDescent="0.45">
      <c r="A16" s="393" t="s">
        <v>246</v>
      </c>
      <c r="B16" s="393"/>
      <c r="C16" s="393"/>
      <c r="D16" s="393"/>
      <c r="E16" s="393"/>
      <c r="F16" s="393"/>
      <c r="G16" s="393"/>
      <c r="H16" s="202"/>
      <c r="I16" s="202"/>
      <c r="J16" s="202"/>
    </row>
    <row r="17" spans="1:10" x14ac:dyDescent="0.45">
      <c r="A17" s="393" t="s">
        <v>243</v>
      </c>
      <c r="B17" s="393"/>
      <c r="C17" s="393"/>
      <c r="D17" s="393"/>
      <c r="E17" s="393"/>
      <c r="F17" s="393"/>
      <c r="G17" s="393"/>
      <c r="H17" s="202"/>
      <c r="I17" s="202"/>
      <c r="J17" s="202"/>
    </row>
    <row r="18" spans="1:10" x14ac:dyDescent="0.45">
      <c r="A18" s="58"/>
      <c r="B18" s="58"/>
      <c r="C18" s="58"/>
      <c r="D18" s="58"/>
      <c r="E18" s="58"/>
      <c r="F18" s="58"/>
      <c r="G18" s="58"/>
      <c r="H18" s="202"/>
      <c r="I18" s="202"/>
      <c r="J18" s="202"/>
    </row>
    <row r="19" spans="1:10" x14ac:dyDescent="0.45">
      <c r="A19" s="58"/>
      <c r="B19" s="58"/>
      <c r="C19" s="58"/>
      <c r="D19" s="58"/>
      <c r="E19" s="58"/>
      <c r="F19" s="58"/>
      <c r="G19" s="58"/>
      <c r="H19" s="202"/>
      <c r="I19" s="202"/>
      <c r="J19" s="202"/>
    </row>
    <row r="20" spans="1:10" x14ac:dyDescent="0.45">
      <c r="A20" s="58"/>
      <c r="B20" s="58"/>
      <c r="C20" s="58"/>
      <c r="D20" s="58"/>
      <c r="E20" s="58"/>
      <c r="F20" s="58"/>
      <c r="G20" s="58"/>
      <c r="H20" s="202"/>
      <c r="I20" s="202"/>
      <c r="J20" s="202"/>
    </row>
    <row r="21" spans="1:10" x14ac:dyDescent="0.45">
      <c r="A21" s="58"/>
      <c r="B21" s="58"/>
      <c r="C21" s="58"/>
      <c r="D21" s="58"/>
      <c r="E21" s="58"/>
      <c r="F21" s="58"/>
      <c r="G21" s="58"/>
      <c r="H21" s="202"/>
      <c r="I21" s="202"/>
      <c r="J21" s="202"/>
    </row>
    <row r="22" spans="1:10" x14ac:dyDescent="0.45">
      <c r="A22" s="58"/>
      <c r="B22" s="58"/>
      <c r="C22" s="58"/>
      <c r="D22" s="58"/>
      <c r="E22" s="58"/>
      <c r="F22" s="58"/>
      <c r="G22" s="58"/>
      <c r="H22" s="202"/>
      <c r="I22" s="202"/>
      <c r="J22" s="202"/>
    </row>
    <row r="23" spans="1:10" x14ac:dyDescent="0.45">
      <c r="A23" s="58"/>
      <c r="B23" s="58"/>
      <c r="C23" s="58"/>
      <c r="D23" s="58"/>
      <c r="E23" s="58"/>
      <c r="F23" s="58"/>
      <c r="G23" s="58"/>
      <c r="H23" s="202"/>
      <c r="I23" s="202"/>
      <c r="J23" s="202"/>
    </row>
    <row r="24" spans="1:10" x14ac:dyDescent="0.45">
      <c r="A24" s="58"/>
      <c r="B24" s="58"/>
      <c r="C24" s="58"/>
      <c r="D24" s="58"/>
      <c r="E24" s="58"/>
      <c r="F24" s="58"/>
      <c r="G24" s="58"/>
      <c r="H24" s="202"/>
      <c r="I24" s="202"/>
      <c r="J24" s="202"/>
    </row>
    <row r="25" spans="1:10" x14ac:dyDescent="0.45">
      <c r="A25" s="58"/>
      <c r="B25" s="58"/>
      <c r="C25" s="58"/>
      <c r="D25" s="58"/>
      <c r="E25" s="58"/>
      <c r="F25" s="58"/>
      <c r="G25" s="58"/>
      <c r="H25" s="202"/>
      <c r="I25" s="202"/>
      <c r="J25" s="202"/>
    </row>
    <row r="26" spans="1:10" x14ac:dyDescent="0.45">
      <c r="A26" s="58"/>
      <c r="B26" s="58"/>
      <c r="C26" s="58"/>
      <c r="D26" s="58"/>
      <c r="E26" s="58"/>
      <c r="F26" s="58"/>
      <c r="G26" s="58"/>
      <c r="H26" s="202"/>
      <c r="I26" s="202"/>
      <c r="J26" s="202"/>
    </row>
    <row r="27" spans="1:10" x14ac:dyDescent="0.45">
      <c r="A27" s="58"/>
      <c r="B27" s="58"/>
      <c r="C27" s="58"/>
      <c r="D27" s="58"/>
      <c r="E27" s="58"/>
      <c r="F27" s="58"/>
      <c r="G27" s="58"/>
      <c r="H27" s="202"/>
      <c r="I27" s="202"/>
      <c r="J27" s="202"/>
    </row>
    <row r="28" spans="1:10" x14ac:dyDescent="0.45">
      <c r="A28" s="58"/>
      <c r="B28" s="58"/>
      <c r="C28" s="58"/>
      <c r="D28" s="58"/>
      <c r="E28" s="58"/>
      <c r="F28" s="58"/>
      <c r="G28" s="58"/>
      <c r="H28" s="202"/>
      <c r="I28" s="202"/>
      <c r="J28" s="202"/>
    </row>
    <row r="29" spans="1:10" x14ac:dyDescent="0.45">
      <c r="A29" s="58"/>
      <c r="B29" s="58"/>
      <c r="C29" s="58"/>
      <c r="D29" s="58"/>
      <c r="E29" s="58"/>
      <c r="F29" s="58"/>
      <c r="G29" s="58"/>
      <c r="H29" s="202"/>
      <c r="I29" s="202"/>
      <c r="J29" s="202"/>
    </row>
    <row r="30" spans="1:10" x14ac:dyDescent="0.45">
      <c r="A30" s="58"/>
      <c r="B30" s="58"/>
      <c r="C30" s="58"/>
      <c r="D30" s="58"/>
      <c r="E30" s="58"/>
      <c r="F30" s="58"/>
      <c r="G30" s="58"/>
      <c r="H30" s="202"/>
      <c r="I30" s="202"/>
      <c r="J30" s="202"/>
    </row>
    <row r="31" spans="1:10" ht="22.5" customHeight="1" x14ac:dyDescent="0.45">
      <c r="A31" s="395"/>
      <c r="B31" s="395"/>
      <c r="C31" s="395"/>
      <c r="D31" s="395"/>
      <c r="E31" s="395"/>
      <c r="F31" s="395"/>
      <c r="G31" s="395"/>
      <c r="H31" s="202"/>
      <c r="I31" s="202"/>
      <c r="J31" s="202"/>
    </row>
    <row r="32" spans="1:10" x14ac:dyDescent="0.45">
      <c r="A32" s="396"/>
      <c r="B32" s="396"/>
      <c r="C32" s="396"/>
      <c r="D32" s="396"/>
      <c r="E32" s="396"/>
      <c r="F32" s="396"/>
      <c r="G32" s="396"/>
      <c r="H32" s="202"/>
      <c r="I32" s="202"/>
      <c r="J32" s="202"/>
    </row>
    <row r="33" spans="1:7" x14ac:dyDescent="0.45">
      <c r="A33" s="394"/>
      <c r="B33" s="394"/>
      <c r="C33" s="394"/>
      <c r="D33" s="394"/>
      <c r="E33" s="394"/>
      <c r="F33" s="394"/>
      <c r="G33" s="394"/>
    </row>
  </sheetData>
  <sheetProtection algorithmName="SHA-512" hashValue="2Etla+pDkNiM9tI5sR3JLzQ8i57dcA1WVNXPrcLa25HYqvTdEE9g2aLe2s3vM/XTjFdiUFwMA/w+4Z8G29i55Q==" saltValue="oZ/BmwA5GXOdLi6WClfRwg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" sqref="I2:I6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625" style="1" customWidth="1"/>
    <col min="7" max="7" width="10.625" style="1" customWidth="1"/>
    <col min="8" max="8" width="14.5" style="1" customWidth="1"/>
    <col min="9" max="9" width="17.125" style="1" customWidth="1"/>
    <col min="10" max="10" width="12.875" style="1" hidden="1" customWidth="1"/>
    <col min="11" max="11" width="24.5" style="1" hidden="1" customWidth="1"/>
    <col min="12" max="12" width="9.5" style="1" hidden="1" customWidth="1"/>
    <col min="13" max="16384" width="9" style="1"/>
  </cols>
  <sheetData>
    <row r="1" spans="1:12" ht="31.5" customHeight="1" x14ac:dyDescent="0.3">
      <c r="A1" s="8" t="s">
        <v>32</v>
      </c>
      <c r="B1" s="8" t="s">
        <v>33</v>
      </c>
      <c r="C1" s="8" t="s">
        <v>34</v>
      </c>
      <c r="D1" s="8" t="s">
        <v>22</v>
      </c>
      <c r="E1" s="9" t="s">
        <v>35</v>
      </c>
      <c r="F1" s="9" t="s">
        <v>36</v>
      </c>
      <c r="G1" s="26" t="s">
        <v>37</v>
      </c>
      <c r="H1" s="8" t="s">
        <v>84</v>
      </c>
      <c r="I1" s="8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7">
        <v>1</v>
      </c>
      <c r="B2" s="166" t="s">
        <v>348</v>
      </c>
      <c r="C2" s="167" t="s">
        <v>349</v>
      </c>
      <c r="D2" s="168" t="s">
        <v>23</v>
      </c>
      <c r="E2" s="169" t="s">
        <v>350</v>
      </c>
      <c r="F2" s="168" t="s">
        <v>351</v>
      </c>
      <c r="G2" s="10" t="str">
        <f>_xlfn.IFNA(VLOOKUP(D2,รายการ!$A$2:$B$11,2,FALSE),"")</f>
        <v>ชาย</v>
      </c>
      <c r="H2" s="181" t="s">
        <v>85</v>
      </c>
      <c r="I2" s="184">
        <v>244120</v>
      </c>
      <c r="J2" s="78"/>
      <c r="K2" s="78"/>
      <c r="L2" s="78"/>
    </row>
    <row r="3" spans="1:12" ht="21" x14ac:dyDescent="0.35">
      <c r="A3" s="7">
        <f>A2+1</f>
        <v>2</v>
      </c>
      <c r="B3" s="166" t="s">
        <v>352</v>
      </c>
      <c r="C3" s="167" t="s">
        <v>353</v>
      </c>
      <c r="D3" s="168" t="s">
        <v>24</v>
      </c>
      <c r="E3" s="169" t="s">
        <v>354</v>
      </c>
      <c r="F3" s="168" t="s">
        <v>355</v>
      </c>
      <c r="G3" s="10" t="str">
        <f>_xlfn.IFNA(VLOOKUP(D3,รายการ!$A$2:$B$11,2,FALSE),"")</f>
        <v>หญิง</v>
      </c>
      <c r="H3" s="181" t="s">
        <v>85</v>
      </c>
      <c r="I3" s="184">
        <v>244120</v>
      </c>
      <c r="J3" s="78"/>
      <c r="K3" s="78"/>
      <c r="L3" s="78"/>
    </row>
    <row r="4" spans="1:12" ht="21" x14ac:dyDescent="0.35">
      <c r="A4" s="7">
        <f t="shared" ref="A4:A61" si="0">A3+1</f>
        <v>3</v>
      </c>
      <c r="B4" s="166" t="s">
        <v>356</v>
      </c>
      <c r="C4" s="167" t="s">
        <v>357</v>
      </c>
      <c r="D4" s="168" t="s">
        <v>24</v>
      </c>
      <c r="E4" s="169" t="s">
        <v>358</v>
      </c>
      <c r="F4" s="168" t="s">
        <v>359</v>
      </c>
      <c r="G4" s="10" t="str">
        <f>_xlfn.IFNA(VLOOKUP(D4,รายการ!$A$2:$B$11,2,FALSE),"")</f>
        <v>หญิง</v>
      </c>
      <c r="H4" s="181" t="s">
        <v>85</v>
      </c>
      <c r="I4" s="184">
        <v>244120</v>
      </c>
      <c r="J4" s="78"/>
      <c r="K4" s="78"/>
      <c r="L4" s="78"/>
    </row>
    <row r="5" spans="1:12" ht="21" x14ac:dyDescent="0.35">
      <c r="A5" s="7">
        <f t="shared" si="0"/>
        <v>4</v>
      </c>
      <c r="B5" s="166" t="s">
        <v>360</v>
      </c>
      <c r="C5" s="167" t="s">
        <v>361</v>
      </c>
      <c r="D5" s="168" t="s">
        <v>24</v>
      </c>
      <c r="E5" s="169" t="s">
        <v>362</v>
      </c>
      <c r="F5" s="168" t="s">
        <v>363</v>
      </c>
      <c r="G5" s="10" t="str">
        <f>_xlfn.IFNA(VLOOKUP(D5,รายการ!$A$2:$B$11,2,FALSE),"")</f>
        <v>หญิง</v>
      </c>
      <c r="H5" s="181" t="s">
        <v>85</v>
      </c>
      <c r="I5" s="184">
        <v>244120</v>
      </c>
      <c r="J5" s="78"/>
      <c r="K5" s="78"/>
      <c r="L5" s="78"/>
    </row>
    <row r="6" spans="1:12" ht="21" x14ac:dyDescent="0.35">
      <c r="A6" s="7">
        <f t="shared" si="0"/>
        <v>5</v>
      </c>
      <c r="B6" s="166" t="s">
        <v>364</v>
      </c>
      <c r="C6" s="167" t="s">
        <v>365</v>
      </c>
      <c r="D6" s="168" t="s">
        <v>24</v>
      </c>
      <c r="E6" s="169" t="s">
        <v>366</v>
      </c>
      <c r="F6" s="168" t="s">
        <v>367</v>
      </c>
      <c r="G6" s="10" t="str">
        <f>_xlfn.IFNA(VLOOKUP(D6,รายการ!$A$2:$B$11,2,FALSE),"")</f>
        <v>หญิง</v>
      </c>
      <c r="H6" s="181" t="s">
        <v>85</v>
      </c>
      <c r="I6" s="184">
        <v>244120</v>
      </c>
      <c r="J6" s="78"/>
      <c r="K6" s="78"/>
      <c r="L6" s="78"/>
    </row>
    <row r="7" spans="1:12" ht="21" x14ac:dyDescent="0.35">
      <c r="A7" s="7">
        <f t="shared" si="0"/>
        <v>6</v>
      </c>
      <c r="B7" s="166"/>
      <c r="C7" s="167"/>
      <c r="D7" s="168"/>
      <c r="E7" s="169"/>
      <c r="F7" s="168"/>
      <c r="G7" s="10" t="str">
        <f>_xlfn.IFNA(VLOOKUP(D7,รายการ!$A$2:$B$11,2,FALSE),"")</f>
        <v/>
      </c>
      <c r="H7" s="181"/>
      <c r="I7" s="184"/>
      <c r="J7" s="78"/>
      <c r="K7" s="78"/>
      <c r="L7" s="78"/>
    </row>
    <row r="8" spans="1:12" ht="21" x14ac:dyDescent="0.35">
      <c r="A8" s="7">
        <f t="shared" si="0"/>
        <v>7</v>
      </c>
      <c r="B8" s="166"/>
      <c r="C8" s="167"/>
      <c r="D8" s="168"/>
      <c r="E8" s="169"/>
      <c r="F8" s="168"/>
      <c r="G8" s="10" t="str">
        <f>_xlfn.IFNA(VLOOKUP(D8,รายการ!$A$2:$B$11,2,FALSE),"")</f>
        <v/>
      </c>
      <c r="H8" s="181"/>
      <c r="I8" s="184"/>
      <c r="J8" s="78"/>
      <c r="K8" s="78"/>
      <c r="L8" s="78"/>
    </row>
    <row r="9" spans="1:12" ht="21" x14ac:dyDescent="0.35">
      <c r="A9" s="7">
        <f t="shared" si="0"/>
        <v>8</v>
      </c>
      <c r="B9" s="166"/>
      <c r="C9" s="167"/>
      <c r="D9" s="168"/>
      <c r="E9" s="169"/>
      <c r="F9" s="168"/>
      <c r="G9" s="10" t="str">
        <f>_xlfn.IFNA(VLOOKUP(D9,รายการ!$A$2:$B$11,2,FALSE),"")</f>
        <v/>
      </c>
      <c r="H9" s="181"/>
      <c r="I9" s="184"/>
      <c r="J9" s="78"/>
      <c r="K9" s="78"/>
      <c r="L9" s="78"/>
    </row>
    <row r="10" spans="1:12" ht="21" x14ac:dyDescent="0.35">
      <c r="A10" s="7">
        <f t="shared" si="0"/>
        <v>9</v>
      </c>
      <c r="B10" s="166"/>
      <c r="C10" s="167"/>
      <c r="D10" s="168"/>
      <c r="E10" s="169"/>
      <c r="F10" s="168"/>
      <c r="G10" s="10" t="str">
        <f>_xlfn.IFNA(VLOOKUP(D10,รายการ!$A$2:$B$11,2,FALSE),"")</f>
        <v/>
      </c>
      <c r="H10" s="181"/>
      <c r="I10" s="184"/>
      <c r="J10" s="78"/>
      <c r="K10" s="78"/>
      <c r="L10" s="78"/>
    </row>
    <row r="11" spans="1:12" ht="21" x14ac:dyDescent="0.35">
      <c r="A11" s="7">
        <f t="shared" si="0"/>
        <v>10</v>
      </c>
      <c r="B11" s="166"/>
      <c r="C11" s="170"/>
      <c r="D11" s="171"/>
      <c r="E11" s="169"/>
      <c r="F11" s="168"/>
      <c r="G11" s="10" t="str">
        <f>_xlfn.IFNA(VLOOKUP(D11,รายการ!$A$2:$B$11,2,FALSE),"")</f>
        <v/>
      </c>
      <c r="H11" s="181"/>
      <c r="I11" s="184"/>
      <c r="J11" s="78"/>
      <c r="K11" s="78"/>
      <c r="L11" s="78"/>
    </row>
    <row r="12" spans="1:12" ht="21" x14ac:dyDescent="0.35">
      <c r="A12" s="7">
        <f t="shared" si="0"/>
        <v>11</v>
      </c>
      <c r="B12" s="166"/>
      <c r="C12" s="172"/>
      <c r="D12" s="171"/>
      <c r="E12" s="169"/>
      <c r="F12" s="168"/>
      <c r="G12" s="10" t="str">
        <f>_xlfn.IFNA(VLOOKUP(D12,รายการ!$A$2:$B$11,2,FALSE),"")</f>
        <v/>
      </c>
      <c r="H12" s="181"/>
      <c r="I12" s="184"/>
      <c r="J12" s="78"/>
      <c r="K12" s="78"/>
      <c r="L12" s="78"/>
    </row>
    <row r="13" spans="1:12" ht="21" x14ac:dyDescent="0.35">
      <c r="A13" s="7">
        <f t="shared" si="0"/>
        <v>12</v>
      </c>
      <c r="B13" s="166"/>
      <c r="C13" s="170"/>
      <c r="D13" s="171"/>
      <c r="E13" s="168"/>
      <c r="F13" s="168"/>
      <c r="G13" s="10" t="str">
        <f>_xlfn.IFNA(VLOOKUP(D13,รายการ!$A$2:$B$11,2,FALSE),"")</f>
        <v/>
      </c>
      <c r="H13" s="181"/>
      <c r="I13" s="184"/>
      <c r="J13" s="78"/>
      <c r="K13" s="78"/>
      <c r="L13" s="78"/>
    </row>
    <row r="14" spans="1:12" ht="21" x14ac:dyDescent="0.35">
      <c r="A14" s="7">
        <f t="shared" si="0"/>
        <v>13</v>
      </c>
      <c r="B14" s="166"/>
      <c r="C14" s="170"/>
      <c r="D14" s="171"/>
      <c r="E14" s="168"/>
      <c r="F14" s="168"/>
      <c r="G14" s="10" t="str">
        <f>_xlfn.IFNA(VLOOKUP(D14,รายการ!$A$2:$B$11,2,FALSE),"")</f>
        <v/>
      </c>
      <c r="H14" s="181"/>
      <c r="I14" s="184"/>
      <c r="J14" s="78"/>
      <c r="K14" s="79"/>
      <c r="L14" s="78"/>
    </row>
    <row r="15" spans="1:12" ht="21" x14ac:dyDescent="0.35">
      <c r="A15" s="7">
        <f t="shared" si="0"/>
        <v>14</v>
      </c>
      <c r="B15" s="166"/>
      <c r="C15" s="170"/>
      <c r="D15" s="171"/>
      <c r="E15" s="168"/>
      <c r="F15" s="168"/>
      <c r="G15" s="10" t="str">
        <f>_xlfn.IFNA(VLOOKUP(D15,รายการ!$A$2:$B$11,2,FALSE),"")</f>
        <v/>
      </c>
      <c r="H15" s="181"/>
      <c r="I15" s="184"/>
      <c r="J15" s="78"/>
      <c r="K15" s="78"/>
      <c r="L15" s="78"/>
    </row>
    <row r="16" spans="1:12" ht="21" x14ac:dyDescent="0.35">
      <c r="A16" s="7">
        <f t="shared" si="0"/>
        <v>15</v>
      </c>
      <c r="B16" s="166"/>
      <c r="C16" s="173"/>
      <c r="D16" s="174"/>
      <c r="E16" s="175"/>
      <c r="F16" s="175"/>
      <c r="G16" s="10" t="str">
        <f>_xlfn.IFNA(VLOOKUP(D16,รายการ!$A$2:$B$11,2,FALSE),"")</f>
        <v/>
      </c>
      <c r="H16" s="181"/>
      <c r="I16" s="184"/>
      <c r="J16" s="78"/>
      <c r="K16" s="78"/>
      <c r="L16" s="78"/>
    </row>
    <row r="17" spans="1:12" ht="21" x14ac:dyDescent="0.35">
      <c r="A17" s="7">
        <f t="shared" si="0"/>
        <v>16</v>
      </c>
      <c r="B17" s="176"/>
      <c r="C17" s="177"/>
      <c r="D17" s="177"/>
      <c r="E17" s="178"/>
      <c r="F17" s="178"/>
      <c r="G17" s="10" t="str">
        <f>_xlfn.IFNA(VLOOKUP(D17,รายการ!$A$2:$B$11,2,FALSE),"")</f>
        <v/>
      </c>
      <c r="H17" s="181"/>
      <c r="I17" s="184"/>
      <c r="J17" s="78"/>
      <c r="K17" s="78"/>
      <c r="L17" s="78"/>
    </row>
    <row r="18" spans="1:12" ht="21" x14ac:dyDescent="0.35">
      <c r="A18" s="7">
        <f t="shared" si="0"/>
        <v>17</v>
      </c>
      <c r="B18" s="176"/>
      <c r="C18" s="177"/>
      <c r="D18" s="177"/>
      <c r="E18" s="178"/>
      <c r="F18" s="178"/>
      <c r="G18" s="10" t="str">
        <f>_xlfn.IFNA(VLOOKUP(D18,รายการ!$A$2:$B$11,2,FALSE),"")</f>
        <v/>
      </c>
      <c r="H18" s="181"/>
      <c r="I18" s="184"/>
      <c r="J18" s="78"/>
      <c r="K18" s="78"/>
      <c r="L18" s="78"/>
    </row>
    <row r="19" spans="1:12" ht="21" x14ac:dyDescent="0.35">
      <c r="A19" s="7">
        <f t="shared" si="0"/>
        <v>18</v>
      </c>
      <c r="B19" s="179"/>
      <c r="C19" s="167"/>
      <c r="D19" s="167"/>
      <c r="E19" s="175"/>
      <c r="F19" s="175"/>
      <c r="G19" s="10" t="str">
        <f>_xlfn.IFNA(VLOOKUP(D19,รายการ!$A$2:$B$11,2,FALSE),"")</f>
        <v/>
      </c>
      <c r="H19" s="181"/>
      <c r="I19" s="184"/>
      <c r="J19" s="78"/>
      <c r="K19" s="78"/>
      <c r="L19" s="78"/>
    </row>
    <row r="20" spans="1:12" ht="21" x14ac:dyDescent="0.35">
      <c r="A20" s="7">
        <f t="shared" si="0"/>
        <v>19</v>
      </c>
      <c r="B20" s="176"/>
      <c r="C20" s="177"/>
      <c r="D20" s="177"/>
      <c r="E20" s="178"/>
      <c r="F20" s="178"/>
      <c r="G20" s="10" t="str">
        <f>_xlfn.IFNA(VLOOKUP(D20,รายการ!$A$2:$B$11,2,FALSE),"")</f>
        <v/>
      </c>
      <c r="H20" s="181"/>
      <c r="I20" s="184"/>
      <c r="J20" s="78"/>
      <c r="K20" s="78"/>
      <c r="L20" s="78"/>
    </row>
    <row r="21" spans="1:12" ht="21" x14ac:dyDescent="0.35">
      <c r="A21" s="7">
        <f t="shared" si="0"/>
        <v>20</v>
      </c>
      <c r="B21" s="176"/>
      <c r="C21" s="177"/>
      <c r="D21" s="177"/>
      <c r="E21" s="178"/>
      <c r="F21" s="178"/>
      <c r="G21" s="10" t="str">
        <f>_xlfn.IFNA(VLOOKUP(D21,รายการ!$A$2:$B$11,2,FALSE),"")</f>
        <v/>
      </c>
      <c r="H21" s="181"/>
      <c r="I21" s="184"/>
      <c r="J21" s="78"/>
      <c r="K21" s="78"/>
      <c r="L21" s="78"/>
    </row>
    <row r="22" spans="1:12" ht="21" x14ac:dyDescent="0.35">
      <c r="A22" s="7">
        <f t="shared" si="0"/>
        <v>21</v>
      </c>
      <c r="B22" s="176"/>
      <c r="C22" s="177"/>
      <c r="D22" s="177"/>
      <c r="E22" s="178"/>
      <c r="F22" s="180"/>
      <c r="G22" s="10" t="str">
        <f>_xlfn.IFNA(VLOOKUP(D22,รายการ!$A$2:$B$11,2,FALSE),"")</f>
        <v/>
      </c>
      <c r="H22" s="181"/>
      <c r="I22" s="184"/>
      <c r="J22" s="78"/>
      <c r="K22" s="78"/>
      <c r="L22" s="78"/>
    </row>
    <row r="23" spans="1:12" x14ac:dyDescent="0.3">
      <c r="A23" s="7">
        <f t="shared" si="0"/>
        <v>22</v>
      </c>
      <c r="B23" s="181"/>
      <c r="C23" s="182"/>
      <c r="D23" s="181"/>
      <c r="E23" s="183"/>
      <c r="F23" s="183"/>
      <c r="G23" s="10" t="str">
        <f>_xlfn.IFNA(VLOOKUP(D23,รายการ!$A$2:$B$11,2,FALSE),"")</f>
        <v/>
      </c>
      <c r="H23" s="181"/>
      <c r="I23" s="184"/>
      <c r="J23" s="78"/>
      <c r="K23" s="78"/>
      <c r="L23" s="78"/>
    </row>
    <row r="24" spans="1:12" x14ac:dyDescent="0.3">
      <c r="A24" s="7">
        <f t="shared" si="0"/>
        <v>23</v>
      </c>
      <c r="B24" s="181"/>
      <c r="C24" s="182"/>
      <c r="D24" s="181"/>
      <c r="E24" s="183"/>
      <c r="F24" s="183"/>
      <c r="G24" s="10" t="str">
        <f>_xlfn.IFNA(VLOOKUP(D24,รายการ!$A$2:$B$11,2,FALSE),"")</f>
        <v/>
      </c>
      <c r="H24" s="181"/>
      <c r="I24" s="184"/>
      <c r="J24" s="78"/>
      <c r="K24" s="78"/>
      <c r="L24" s="78"/>
    </row>
    <row r="25" spans="1:12" x14ac:dyDescent="0.3">
      <c r="A25" s="7">
        <f t="shared" si="0"/>
        <v>24</v>
      </c>
      <c r="B25" s="181"/>
      <c r="C25" s="182"/>
      <c r="D25" s="181"/>
      <c r="E25" s="183"/>
      <c r="F25" s="183"/>
      <c r="G25" s="10" t="str">
        <f>_xlfn.IFNA(VLOOKUP(D25,รายการ!$A$2:$B$11,2,FALSE),"")</f>
        <v/>
      </c>
      <c r="H25" s="181"/>
      <c r="I25" s="184"/>
      <c r="J25" s="78"/>
      <c r="K25" s="78"/>
      <c r="L25" s="78"/>
    </row>
    <row r="26" spans="1:12" x14ac:dyDescent="0.3">
      <c r="A26" s="7">
        <f t="shared" si="0"/>
        <v>25</v>
      </c>
      <c r="B26" s="181"/>
      <c r="C26" s="182"/>
      <c r="D26" s="181"/>
      <c r="E26" s="183"/>
      <c r="F26" s="183"/>
      <c r="G26" s="10" t="str">
        <f>_xlfn.IFNA(VLOOKUP(D26,รายการ!$A$2:$B$11,2,FALSE),"")</f>
        <v/>
      </c>
      <c r="H26" s="181"/>
      <c r="I26" s="184"/>
      <c r="J26" s="78"/>
      <c r="K26" s="78"/>
      <c r="L26" s="78"/>
    </row>
    <row r="27" spans="1:12" x14ac:dyDescent="0.3">
      <c r="A27" s="7">
        <f t="shared" si="0"/>
        <v>26</v>
      </c>
      <c r="B27" s="181"/>
      <c r="C27" s="182"/>
      <c r="D27" s="181"/>
      <c r="E27" s="183"/>
      <c r="F27" s="183"/>
      <c r="G27" s="10" t="str">
        <f>_xlfn.IFNA(VLOOKUP(D27,รายการ!$A$2:$B$11,2,FALSE),"")</f>
        <v/>
      </c>
      <c r="H27" s="181"/>
      <c r="I27" s="184"/>
      <c r="J27" s="78"/>
      <c r="K27" s="78"/>
      <c r="L27" s="78"/>
    </row>
    <row r="28" spans="1:12" x14ac:dyDescent="0.3">
      <c r="A28" s="7">
        <f t="shared" si="0"/>
        <v>27</v>
      </c>
      <c r="B28" s="181"/>
      <c r="C28" s="182"/>
      <c r="D28" s="181"/>
      <c r="E28" s="183"/>
      <c r="F28" s="183"/>
      <c r="G28" s="10" t="str">
        <f>_xlfn.IFNA(VLOOKUP(D28,รายการ!$A$2:$B$11,2,FALSE),"")</f>
        <v/>
      </c>
      <c r="H28" s="181"/>
      <c r="I28" s="184"/>
      <c r="J28" s="78"/>
      <c r="K28" s="78"/>
      <c r="L28" s="78"/>
    </row>
    <row r="29" spans="1:12" x14ac:dyDescent="0.3">
      <c r="A29" s="7">
        <f t="shared" si="0"/>
        <v>28</v>
      </c>
      <c r="B29" s="181"/>
      <c r="C29" s="182"/>
      <c r="D29" s="181"/>
      <c r="E29" s="183"/>
      <c r="F29" s="183"/>
      <c r="G29" s="10" t="str">
        <f>_xlfn.IFNA(VLOOKUP(D29,รายการ!$A$2:$B$11,2,FALSE),"")</f>
        <v/>
      </c>
      <c r="H29" s="181"/>
      <c r="I29" s="184"/>
      <c r="J29" s="78"/>
      <c r="K29" s="78"/>
      <c r="L29" s="78"/>
    </row>
    <row r="30" spans="1:12" x14ac:dyDescent="0.3">
      <c r="A30" s="7">
        <f t="shared" si="0"/>
        <v>29</v>
      </c>
      <c r="B30" s="181"/>
      <c r="C30" s="182"/>
      <c r="D30" s="181"/>
      <c r="E30" s="183"/>
      <c r="F30" s="183"/>
      <c r="G30" s="10" t="str">
        <f>_xlfn.IFNA(VLOOKUP(D30,รายการ!$A$2:$B$11,2,FALSE),"")</f>
        <v/>
      </c>
      <c r="H30" s="181"/>
      <c r="I30" s="184"/>
      <c r="J30" s="78"/>
      <c r="K30" s="78"/>
      <c r="L30" s="78"/>
    </row>
    <row r="31" spans="1:12" x14ac:dyDescent="0.3">
      <c r="A31" s="7">
        <f t="shared" si="0"/>
        <v>30</v>
      </c>
      <c r="B31" s="181"/>
      <c r="C31" s="182"/>
      <c r="D31" s="181"/>
      <c r="E31" s="183"/>
      <c r="F31" s="183"/>
      <c r="G31" s="10" t="str">
        <f>_xlfn.IFNA(VLOOKUP(D31,รายการ!$A$2:$B$11,2,FALSE),"")</f>
        <v/>
      </c>
      <c r="H31" s="181"/>
      <c r="I31" s="184"/>
      <c r="J31" s="78"/>
      <c r="K31" s="78"/>
      <c r="L31" s="78"/>
    </row>
    <row r="32" spans="1:12" x14ac:dyDescent="0.3">
      <c r="A32" s="7">
        <f t="shared" si="0"/>
        <v>31</v>
      </c>
      <c r="B32" s="181"/>
      <c r="C32" s="182"/>
      <c r="D32" s="181"/>
      <c r="E32" s="183"/>
      <c r="F32" s="183"/>
      <c r="G32" s="10" t="str">
        <f>_xlfn.IFNA(VLOOKUP(D32,รายการ!$A$2:$B$11,2,FALSE),"")</f>
        <v/>
      </c>
      <c r="H32" s="181"/>
      <c r="I32" s="184"/>
      <c r="J32" s="78"/>
      <c r="K32" s="78"/>
      <c r="L32" s="78"/>
    </row>
    <row r="33" spans="1:12" x14ac:dyDescent="0.3">
      <c r="A33" s="7">
        <f t="shared" si="0"/>
        <v>32</v>
      </c>
      <c r="B33" s="181"/>
      <c r="C33" s="182"/>
      <c r="D33" s="181"/>
      <c r="E33" s="183"/>
      <c r="F33" s="183"/>
      <c r="G33" s="10" t="str">
        <f>_xlfn.IFNA(VLOOKUP(D33,รายการ!$A$2:$B$11,2,FALSE),"")</f>
        <v/>
      </c>
      <c r="H33" s="181"/>
      <c r="I33" s="184"/>
      <c r="J33" s="78"/>
      <c r="K33" s="78"/>
      <c r="L33" s="78"/>
    </row>
    <row r="34" spans="1:12" x14ac:dyDescent="0.3">
      <c r="A34" s="7">
        <f t="shared" si="0"/>
        <v>33</v>
      </c>
      <c r="B34" s="181"/>
      <c r="C34" s="182"/>
      <c r="D34" s="181"/>
      <c r="E34" s="183"/>
      <c r="F34" s="183"/>
      <c r="G34" s="10" t="str">
        <f>_xlfn.IFNA(VLOOKUP(D34,รายการ!$A$2:$B$11,2,FALSE),"")</f>
        <v/>
      </c>
      <c r="H34" s="181"/>
      <c r="I34" s="184"/>
      <c r="J34" s="78"/>
      <c r="K34" s="78"/>
      <c r="L34" s="78"/>
    </row>
    <row r="35" spans="1:12" x14ac:dyDescent="0.3">
      <c r="A35" s="7">
        <f t="shared" si="0"/>
        <v>34</v>
      </c>
      <c r="B35" s="181"/>
      <c r="C35" s="182"/>
      <c r="D35" s="181"/>
      <c r="E35" s="183"/>
      <c r="F35" s="183"/>
      <c r="G35" s="10" t="str">
        <f>_xlfn.IFNA(VLOOKUP(D35,รายการ!$A$2:$B$11,2,FALSE),"")</f>
        <v/>
      </c>
      <c r="H35" s="181"/>
      <c r="I35" s="184"/>
      <c r="J35" s="78"/>
      <c r="K35" s="78"/>
      <c r="L35" s="78"/>
    </row>
    <row r="36" spans="1:12" x14ac:dyDescent="0.3">
      <c r="A36" s="7">
        <f t="shared" si="0"/>
        <v>35</v>
      </c>
      <c r="B36" s="181"/>
      <c r="C36" s="182"/>
      <c r="D36" s="181"/>
      <c r="E36" s="183"/>
      <c r="F36" s="183"/>
      <c r="G36" s="10" t="str">
        <f>_xlfn.IFNA(VLOOKUP(D36,รายการ!$A$2:$B$11,2,FALSE),"")</f>
        <v/>
      </c>
      <c r="H36" s="181"/>
      <c r="I36" s="184"/>
      <c r="J36" s="78"/>
      <c r="K36" s="78"/>
      <c r="L36" s="78"/>
    </row>
    <row r="37" spans="1:12" x14ac:dyDescent="0.3">
      <c r="A37" s="7">
        <f t="shared" si="0"/>
        <v>36</v>
      </c>
      <c r="B37" s="181"/>
      <c r="C37" s="182"/>
      <c r="D37" s="181"/>
      <c r="E37" s="183"/>
      <c r="F37" s="183"/>
      <c r="G37" s="10" t="str">
        <f>_xlfn.IFNA(VLOOKUP(D37,รายการ!$A$2:$B$11,2,FALSE),"")</f>
        <v/>
      </c>
      <c r="H37" s="181"/>
      <c r="I37" s="184"/>
      <c r="J37" s="78"/>
      <c r="K37" s="78"/>
      <c r="L37" s="78"/>
    </row>
    <row r="38" spans="1:12" x14ac:dyDescent="0.3">
      <c r="A38" s="7">
        <f t="shared" si="0"/>
        <v>37</v>
      </c>
      <c r="B38" s="181"/>
      <c r="C38" s="182"/>
      <c r="D38" s="181"/>
      <c r="E38" s="183"/>
      <c r="F38" s="183"/>
      <c r="G38" s="10" t="str">
        <f>_xlfn.IFNA(VLOOKUP(D38,รายการ!$A$2:$B$11,2,FALSE),"")</f>
        <v/>
      </c>
      <c r="H38" s="181"/>
      <c r="I38" s="184"/>
      <c r="J38" s="78"/>
      <c r="K38" s="78"/>
      <c r="L38" s="78"/>
    </row>
    <row r="39" spans="1:12" x14ac:dyDescent="0.3">
      <c r="A39" s="7">
        <f t="shared" si="0"/>
        <v>38</v>
      </c>
      <c r="B39" s="181"/>
      <c r="C39" s="182"/>
      <c r="D39" s="181"/>
      <c r="E39" s="183"/>
      <c r="F39" s="183"/>
      <c r="G39" s="10" t="str">
        <f>_xlfn.IFNA(VLOOKUP(D39,รายการ!$A$2:$B$11,2,FALSE),"")</f>
        <v/>
      </c>
      <c r="H39" s="181"/>
      <c r="I39" s="184"/>
      <c r="J39" s="78"/>
      <c r="K39" s="78"/>
      <c r="L39" s="78"/>
    </row>
    <row r="40" spans="1:12" x14ac:dyDescent="0.3">
      <c r="A40" s="7">
        <f t="shared" si="0"/>
        <v>39</v>
      </c>
      <c r="B40" s="181"/>
      <c r="C40" s="182"/>
      <c r="D40" s="181"/>
      <c r="E40" s="183"/>
      <c r="F40" s="183"/>
      <c r="G40" s="10" t="str">
        <f>_xlfn.IFNA(VLOOKUP(D40,รายการ!$A$2:$B$11,2,FALSE),"")</f>
        <v/>
      </c>
      <c r="H40" s="181"/>
      <c r="I40" s="184"/>
      <c r="J40" s="78"/>
      <c r="K40" s="78"/>
      <c r="L40" s="78"/>
    </row>
    <row r="41" spans="1:12" x14ac:dyDescent="0.3">
      <c r="A41" s="7">
        <f t="shared" si="0"/>
        <v>40</v>
      </c>
      <c r="B41" s="181"/>
      <c r="C41" s="182"/>
      <c r="D41" s="181"/>
      <c r="E41" s="183"/>
      <c r="F41" s="183"/>
      <c r="G41" s="10" t="str">
        <f>_xlfn.IFNA(VLOOKUP(D41,รายการ!$A$2:$B$11,2,FALSE),"")</f>
        <v/>
      </c>
      <c r="H41" s="181"/>
      <c r="I41" s="184"/>
      <c r="J41" s="78"/>
      <c r="K41" s="78"/>
      <c r="L41" s="78"/>
    </row>
    <row r="42" spans="1:12" x14ac:dyDescent="0.3">
      <c r="A42" s="7">
        <f t="shared" si="0"/>
        <v>41</v>
      </c>
      <c r="B42" s="181"/>
      <c r="C42" s="182"/>
      <c r="D42" s="181"/>
      <c r="E42" s="183"/>
      <c r="F42" s="183"/>
      <c r="G42" s="10" t="str">
        <f>_xlfn.IFNA(VLOOKUP(D42,รายการ!$A$2:$B$11,2,FALSE),"")</f>
        <v/>
      </c>
      <c r="H42" s="181"/>
      <c r="I42" s="184"/>
      <c r="J42" s="78"/>
      <c r="K42" s="78"/>
      <c r="L42" s="78"/>
    </row>
    <row r="43" spans="1:12" x14ac:dyDescent="0.3">
      <c r="A43" s="7">
        <f t="shared" si="0"/>
        <v>42</v>
      </c>
      <c r="B43" s="181"/>
      <c r="C43" s="182"/>
      <c r="D43" s="181"/>
      <c r="E43" s="183"/>
      <c r="F43" s="183"/>
      <c r="G43" s="10" t="str">
        <f>_xlfn.IFNA(VLOOKUP(D43,รายการ!$A$2:$B$11,2,FALSE),"")</f>
        <v/>
      </c>
      <c r="H43" s="181"/>
      <c r="I43" s="184"/>
      <c r="J43" s="78"/>
      <c r="K43" s="78"/>
      <c r="L43" s="78"/>
    </row>
    <row r="44" spans="1:12" x14ac:dyDescent="0.3">
      <c r="A44" s="7">
        <f t="shared" si="0"/>
        <v>43</v>
      </c>
      <c r="B44" s="181"/>
      <c r="C44" s="182"/>
      <c r="D44" s="181"/>
      <c r="E44" s="183"/>
      <c r="F44" s="183"/>
      <c r="G44" s="10" t="str">
        <f>_xlfn.IFNA(VLOOKUP(D44,รายการ!$A$2:$B$11,2,FALSE),"")</f>
        <v/>
      </c>
      <c r="H44" s="181"/>
      <c r="I44" s="184"/>
      <c r="J44" s="78"/>
      <c r="K44" s="78"/>
      <c r="L44" s="78"/>
    </row>
    <row r="45" spans="1:12" x14ac:dyDescent="0.3">
      <c r="A45" s="7">
        <f t="shared" si="0"/>
        <v>44</v>
      </c>
      <c r="B45" s="181"/>
      <c r="C45" s="182"/>
      <c r="D45" s="181"/>
      <c r="E45" s="183"/>
      <c r="F45" s="183"/>
      <c r="G45" s="10" t="str">
        <f>_xlfn.IFNA(VLOOKUP(D45,รายการ!$A$2:$B$11,2,FALSE),"")</f>
        <v/>
      </c>
      <c r="H45" s="181"/>
      <c r="I45" s="184"/>
      <c r="J45" s="78"/>
      <c r="K45" s="78"/>
      <c r="L45" s="78"/>
    </row>
    <row r="46" spans="1:12" x14ac:dyDescent="0.3">
      <c r="A46" s="7">
        <f t="shared" si="0"/>
        <v>45</v>
      </c>
      <c r="B46" s="181"/>
      <c r="C46" s="182"/>
      <c r="D46" s="181"/>
      <c r="E46" s="183"/>
      <c r="F46" s="183"/>
      <c r="G46" s="10" t="str">
        <f>_xlfn.IFNA(VLOOKUP(D46,รายการ!$A$2:$B$11,2,FALSE),"")</f>
        <v/>
      </c>
      <c r="H46" s="181"/>
      <c r="I46" s="184"/>
      <c r="J46" s="78"/>
      <c r="K46" s="78"/>
      <c r="L46" s="78"/>
    </row>
    <row r="47" spans="1:12" x14ac:dyDescent="0.3">
      <c r="A47" s="7">
        <f t="shared" si="0"/>
        <v>46</v>
      </c>
      <c r="B47" s="181"/>
      <c r="C47" s="182"/>
      <c r="D47" s="181"/>
      <c r="E47" s="183"/>
      <c r="F47" s="183"/>
      <c r="G47" s="10" t="str">
        <f>_xlfn.IFNA(VLOOKUP(D47,รายการ!$A$2:$B$11,2,FALSE),"")</f>
        <v/>
      </c>
      <c r="H47" s="181"/>
      <c r="I47" s="184"/>
      <c r="J47" s="78"/>
      <c r="K47" s="78"/>
      <c r="L47" s="78"/>
    </row>
    <row r="48" spans="1:12" x14ac:dyDescent="0.3">
      <c r="A48" s="7">
        <f t="shared" si="0"/>
        <v>47</v>
      </c>
      <c r="B48" s="181"/>
      <c r="C48" s="182"/>
      <c r="D48" s="181"/>
      <c r="E48" s="183"/>
      <c r="F48" s="183"/>
      <c r="G48" s="10" t="str">
        <f>_xlfn.IFNA(VLOOKUP(D48,รายการ!$A$2:$B$11,2,FALSE),"")</f>
        <v/>
      </c>
      <c r="H48" s="181"/>
      <c r="I48" s="184"/>
      <c r="J48" s="78"/>
      <c r="K48" s="78"/>
      <c r="L48" s="78"/>
    </row>
    <row r="49" spans="1:12" x14ac:dyDescent="0.3">
      <c r="A49" s="7">
        <f t="shared" si="0"/>
        <v>48</v>
      </c>
      <c r="B49" s="181"/>
      <c r="C49" s="182"/>
      <c r="D49" s="181"/>
      <c r="E49" s="183"/>
      <c r="F49" s="183"/>
      <c r="G49" s="10" t="str">
        <f>_xlfn.IFNA(VLOOKUP(D49,รายการ!$A$2:$B$11,2,FALSE),"")</f>
        <v/>
      </c>
      <c r="H49" s="181"/>
      <c r="I49" s="184"/>
      <c r="J49" s="78"/>
      <c r="K49" s="78"/>
      <c r="L49" s="78"/>
    </row>
    <row r="50" spans="1:12" x14ac:dyDescent="0.3">
      <c r="A50" s="7">
        <f t="shared" si="0"/>
        <v>49</v>
      </c>
      <c r="B50" s="181"/>
      <c r="C50" s="182"/>
      <c r="D50" s="181"/>
      <c r="E50" s="183"/>
      <c r="F50" s="183"/>
      <c r="G50" s="10" t="str">
        <f>_xlfn.IFNA(VLOOKUP(D50,รายการ!$A$2:$B$11,2,FALSE),"")</f>
        <v/>
      </c>
      <c r="H50" s="181"/>
      <c r="I50" s="184"/>
      <c r="J50" s="78"/>
      <c r="K50" s="78"/>
      <c r="L50" s="78"/>
    </row>
    <row r="51" spans="1:12" x14ac:dyDescent="0.3">
      <c r="A51" s="7">
        <f t="shared" si="0"/>
        <v>50</v>
      </c>
      <c r="B51" s="181"/>
      <c r="C51" s="182"/>
      <c r="D51" s="181"/>
      <c r="E51" s="183"/>
      <c r="F51" s="183"/>
      <c r="G51" s="10" t="str">
        <f>_xlfn.IFNA(VLOOKUP(D51,รายการ!$A$2:$B$11,2,FALSE),"")</f>
        <v/>
      </c>
      <c r="H51" s="181"/>
      <c r="I51" s="184"/>
      <c r="J51" s="78"/>
      <c r="K51" s="78"/>
      <c r="L51" s="78"/>
    </row>
    <row r="52" spans="1:12" x14ac:dyDescent="0.3">
      <c r="A52" s="7">
        <f t="shared" si="0"/>
        <v>51</v>
      </c>
      <c r="B52" s="181"/>
      <c r="C52" s="182"/>
      <c r="D52" s="181"/>
      <c r="E52" s="183"/>
      <c r="F52" s="183"/>
      <c r="G52" s="10" t="str">
        <f>_xlfn.IFNA(VLOOKUP(D52,รายการ!$A$2:$B$11,2,FALSE),"")</f>
        <v/>
      </c>
      <c r="H52" s="181"/>
      <c r="I52" s="184"/>
      <c r="J52" s="78"/>
      <c r="K52" s="78"/>
      <c r="L52" s="78"/>
    </row>
    <row r="53" spans="1:12" x14ac:dyDescent="0.3">
      <c r="A53" s="7">
        <f t="shared" si="0"/>
        <v>52</v>
      </c>
      <c r="B53" s="181"/>
      <c r="C53" s="182"/>
      <c r="D53" s="181"/>
      <c r="E53" s="183"/>
      <c r="F53" s="183"/>
      <c r="G53" s="10" t="str">
        <f>_xlfn.IFNA(VLOOKUP(D53,รายการ!$A$2:$B$11,2,FALSE),"")</f>
        <v/>
      </c>
      <c r="H53" s="181"/>
      <c r="I53" s="184"/>
      <c r="J53" s="78"/>
      <c r="K53" s="78"/>
      <c r="L53" s="78"/>
    </row>
    <row r="54" spans="1:12" x14ac:dyDescent="0.3">
      <c r="A54" s="7">
        <f t="shared" si="0"/>
        <v>53</v>
      </c>
      <c r="B54" s="181"/>
      <c r="C54" s="182"/>
      <c r="D54" s="181"/>
      <c r="E54" s="183"/>
      <c r="F54" s="183"/>
      <c r="G54" s="10" t="str">
        <f>_xlfn.IFNA(VLOOKUP(D54,รายการ!$A$2:$B$11,2,FALSE),"")</f>
        <v/>
      </c>
      <c r="H54" s="181"/>
      <c r="I54" s="184"/>
      <c r="J54" s="78"/>
      <c r="K54" s="78"/>
      <c r="L54" s="78"/>
    </row>
    <row r="55" spans="1:12" x14ac:dyDescent="0.3">
      <c r="A55" s="7">
        <f t="shared" si="0"/>
        <v>54</v>
      </c>
      <c r="B55" s="181"/>
      <c r="C55" s="182"/>
      <c r="D55" s="181"/>
      <c r="E55" s="183"/>
      <c r="F55" s="183"/>
      <c r="G55" s="10" t="str">
        <f>_xlfn.IFNA(VLOOKUP(D55,รายการ!$A$2:$B$11,2,FALSE),"")</f>
        <v/>
      </c>
      <c r="H55" s="181"/>
      <c r="I55" s="184"/>
      <c r="J55" s="78"/>
      <c r="K55" s="78"/>
      <c r="L55" s="78"/>
    </row>
    <row r="56" spans="1:12" x14ac:dyDescent="0.3">
      <c r="A56" s="7">
        <f t="shared" si="0"/>
        <v>55</v>
      </c>
      <c r="B56" s="181"/>
      <c r="C56" s="182"/>
      <c r="D56" s="181"/>
      <c r="E56" s="183"/>
      <c r="F56" s="183"/>
      <c r="G56" s="10" t="str">
        <f>_xlfn.IFNA(VLOOKUP(D56,รายการ!$A$2:$B$11,2,FALSE),"")</f>
        <v/>
      </c>
      <c r="H56" s="181"/>
      <c r="I56" s="184"/>
      <c r="J56" s="78"/>
      <c r="K56" s="78"/>
      <c r="L56" s="78"/>
    </row>
    <row r="57" spans="1:12" x14ac:dyDescent="0.3">
      <c r="A57" s="7">
        <f t="shared" si="0"/>
        <v>56</v>
      </c>
      <c r="B57" s="181"/>
      <c r="C57" s="182"/>
      <c r="D57" s="181"/>
      <c r="E57" s="183"/>
      <c r="F57" s="183"/>
      <c r="G57" s="10" t="str">
        <f>_xlfn.IFNA(VLOOKUP(D57,รายการ!$A$2:$B$11,2,FALSE),"")</f>
        <v/>
      </c>
      <c r="H57" s="181"/>
      <c r="I57" s="184"/>
      <c r="J57" s="78"/>
      <c r="K57" s="78"/>
      <c r="L57" s="78"/>
    </row>
    <row r="58" spans="1:12" x14ac:dyDescent="0.3">
      <c r="A58" s="7">
        <f t="shared" si="0"/>
        <v>57</v>
      </c>
      <c r="B58" s="181"/>
      <c r="C58" s="182"/>
      <c r="D58" s="181"/>
      <c r="E58" s="183"/>
      <c r="F58" s="183"/>
      <c r="G58" s="10" t="str">
        <f>_xlfn.IFNA(VLOOKUP(D58,รายการ!$A$2:$B$11,2,FALSE),"")</f>
        <v/>
      </c>
      <c r="H58" s="181"/>
      <c r="I58" s="184"/>
      <c r="J58" s="78"/>
      <c r="K58" s="78"/>
      <c r="L58" s="78"/>
    </row>
    <row r="59" spans="1:12" x14ac:dyDescent="0.3">
      <c r="A59" s="7">
        <f t="shared" si="0"/>
        <v>58</v>
      </c>
      <c r="B59" s="181"/>
      <c r="C59" s="182"/>
      <c r="D59" s="181"/>
      <c r="E59" s="183"/>
      <c r="F59" s="183"/>
      <c r="G59" s="10" t="str">
        <f>_xlfn.IFNA(VLOOKUP(D59,รายการ!$A$2:$B$11,2,FALSE),"")</f>
        <v/>
      </c>
      <c r="H59" s="181"/>
      <c r="I59" s="184"/>
      <c r="J59" s="78"/>
      <c r="K59" s="78"/>
      <c r="L59" s="78"/>
    </row>
    <row r="60" spans="1:12" x14ac:dyDescent="0.3">
      <c r="A60" s="7">
        <f t="shared" si="0"/>
        <v>59</v>
      </c>
      <c r="B60" s="181"/>
      <c r="C60" s="182"/>
      <c r="D60" s="181"/>
      <c r="E60" s="183"/>
      <c r="F60" s="183"/>
      <c r="G60" s="10" t="str">
        <f>_xlfn.IFNA(VLOOKUP(D60,รายการ!$A$2:$B$11,2,FALSE),"")</f>
        <v/>
      </c>
      <c r="H60" s="181"/>
      <c r="I60" s="184"/>
      <c r="J60" s="78"/>
      <c r="K60" s="78"/>
      <c r="L60" s="78"/>
    </row>
    <row r="61" spans="1:12" x14ac:dyDescent="0.3">
      <c r="A61" s="7">
        <f t="shared" si="0"/>
        <v>60</v>
      </c>
      <c r="B61" s="181"/>
      <c r="C61" s="182"/>
      <c r="D61" s="181"/>
      <c r="E61" s="183"/>
      <c r="F61" s="183"/>
      <c r="G61" s="10" t="str">
        <f>_xlfn.IFNA(VLOOKUP(D61,รายการ!$A$2:$B$11,2,FALSE),"")</f>
        <v/>
      </c>
      <c r="H61" s="181"/>
      <c r="I61" s="184"/>
      <c r="J61" s="78"/>
      <c r="K61" s="78"/>
      <c r="L61" s="78"/>
    </row>
  </sheetData>
  <sheetProtection algorithmName="SHA-512" hashValue="DrFlFXYc8ViW/gxPzobOPsUW7XuWH0kPJncsK9UCMVX98mUuVp8BFBCQKLwGBLPnGpXs6hUmfn5NunN1+P1s1w==" saltValue="Ta76GBF5SAvuu5jbCOcg0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8" t="s">
        <v>32</v>
      </c>
      <c r="B1" s="8" t="s">
        <v>40</v>
      </c>
      <c r="C1" s="8" t="s">
        <v>51</v>
      </c>
      <c r="D1" s="8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2">
        <v>1</v>
      </c>
      <c r="B2" s="68" t="s">
        <v>41</v>
      </c>
      <c r="C2" s="11">
        <v>1</v>
      </c>
      <c r="D2" s="11">
        <v>2568</v>
      </c>
      <c r="E2" s="39"/>
      <c r="F2" s="39"/>
      <c r="G2" s="39"/>
      <c r="H2" s="39"/>
      <c r="I2" s="39"/>
      <c r="J2" s="78"/>
      <c r="K2" s="78"/>
      <c r="L2" s="78"/>
    </row>
    <row r="3" spans="1:12" x14ac:dyDescent="0.3">
      <c r="A3" s="12">
        <f>A2+1</f>
        <v>2</v>
      </c>
      <c r="B3" s="68" t="s">
        <v>335</v>
      </c>
      <c r="C3" s="11">
        <v>1</v>
      </c>
      <c r="D3" s="13">
        <f>IF($D$2="","",$D$2)</f>
        <v>2568</v>
      </c>
      <c r="E3" s="39"/>
      <c r="F3" s="39"/>
      <c r="G3" s="39"/>
      <c r="H3" s="39"/>
      <c r="I3" s="39"/>
      <c r="J3" s="78"/>
      <c r="K3" s="78"/>
      <c r="L3" s="78"/>
    </row>
    <row r="4" spans="1:12" x14ac:dyDescent="0.3">
      <c r="A4" s="12">
        <f t="shared" ref="A4:A12" si="0">A3+1</f>
        <v>3</v>
      </c>
      <c r="B4" s="68" t="s">
        <v>42</v>
      </c>
      <c r="C4" s="11">
        <v>1</v>
      </c>
      <c r="D4" s="13">
        <f>IF($D$2="","",$D$2)</f>
        <v>2568</v>
      </c>
      <c r="E4" s="39"/>
      <c r="F4" s="39"/>
      <c r="G4" s="39"/>
      <c r="H4" s="39"/>
      <c r="I4" s="39"/>
      <c r="J4" s="78"/>
      <c r="K4" s="78"/>
      <c r="L4" s="78"/>
    </row>
    <row r="5" spans="1:12" x14ac:dyDescent="0.3">
      <c r="A5" s="12">
        <f t="shared" si="0"/>
        <v>4</v>
      </c>
      <c r="B5" s="68" t="s">
        <v>43</v>
      </c>
      <c r="C5" s="11">
        <v>1</v>
      </c>
      <c r="D5" s="13">
        <f>IF($D$2="","",$D$2)</f>
        <v>2568</v>
      </c>
      <c r="E5" s="39"/>
      <c r="F5" s="39"/>
      <c r="G5" s="39"/>
      <c r="H5" s="39"/>
      <c r="I5" s="39"/>
      <c r="J5" s="78"/>
      <c r="K5" s="78"/>
      <c r="L5" s="78"/>
    </row>
    <row r="6" spans="1:12" x14ac:dyDescent="0.3">
      <c r="A6" s="12">
        <f t="shared" si="0"/>
        <v>5</v>
      </c>
      <c r="B6" s="68" t="s">
        <v>44</v>
      </c>
      <c r="C6" s="11">
        <v>1</v>
      </c>
      <c r="D6" s="13">
        <f>IF($D$2="","",$D$2)</f>
        <v>2568</v>
      </c>
      <c r="E6" s="39"/>
      <c r="F6" s="39"/>
      <c r="G6" s="39"/>
      <c r="H6" s="39"/>
      <c r="I6" s="39"/>
      <c r="J6" s="78"/>
      <c r="K6" s="78"/>
      <c r="L6" s="78"/>
    </row>
    <row r="7" spans="1:12" x14ac:dyDescent="0.3">
      <c r="A7" s="12">
        <f t="shared" si="0"/>
        <v>6</v>
      </c>
      <c r="B7" s="68" t="s">
        <v>45</v>
      </c>
      <c r="C7" s="11">
        <v>1</v>
      </c>
      <c r="D7" s="13">
        <f t="shared" ref="D7:D9" si="1">IF($D$2="","",$D$2)</f>
        <v>2568</v>
      </c>
      <c r="E7" s="39"/>
      <c r="F7" s="39"/>
      <c r="G7" s="39"/>
      <c r="H7" s="39"/>
      <c r="I7" s="39"/>
      <c r="J7" s="78"/>
      <c r="K7" s="78"/>
      <c r="L7" s="78"/>
    </row>
    <row r="8" spans="1:12" x14ac:dyDescent="0.3">
      <c r="A8" s="12">
        <f t="shared" si="0"/>
        <v>7</v>
      </c>
      <c r="B8" s="68" t="s">
        <v>343</v>
      </c>
      <c r="C8" s="11">
        <v>2</v>
      </c>
      <c r="D8" s="13">
        <f t="shared" si="1"/>
        <v>2568</v>
      </c>
      <c r="E8" s="39"/>
      <c r="F8" s="39"/>
      <c r="G8" s="39"/>
      <c r="H8" s="39"/>
      <c r="I8" s="39"/>
      <c r="J8" s="78"/>
      <c r="K8" s="78"/>
      <c r="L8" s="78"/>
    </row>
    <row r="9" spans="1:12" x14ac:dyDescent="0.3">
      <c r="A9" s="12">
        <f t="shared" si="0"/>
        <v>8</v>
      </c>
      <c r="B9" s="68" t="s">
        <v>46</v>
      </c>
      <c r="C9" s="11">
        <v>2</v>
      </c>
      <c r="D9" s="13">
        <f t="shared" si="1"/>
        <v>2568</v>
      </c>
      <c r="E9" s="39"/>
      <c r="F9" s="39"/>
      <c r="G9" s="39"/>
      <c r="H9" s="39"/>
      <c r="I9" s="39"/>
      <c r="J9" s="78"/>
      <c r="K9" s="78"/>
      <c r="L9" s="78"/>
    </row>
    <row r="10" spans="1:12" x14ac:dyDescent="0.3">
      <c r="A10" s="12">
        <f t="shared" si="0"/>
        <v>9</v>
      </c>
      <c r="B10" s="68" t="s">
        <v>47</v>
      </c>
      <c r="C10" s="11">
        <v>2</v>
      </c>
      <c r="D10" s="13">
        <f t="shared" ref="D10:D12" si="2">IF($D$2="","",$D$2+1)</f>
        <v>2569</v>
      </c>
      <c r="E10" s="39"/>
      <c r="F10" s="39"/>
      <c r="G10" s="39"/>
      <c r="H10" s="39"/>
      <c r="I10" s="39"/>
      <c r="J10" s="78"/>
      <c r="K10" s="78"/>
      <c r="L10" s="78"/>
    </row>
    <row r="11" spans="1:12" x14ac:dyDescent="0.3">
      <c r="A11" s="12">
        <f t="shared" si="0"/>
        <v>10</v>
      </c>
      <c r="B11" s="68" t="s">
        <v>48</v>
      </c>
      <c r="C11" s="11">
        <v>2</v>
      </c>
      <c r="D11" s="13">
        <f t="shared" si="2"/>
        <v>2569</v>
      </c>
      <c r="E11" s="39"/>
      <c r="F11" s="39"/>
      <c r="G11" s="39"/>
      <c r="H11" s="39"/>
      <c r="I11" s="39"/>
      <c r="J11" s="78"/>
      <c r="K11" s="78"/>
      <c r="L11" s="78"/>
    </row>
    <row r="12" spans="1:12" ht="21" customHeight="1" x14ac:dyDescent="0.3">
      <c r="A12" s="12">
        <f t="shared" si="0"/>
        <v>11</v>
      </c>
      <c r="B12" s="68" t="s">
        <v>49</v>
      </c>
      <c r="C12" s="11">
        <v>2</v>
      </c>
      <c r="D12" s="13">
        <f t="shared" si="2"/>
        <v>2569</v>
      </c>
      <c r="E12" s="39"/>
      <c r="F12" s="39"/>
      <c r="G12" s="39"/>
      <c r="H12" s="39"/>
      <c r="I12" s="39"/>
      <c r="J12" s="78"/>
      <c r="K12" s="78"/>
      <c r="L12" s="78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375" style="1" customWidth="1"/>
    <col min="2" max="2" width="69.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5" style="1"/>
  </cols>
  <sheetData>
    <row r="1" spans="1:9" ht="31.5" customHeight="1" x14ac:dyDescent="0.3">
      <c r="A1" s="44" t="s">
        <v>32</v>
      </c>
      <c r="B1" s="68" t="s">
        <v>93</v>
      </c>
      <c r="C1" s="228" t="s">
        <v>102</v>
      </c>
      <c r="D1" s="229"/>
      <c r="E1" s="229"/>
      <c r="F1" s="229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0" t="s">
        <v>103</v>
      </c>
      <c r="D2" s="231"/>
      <c r="E2" s="232" t="s">
        <v>104</v>
      </c>
      <c r="F2" s="232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2"/>
      <c r="F3" s="232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3" t="s">
        <v>112</v>
      </c>
      <c r="D8" s="234"/>
      <c r="E8" s="234"/>
      <c r="F8" s="235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6" t="s">
        <v>113</v>
      </c>
      <c r="D9" s="237"/>
      <c r="E9" s="237"/>
      <c r="F9" s="238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5" t="s">
        <v>114</v>
      </c>
      <c r="D10" s="226"/>
      <c r="E10" s="226"/>
      <c r="F10" s="227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5" t="s">
        <v>115</v>
      </c>
      <c r="D11" s="226"/>
      <c r="E11" s="226"/>
      <c r="F11" s="227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7" sqref="N7:O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ตั้งค่าเดือน!$C$2</f>
        <v>1</v>
      </c>
      <c r="H1" s="255"/>
      <c r="I1" s="251" t="s">
        <v>40</v>
      </c>
      <c r="J1" s="271"/>
      <c r="K1" s="252"/>
      <c r="L1" s="253" t="str">
        <f>ตั้งค่าเดือน!$B$2</f>
        <v>พฤษภาคม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ตั้งค่าเดือน!$D$2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พฤษภาคม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 t="s">
        <v>58</v>
      </c>
      <c r="W3" s="105" t="s">
        <v>59</v>
      </c>
      <c r="X3" s="105" t="s">
        <v>60</v>
      </c>
      <c r="Y3" s="105" t="s">
        <v>61</v>
      </c>
      <c r="Z3" s="105" t="s">
        <v>62</v>
      </c>
      <c r="AA3" s="105"/>
      <c r="AB3" s="106"/>
      <c r="AC3" s="106" t="s">
        <v>58</v>
      </c>
      <c r="AD3" s="106" t="s">
        <v>59</v>
      </c>
      <c r="AE3" s="106" t="s">
        <v>60</v>
      </c>
      <c r="AF3" s="106" t="s">
        <v>61</v>
      </c>
      <c r="AG3" s="105" t="s">
        <v>62</v>
      </c>
      <c r="AH3" s="105"/>
      <c r="AI3" s="66">
        <f>COUNTA(D3:AH3)</f>
        <v>10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7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Fjepiw7cg+Yw41qXMrF7aVY3jYYTWvoYgc05gECSjNmuZqB1oNEsQvCXJtO21GdY/iLJrO5c3WxnzW0SwbmRw==" saltValue="Hwi3nb98dULDAWRSCWhY2g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5" operator="equal">
      <formula>"อา"</formula>
    </cfRule>
    <cfRule type="cellIs" dxfId="181" priority="12" operator="equal">
      <formula>"จ"</formula>
    </cfRule>
  </conditionalFormatting>
  <conditionalFormatting sqref="D4:AH63">
    <cfRule type="cellIs" dxfId="180" priority="1" operator="equal">
      <formula>"ข"</formula>
    </cfRule>
    <cfRule type="cellIs" dxfId="179" priority="2" operator="equal">
      <formula>"ล"</formula>
    </cfRule>
    <cfRule type="cellIs" dxfId="178" priority="3" operator="equal">
      <formula>"ป"</formula>
    </cfRule>
    <cfRule type="cellIs" dxfId="177" priority="4" operator="equal">
      <formula>"/"</formula>
    </cfRule>
  </conditionalFormatting>
  <conditionalFormatting sqref="K3:AH3">
    <cfRule type="cellIs" dxfId="176" priority="6" operator="equal">
      <formula>"อา"</formula>
    </cfRule>
    <cfRule type="cellIs" dxfId="175" priority="7" operator="equal">
      <formula>"ส"</formula>
    </cfRule>
    <cfRule type="cellIs" dxfId="174" priority="8" operator="equal">
      <formula>"ศ"</formula>
    </cfRule>
    <cfRule type="cellIs" dxfId="173" priority="9" operator="equal">
      <formula>"พฤ"</formula>
    </cfRule>
    <cfRule type="cellIs" dxfId="172" priority="10" operator="equal">
      <formula>"พ"</formula>
    </cfRule>
    <cfRule type="cellIs" dxfId="171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ตั้งค่าเดือน!$C$3</f>
        <v>1</v>
      </c>
      <c r="H1" s="255"/>
      <c r="I1" s="251" t="s">
        <v>40</v>
      </c>
      <c r="J1" s="271"/>
      <c r="K1" s="252"/>
      <c r="L1" s="253" t="str">
        <f>ตั้งค่าเดือน!$B$3</f>
        <v>มิถุนายน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ตั้งค่าเดือน!$D$3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มิถุนายน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 t="s">
        <v>60</v>
      </c>
      <c r="H3" s="105" t="s">
        <v>61</v>
      </c>
      <c r="I3" s="105" t="s">
        <v>62</v>
      </c>
      <c r="J3" s="105"/>
      <c r="K3" s="105"/>
      <c r="L3" s="105" t="s">
        <v>58</v>
      </c>
      <c r="M3" s="105" t="s">
        <v>59</v>
      </c>
      <c r="N3" s="105" t="s">
        <v>60</v>
      </c>
      <c r="O3" s="105" t="s">
        <v>61</v>
      </c>
      <c r="P3" s="105" t="s">
        <v>62</v>
      </c>
      <c r="Q3" s="105"/>
      <c r="R3" s="105"/>
      <c r="S3" s="105" t="s">
        <v>58</v>
      </c>
      <c r="T3" s="105" t="s">
        <v>59</v>
      </c>
      <c r="U3" s="105" t="s">
        <v>60</v>
      </c>
      <c r="V3" s="105" t="s">
        <v>61</v>
      </c>
      <c r="W3" s="105" t="s">
        <v>62</v>
      </c>
      <c r="X3" s="105"/>
      <c r="Y3" s="105"/>
      <c r="Z3" s="105" t="s">
        <v>58</v>
      </c>
      <c r="AA3" s="105" t="s">
        <v>59</v>
      </c>
      <c r="AB3" s="105" t="s">
        <v>60</v>
      </c>
      <c r="AC3" s="106" t="s">
        <v>61</v>
      </c>
      <c r="AD3" s="105" t="s">
        <v>62</v>
      </c>
      <c r="AE3" s="105"/>
      <c r="AF3" s="105"/>
      <c r="AG3" s="105" t="s">
        <v>58</v>
      </c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uG7G4c+lsY4+axfs/6dGLYNsnQLNjmyrs4uR/NQSTmw43yYLFHlE0Qado8T6qkPeIY0LMHJVPKb0HDuBCxYwA==" saltValue="qGaUd/Ge5ZvxeGzlHkoQ0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21" operator="equal">
      <formula>"อา"</formula>
    </cfRule>
    <cfRule type="cellIs" dxfId="163" priority="28" operator="equal">
      <formula>"จ"</formula>
    </cfRule>
  </conditionalFormatting>
  <conditionalFormatting sqref="D4:AH63">
    <cfRule type="cellIs" dxfId="162" priority="13" operator="equal">
      <formula>"ข"</formula>
    </cfRule>
    <cfRule type="cellIs" dxfId="161" priority="14" operator="equal">
      <formula>"ล"</formula>
    </cfRule>
    <cfRule type="cellIs" dxfId="160" priority="15" operator="equal">
      <formula>"ป"</formula>
    </cfRule>
    <cfRule type="cellIs" dxfId="159" priority="16" operator="equal">
      <formula>"/"</formula>
    </cfRule>
  </conditionalFormatting>
  <conditionalFormatting sqref="I3:AH3">
    <cfRule type="cellIs" dxfId="158" priority="22" operator="equal">
      <formula>"อา"</formula>
    </cfRule>
    <cfRule type="cellIs" dxfId="157" priority="23" operator="equal">
      <formula>"ส"</formula>
    </cfRule>
    <cfRule type="cellIs" dxfId="156" priority="24" operator="equal">
      <formula>"ศ"</formula>
    </cfRule>
    <cfRule type="cellIs" dxfId="155" priority="25" operator="equal">
      <formula>"พฤ"</formula>
    </cfRule>
    <cfRule type="cellIs" dxfId="154" priority="26" operator="equal">
      <formula>"พ"</formula>
    </cfRule>
    <cfRule type="cellIs" dxfId="153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ตั้งค่าเดือน!$C$4</f>
        <v>1</v>
      </c>
      <c r="H1" s="255"/>
      <c r="I1" s="251" t="s">
        <v>40</v>
      </c>
      <c r="J1" s="271"/>
      <c r="K1" s="252"/>
      <c r="L1" s="253" t="str">
        <f>ตั้งค่าเดือน!$B$4</f>
        <v>กรกฎาคม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ตั้งค่าเดือน!$D$4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กรกฎาคม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59</v>
      </c>
      <c r="E3" s="105" t="s">
        <v>60</v>
      </c>
      <c r="F3" s="105" t="s">
        <v>61</v>
      </c>
      <c r="G3" s="105" t="s">
        <v>62</v>
      </c>
      <c r="H3" s="105"/>
      <c r="I3" s="105"/>
      <c r="J3" s="105" t="s">
        <v>58</v>
      </c>
      <c r="K3" s="105" t="s">
        <v>59</v>
      </c>
      <c r="L3" s="105" t="s">
        <v>60</v>
      </c>
      <c r="M3" s="105"/>
      <c r="N3" s="105"/>
      <c r="O3" s="105"/>
      <c r="P3" s="105"/>
      <c r="Q3" s="105" t="s">
        <v>58</v>
      </c>
      <c r="R3" s="105" t="s">
        <v>59</v>
      </c>
      <c r="S3" s="105" t="s">
        <v>60</v>
      </c>
      <c r="T3" s="105" t="s">
        <v>61</v>
      </c>
      <c r="U3" s="105" t="s">
        <v>62</v>
      </c>
      <c r="V3" s="105"/>
      <c r="W3" s="105"/>
      <c r="X3" s="105" t="s">
        <v>58</v>
      </c>
      <c r="Y3" s="105" t="s">
        <v>59</v>
      </c>
      <c r="Z3" s="105" t="s">
        <v>60</v>
      </c>
      <c r="AA3" s="105" t="s">
        <v>61</v>
      </c>
      <c r="AB3" s="105" t="s">
        <v>62</v>
      </c>
      <c r="AC3" s="105"/>
      <c r="AD3" s="105"/>
      <c r="AE3" s="105"/>
      <c r="AF3" s="105" t="s">
        <v>59</v>
      </c>
      <c r="AG3" s="105" t="s">
        <v>60</v>
      </c>
      <c r="AH3" s="105" t="s">
        <v>61</v>
      </c>
      <c r="AI3" s="66">
        <f>COUNTA(D3:AH3)</f>
        <v>20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/NKu9UBPLSGnY5HPtwTD9Qng07zkdT+URLzKgjb9Hz3hGgt9UAJ5K+g5YUhQCtgb/sTJkhiyoW7sys6Ag8RlTw==" saltValue="GE0n+U/hXe8FgbXYtP4t8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5" operator="equal">
      <formula>"อา"</formula>
    </cfRule>
    <cfRule type="cellIs" dxfId="145" priority="42" operator="equal">
      <formula>"จ"</formula>
    </cfRule>
  </conditionalFormatting>
  <conditionalFormatting sqref="D4:AH63">
    <cfRule type="cellIs" dxfId="144" priority="31" operator="equal">
      <formula>"ข"</formula>
    </cfRule>
    <cfRule type="cellIs" dxfId="143" priority="32" operator="equal">
      <formula>"ล"</formula>
    </cfRule>
    <cfRule type="cellIs" dxfId="142" priority="33" operator="equal">
      <formula>"ป"</formula>
    </cfRule>
    <cfRule type="cellIs" dxfId="141" priority="34" operator="equal">
      <formula>"/"</formula>
    </cfRule>
  </conditionalFormatting>
  <conditionalFormatting sqref="K3:AH3">
    <cfRule type="cellIs" dxfId="140" priority="36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ตั้งค่าเดือน!$C$5</f>
        <v>1</v>
      </c>
      <c r="H1" s="255"/>
      <c r="I1" s="251" t="s">
        <v>40</v>
      </c>
      <c r="J1" s="271"/>
      <c r="K1" s="252"/>
      <c r="L1" s="253" t="str">
        <f>ตั้งค่าเดือน!$B$5</f>
        <v>สิงหาคม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ตั้งค่าเดือน!$D$5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สิงหาคม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62</v>
      </c>
      <c r="E3" s="105"/>
      <c r="F3" s="105"/>
      <c r="G3" s="105" t="s">
        <v>58</v>
      </c>
      <c r="H3" s="105" t="s">
        <v>59</v>
      </c>
      <c r="I3" s="105" t="s">
        <v>60</v>
      </c>
      <c r="J3" s="105" t="s">
        <v>61</v>
      </c>
      <c r="K3" s="105" t="s">
        <v>62</v>
      </c>
      <c r="L3" s="105"/>
      <c r="M3" s="105"/>
      <c r="N3" s="105"/>
      <c r="O3" s="105"/>
      <c r="P3" s="105" t="s">
        <v>60</v>
      </c>
      <c r="Q3" s="105" t="s">
        <v>61</v>
      </c>
      <c r="R3" s="105" t="s">
        <v>62</v>
      </c>
      <c r="S3" s="105"/>
      <c r="T3" s="105"/>
      <c r="U3" s="105" t="s">
        <v>58</v>
      </c>
      <c r="V3" s="105" t="s">
        <v>59</v>
      </c>
      <c r="W3" s="105" t="s">
        <v>60</v>
      </c>
      <c r="X3" s="105" t="s">
        <v>61</v>
      </c>
      <c r="Y3" s="105" t="s">
        <v>62</v>
      </c>
      <c r="Z3" s="105"/>
      <c r="AA3" s="105"/>
      <c r="AB3" s="105" t="s">
        <v>58</v>
      </c>
      <c r="AC3" s="105" t="s">
        <v>59</v>
      </c>
      <c r="AD3" s="105" t="s">
        <v>60</v>
      </c>
      <c r="AE3" s="105" t="s">
        <v>61</v>
      </c>
      <c r="AF3" s="105" t="s">
        <v>62</v>
      </c>
      <c r="AG3" s="105"/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 t="str">
        <f t="shared" si="1"/>
        <v/>
      </c>
      <c r="AJ9" s="27" t="str">
        <f t="shared" si="2"/>
        <v/>
      </c>
      <c r="AK9" s="27" t="str">
        <f t="shared" si="3"/>
        <v/>
      </c>
      <c r="AL9" s="27" t="str">
        <f t="shared" si="4"/>
        <v/>
      </c>
      <c r="AM9" s="27" t="str">
        <f t="shared" si="5"/>
        <v/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 t="str">
        <f t="shared" si="1"/>
        <v/>
      </c>
      <c r="AJ10" s="27" t="str">
        <f t="shared" si="2"/>
        <v/>
      </c>
      <c r="AK10" s="27" t="str">
        <f t="shared" si="3"/>
        <v/>
      </c>
      <c r="AL10" s="27" t="str">
        <f t="shared" si="4"/>
        <v/>
      </c>
      <c r="AM10" s="27" t="str">
        <f t="shared" si="5"/>
        <v/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 t="str">
        <f t="shared" si="1"/>
        <v/>
      </c>
      <c r="AJ11" s="27" t="str">
        <f t="shared" si="2"/>
        <v/>
      </c>
      <c r="AK11" s="27" t="str">
        <f t="shared" si="3"/>
        <v/>
      </c>
      <c r="AL11" s="27" t="str">
        <f t="shared" si="4"/>
        <v/>
      </c>
      <c r="AM11" s="27" t="str">
        <f t="shared" si="5"/>
        <v/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 t="str">
        <f t="shared" si="1"/>
        <v/>
      </c>
      <c r="AJ12" s="27" t="str">
        <f t="shared" si="2"/>
        <v/>
      </c>
      <c r="AK12" s="27" t="str">
        <f t="shared" si="3"/>
        <v/>
      </c>
      <c r="AL12" s="27" t="str">
        <f t="shared" si="4"/>
        <v/>
      </c>
      <c r="AM12" s="27" t="str">
        <f t="shared" si="5"/>
        <v/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 t="str">
        <f t="shared" si="1"/>
        <v/>
      </c>
      <c r="AJ13" s="27" t="str">
        <f t="shared" si="2"/>
        <v/>
      </c>
      <c r="AK13" s="27" t="str">
        <f t="shared" si="3"/>
        <v/>
      </c>
      <c r="AL13" s="27" t="str">
        <f t="shared" si="4"/>
        <v/>
      </c>
      <c r="AM13" s="27" t="str">
        <f t="shared" si="5"/>
        <v/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 t="str">
        <f t="shared" si="1"/>
        <v/>
      </c>
      <c r="AJ14" s="27" t="str">
        <f t="shared" si="2"/>
        <v/>
      </c>
      <c r="AK14" s="27" t="str">
        <f t="shared" si="3"/>
        <v/>
      </c>
      <c r="AL14" s="27" t="str">
        <f t="shared" si="4"/>
        <v/>
      </c>
      <c r="AM14" s="27" t="str">
        <f t="shared" si="5"/>
        <v/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Hxcbu5d3Sqt9RSOqMEPA2g7VC1kVCfe2lOoPsL3T64bCp4Doe6tQ95j1hPq53iaMfE98PLBp8gLUYxc8Jw7BjQ==" saltValue="EIDUROIBumu2YEmgTkYxm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7" operator="equal">
      <formula>"อา"</formula>
    </cfRule>
    <cfRule type="cellIs" dxfId="129" priority="24" operator="equal">
      <formula>"จ"</formula>
    </cfRule>
  </conditionalFormatting>
  <conditionalFormatting sqref="D4:AH63">
    <cfRule type="cellIs" dxfId="128" priority="13" operator="equal">
      <formula>"ข"</formula>
    </cfRule>
    <cfRule type="cellIs" dxfId="127" priority="14" operator="equal">
      <formula>"ล"</formula>
    </cfRule>
    <cfRule type="cellIs" dxfId="126" priority="15" operator="equal">
      <formula>"ป"</formula>
    </cfRule>
    <cfRule type="cellIs" dxfId="125" priority="16" operator="equal">
      <formula>"/"</formula>
    </cfRule>
  </conditionalFormatting>
  <conditionalFormatting sqref="J3:AH3">
    <cfRule type="cellIs" dxfId="12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2025-10-02T02:56:51Z</cp:lastPrinted>
  <dcterms:created xsi:type="dcterms:W3CDTF">2020-03-31T12:59:46Z</dcterms:created>
  <dcterms:modified xsi:type="dcterms:W3CDTF">2025-10-02T16:51:24Z</dcterms:modified>
</cp:coreProperties>
</file>