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\Desktop\"/>
    </mc:Choice>
  </mc:AlternateContent>
  <xr:revisionPtr revIDLastSave="0" documentId="8_{724DC3B0-8D0C-4C83-BF2A-2908A5755B64}" xr6:coauthVersionLast="47" xr6:coauthVersionMax="47" xr10:uidLastSave="{00000000-0000-0000-0000-000000000000}"/>
  <bookViews>
    <workbookView xWindow="-120" yWindow="-120" windowWidth="29040" windowHeight="15720" xr2:uid="{7E4FB45D-5ECF-4342-A00D-99C1DCE288D2}"/>
  </bookViews>
  <sheets>
    <sheet name="สัญญา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" l="1"/>
  <c r="A15" i="1"/>
  <c r="H37" i="1" l="1"/>
  <c r="H29" i="1"/>
  <c r="H22" i="1"/>
  <c r="J16" i="1"/>
  <c r="B16" i="1" s="1"/>
  <c r="B27" i="1" l="1"/>
  <c r="H26" i="1"/>
  <c r="F34" i="1" s="1"/>
  <c r="B35" i="1" l="1"/>
  <c r="G43" i="1" s="1"/>
  <c r="E43" i="1"/>
</calcChain>
</file>

<file path=xl/sharedStrings.xml><?xml version="1.0" encoding="utf-8"?>
<sst xmlns="http://schemas.openxmlformats.org/spreadsheetml/2006/main" count="46" uniqueCount="38">
  <si>
    <t>แบบ 8500</t>
  </si>
  <si>
    <t>สัญญาการยืมเงิน</t>
  </si>
  <si>
    <t>ยื่นต่อ</t>
  </si>
  <si>
    <t>วันครบกำหนด</t>
  </si>
  <si>
    <t>ข้าพเจ้า</t>
  </si>
  <si>
    <t>ตำแหน่ง</t>
  </si>
  <si>
    <t>เพื่อเป็นค่าใช้จ่ายในการ</t>
  </si>
  <si>
    <t>สังกัด</t>
  </si>
  <si>
    <t>โรงเรียนนวมินทราชินูทิศ เตรียมอุดมศึกษาน้อมเกล้า</t>
  </si>
  <si>
    <t>จังหวัด</t>
  </si>
  <si>
    <t xml:space="preserve">  กรุงเทพมหานคร</t>
  </si>
  <si>
    <t>มีความประสงค์ขอยืมเงินจาก</t>
  </si>
  <si>
    <t>ดังรายละเอียดต่อไปนี้</t>
  </si>
  <si>
    <t>เลขที่ บย.ร.</t>
  </si>
  <si>
    <t>ผู้อำนวยการโรงเรียนนวมินทราชินูทิศ เตรียมอุดมศึกษาน้อมเกล้า</t>
  </si>
  <si>
    <t>ข้าพเจ้าสัญญาว่าจะปฏิบัติตามระเบียบของทางราชการทุกประการ และจะนำใบสำคัญคู่จ่ายที่ถูกต้อง</t>
  </si>
  <si>
    <t xml:space="preserve">   พร้อมทั้งเงินเหลือจ่าย (ถ้ามี) ส่งใช้ภายในกำหนดไว้ในระเบียบการเบิกจ่ายเงินจากคลัง คือ ภายใน 30 (สามสิบ) วัน</t>
  </si>
  <si>
    <t xml:space="preserve">   นับแต่วันที่ได้รับเงินนี้ ถ้าข้าพเจ้าไม่ส่งตามกำหนด ข้าพเจ้ายินยอมให้หักเงินเดือน ค่าจ้าง เบี้ยหวัด บำเหน็จ</t>
  </si>
  <si>
    <t xml:space="preserve">   บำนาญ หรือเงินอื่นที่ข้าพเจ้าพึงได้รับจากทางราชการ ชดใช้จำนวนเงินที่ยืมไปจนครบถ้วนได้ทันที</t>
  </si>
  <si>
    <t>ลายมือชื่อ</t>
  </si>
  <si>
    <t>ผู้ยืม</t>
  </si>
  <si>
    <t>วันที่</t>
  </si>
  <si>
    <t>เสนอ</t>
  </si>
  <si>
    <t>ได้ตรวจสอบแล้ว เห็นสมควรอนุมัติให้ยืมตามใบยืมฉบับนี้ได้ จำนวน</t>
  </si>
  <si>
    <t>บาท</t>
  </si>
  <si>
    <t xml:space="preserve"> รวมเงิน(บาท)</t>
  </si>
  <si>
    <t>ลงชื่อ</t>
  </si>
  <si>
    <t>คำอนุมัติ</t>
  </si>
  <si>
    <t>อนุมัติให้ยืมตามเงื่อนไขข้างต้นได้ เป็นเงิน</t>
  </si>
  <si>
    <t>ลงชื่อผู้อนุมัติ</t>
  </si>
  <si>
    <t>ใบรับเงิน</t>
  </si>
  <si>
    <t>ได้รับเงินยืมจำนวน</t>
  </si>
  <si>
    <t xml:space="preserve">   ไปเป็นการถูกต้องแล้ว</t>
  </si>
  <si>
    <t>ผู้รับเงิน</t>
  </si>
  <si>
    <t>ผู้อำนวยการโรงเรียนนวมิทราชินูทิศ เตรียมอุดมศึกษาน้อมเกล้า</t>
  </si>
  <si>
    <t xml:space="preserve">             ห้วหน้างานบริหารการเงิน  รองผู้อำนวยการกลุ่มบริหารงบประมาณ</t>
  </si>
  <si>
    <t xml:space="preserve">           (นางณญานันต์ เอกธนลินต์)       (นางสาวธรินทร์ญา  วจะสุวรรณ)</t>
  </si>
  <si>
    <t>(นายพิสิษฐ์  ศุภวัฒน์ธนบดี)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</si>
</sst>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(* #,##0.00_);_(* \(#,##0.00\);_(* &quot;-&quot;??_);_(@_)"/>
    <numFmt numFmtId="188" formatCode="0."/>
    <numFmt numFmtId="189" formatCode="#,##0.00;\(#,##0.00\);&quot;-&quot;;@"/>
    <numFmt numFmtId="190" formatCode="[$-107041E]d\ mmmm\ yyyy;@"/>
  </numFmts>
  <fonts count="5" x14ac:knownFonts="1">
    <font>
      <sz val="12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190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0" xfId="0" applyFont="1" applyAlignment="1">
      <alignment horizontal="left"/>
    </xf>
    <xf numFmtId="0" fontId="2" fillId="0" borderId="5" xfId="0" applyFont="1" applyBorder="1"/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right"/>
    </xf>
    <xf numFmtId="188" fontId="2" fillId="0" borderId="4" xfId="0" applyNumberFormat="1" applyFont="1" applyBorder="1"/>
    <xf numFmtId="0" fontId="2" fillId="0" borderId="4" xfId="0" applyFont="1" applyBorder="1"/>
    <xf numFmtId="189" fontId="2" fillId="0" borderId="9" xfId="1" applyNumberFormat="1" applyFont="1" applyBorder="1" applyAlignment="1">
      <alignment horizontal="center"/>
    </xf>
    <xf numFmtId="189" fontId="2" fillId="0" borderId="11" xfId="1" applyNumberFormat="1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189" fontId="2" fillId="0" borderId="12" xfId="1" applyNumberFormat="1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right"/>
    </xf>
    <xf numFmtId="190" fontId="2" fillId="0" borderId="9" xfId="0" applyNumberFormat="1" applyFont="1" applyBorder="1" applyAlignment="1">
      <alignment horizontal="center"/>
    </xf>
    <xf numFmtId="189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189" fontId="2" fillId="0" borderId="9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4691E-253A-E14F-A6B8-DDB8273DB217}">
  <dimension ref="A1:L47"/>
  <sheetViews>
    <sheetView tabSelected="1" zoomScale="125" zoomScaleNormal="125" workbookViewId="0">
      <selection activeCell="H8" sqref="H8:K8"/>
    </sheetView>
  </sheetViews>
  <sheetFormatPr defaultColWidth="26.44140625" defaultRowHeight="22.9" customHeight="1" x14ac:dyDescent="0.3"/>
  <cols>
    <col min="1" max="1" width="6.44140625" style="1" customWidth="1"/>
    <col min="2" max="2" width="6.33203125" style="1" customWidth="1"/>
    <col min="3" max="3" width="4.77734375" style="1" customWidth="1"/>
    <col min="4" max="4" width="3.77734375" style="1" customWidth="1"/>
    <col min="5" max="5" width="19.77734375" style="1" customWidth="1"/>
    <col min="6" max="7" width="6.33203125" style="1" customWidth="1"/>
    <col min="8" max="8" width="3" style="1" customWidth="1"/>
    <col min="9" max="9" width="1.33203125" style="1" customWidth="1"/>
    <col min="10" max="10" width="9.33203125" style="1" customWidth="1"/>
    <col min="11" max="11" width="14.21875" style="1" customWidth="1"/>
    <col min="12" max="12" width="1.33203125" style="1" customWidth="1"/>
    <col min="13" max="16384" width="26.44140625" style="1"/>
  </cols>
  <sheetData>
    <row r="1" spans="1:12" ht="22.9" customHeight="1" x14ac:dyDescent="0.3">
      <c r="L1" s="2" t="s">
        <v>0</v>
      </c>
    </row>
    <row r="2" spans="1:12" ht="9" customHeight="1" x14ac:dyDescent="0.3">
      <c r="A2" s="3" t="s">
        <v>1</v>
      </c>
      <c r="B2" s="4"/>
      <c r="C2" s="4"/>
      <c r="D2" s="4"/>
      <c r="E2" s="4"/>
      <c r="F2" s="4"/>
      <c r="G2" s="4"/>
      <c r="H2" s="5"/>
      <c r="I2" s="6"/>
      <c r="J2" s="7"/>
      <c r="K2" s="7"/>
      <c r="L2" s="8"/>
    </row>
    <row r="3" spans="1:12" ht="18.75" customHeight="1" x14ac:dyDescent="0.3">
      <c r="A3" s="9"/>
      <c r="B3" s="10"/>
      <c r="C3" s="10"/>
      <c r="D3" s="10"/>
      <c r="E3" s="10"/>
      <c r="F3" s="10"/>
      <c r="G3" s="10"/>
      <c r="H3" s="11"/>
      <c r="I3" s="12"/>
      <c r="J3" s="13" t="s">
        <v>13</v>
      </c>
      <c r="K3" s="14"/>
      <c r="L3" s="15"/>
    </row>
    <row r="4" spans="1:12" ht="18.75" customHeight="1" x14ac:dyDescent="0.3">
      <c r="A4" s="9"/>
      <c r="B4" s="10"/>
      <c r="C4" s="10"/>
      <c r="D4" s="10"/>
      <c r="E4" s="10"/>
      <c r="F4" s="10"/>
      <c r="G4" s="10"/>
      <c r="H4" s="11"/>
      <c r="I4" s="16"/>
      <c r="J4" s="17" t="s">
        <v>3</v>
      </c>
      <c r="K4" s="17"/>
      <c r="L4" s="15"/>
    </row>
    <row r="5" spans="1:12" ht="18.75" customHeight="1" x14ac:dyDescent="0.3">
      <c r="A5" s="18" t="s">
        <v>2</v>
      </c>
      <c r="B5" s="19" t="s">
        <v>14</v>
      </c>
      <c r="C5" s="19"/>
      <c r="D5" s="19"/>
      <c r="E5" s="19"/>
      <c r="F5" s="19"/>
      <c r="G5" s="19"/>
      <c r="H5" s="20"/>
      <c r="I5" s="16"/>
      <c r="J5" s="21"/>
      <c r="K5" s="22"/>
      <c r="L5" s="15"/>
    </row>
    <row r="6" spans="1:12" ht="6" customHeight="1" x14ac:dyDescent="0.3">
      <c r="A6" s="23"/>
      <c r="B6" s="24"/>
      <c r="C6" s="24"/>
      <c r="D6" s="24"/>
      <c r="E6" s="24"/>
      <c r="F6" s="24"/>
      <c r="G6" s="24"/>
      <c r="H6" s="25"/>
      <c r="I6" s="23"/>
      <c r="J6" s="24"/>
      <c r="K6" s="24"/>
      <c r="L6" s="25"/>
    </row>
    <row r="7" spans="1:12" ht="6" customHeight="1" x14ac:dyDescent="0.3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8"/>
    </row>
    <row r="8" spans="1:12" ht="18" customHeight="1" x14ac:dyDescent="0.3">
      <c r="A8" s="29" t="s">
        <v>4</v>
      </c>
      <c r="B8" s="30"/>
      <c r="C8" s="30"/>
      <c r="D8" s="30"/>
      <c r="E8" s="30"/>
      <c r="F8" s="30"/>
      <c r="G8" s="31" t="s">
        <v>5</v>
      </c>
      <c r="H8" s="30"/>
      <c r="I8" s="30"/>
      <c r="J8" s="30"/>
      <c r="K8" s="30"/>
      <c r="L8" s="32"/>
    </row>
    <row r="9" spans="1:12" ht="18" customHeight="1" x14ac:dyDescent="0.3">
      <c r="A9" s="29" t="s">
        <v>7</v>
      </c>
      <c r="B9" s="30" t="s">
        <v>8</v>
      </c>
      <c r="C9" s="30"/>
      <c r="D9" s="30"/>
      <c r="E9" s="30"/>
      <c r="F9" s="30"/>
      <c r="G9" s="31" t="s">
        <v>9</v>
      </c>
      <c r="H9" s="33" t="s">
        <v>10</v>
      </c>
      <c r="I9" s="33"/>
      <c r="J9" s="33"/>
      <c r="K9" s="33"/>
      <c r="L9" s="32"/>
    </row>
    <row r="10" spans="1:12" ht="18" customHeight="1" x14ac:dyDescent="0.3">
      <c r="A10" s="34" t="s">
        <v>11</v>
      </c>
      <c r="B10" s="35"/>
      <c r="C10" s="35"/>
      <c r="D10" s="35"/>
      <c r="E10" s="30" t="s">
        <v>8</v>
      </c>
      <c r="F10" s="30"/>
      <c r="G10" s="30"/>
      <c r="H10" s="30"/>
      <c r="I10" s="30"/>
      <c r="J10" s="30"/>
      <c r="K10" s="30"/>
      <c r="L10" s="32"/>
    </row>
    <row r="11" spans="1:12" ht="21.75" customHeight="1" x14ac:dyDescent="0.3">
      <c r="A11" s="34" t="s">
        <v>6</v>
      </c>
      <c r="B11" s="35"/>
      <c r="C11" s="35"/>
      <c r="D11" s="30"/>
      <c r="E11" s="30"/>
      <c r="F11" s="30"/>
      <c r="G11" s="30"/>
      <c r="H11" s="30"/>
      <c r="I11" s="36"/>
      <c r="J11" s="31" t="s">
        <v>12</v>
      </c>
      <c r="K11" s="37"/>
      <c r="L11" s="38"/>
    </row>
    <row r="12" spans="1:12" ht="6" customHeight="1" x14ac:dyDescent="0.3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5"/>
    </row>
    <row r="13" spans="1:12" ht="6" customHeight="1" x14ac:dyDescent="0.3">
      <c r="A13" s="26"/>
      <c r="B13" s="27"/>
      <c r="C13" s="27"/>
      <c r="D13" s="27"/>
      <c r="E13" s="27"/>
      <c r="F13" s="27"/>
      <c r="G13" s="27"/>
      <c r="H13" s="27"/>
      <c r="I13" s="26"/>
      <c r="J13" s="27"/>
      <c r="K13" s="27"/>
      <c r="L13" s="28"/>
    </row>
    <row r="14" spans="1:12" ht="22.9" customHeight="1" x14ac:dyDescent="0.3">
      <c r="A14" s="39">
        <v>1</v>
      </c>
      <c r="B14" s="30"/>
      <c r="C14" s="30"/>
      <c r="D14" s="30"/>
      <c r="E14" s="30"/>
      <c r="F14" s="30"/>
      <c r="G14" s="30"/>
      <c r="I14" s="40"/>
      <c r="J14" s="41"/>
      <c r="K14" s="41"/>
      <c r="L14" s="32"/>
    </row>
    <row r="15" spans="1:12" ht="20.25" customHeight="1" x14ac:dyDescent="0.3">
      <c r="A15" s="39" t="str">
        <f>IF(B15="","",2)</f>
        <v/>
      </c>
      <c r="B15" s="30"/>
      <c r="C15" s="30"/>
      <c r="D15" s="30"/>
      <c r="E15" s="30"/>
      <c r="F15" s="30"/>
      <c r="G15" s="30"/>
      <c r="I15" s="40"/>
      <c r="J15" s="42"/>
      <c r="K15" s="42"/>
      <c r="L15" s="32"/>
    </row>
    <row r="16" spans="1:12" ht="20.25" customHeight="1" x14ac:dyDescent="0.3">
      <c r="A16" s="23"/>
      <c r="B16" s="24" t="str">
        <f>"("&amp;BAHTTEXT(J16)&amp;")"</f>
        <v>(ศูนย์บาทถ้วน)</v>
      </c>
      <c r="C16" s="24"/>
      <c r="D16" s="24"/>
      <c r="E16" s="24"/>
      <c r="F16" s="24"/>
      <c r="G16" s="24"/>
      <c r="H16" s="43" t="s">
        <v>25</v>
      </c>
      <c r="I16" s="23"/>
      <c r="J16" s="44">
        <f>SUM(J14:K15)</f>
        <v>0</v>
      </c>
      <c r="K16" s="44"/>
      <c r="L16" s="25"/>
    </row>
    <row r="17" spans="1:12" ht="19.5" customHeight="1" x14ac:dyDescent="0.3">
      <c r="A17" s="26"/>
      <c r="B17" s="27" t="s">
        <v>15</v>
      </c>
      <c r="C17" s="27"/>
      <c r="D17" s="27"/>
      <c r="E17" s="27"/>
      <c r="F17" s="27"/>
      <c r="G17" s="27"/>
      <c r="H17" s="27"/>
      <c r="I17" s="27"/>
      <c r="J17" s="27"/>
      <c r="K17" s="27"/>
      <c r="L17" s="28"/>
    </row>
    <row r="18" spans="1:12" ht="19.5" customHeight="1" x14ac:dyDescent="0.3">
      <c r="A18" s="40" t="s">
        <v>16</v>
      </c>
      <c r="L18" s="32"/>
    </row>
    <row r="19" spans="1:12" ht="19.5" customHeight="1" x14ac:dyDescent="0.3">
      <c r="A19" s="40" t="s">
        <v>17</v>
      </c>
      <c r="L19" s="32"/>
    </row>
    <row r="20" spans="1:12" ht="19.5" customHeight="1" x14ac:dyDescent="0.3">
      <c r="A20" s="40" t="s">
        <v>18</v>
      </c>
      <c r="L20" s="32"/>
    </row>
    <row r="21" spans="1:12" ht="19.5" customHeight="1" x14ac:dyDescent="0.3">
      <c r="A21" s="40"/>
      <c r="L21" s="32"/>
    </row>
    <row r="22" spans="1:12" ht="19.5" customHeight="1" x14ac:dyDescent="0.3">
      <c r="A22" s="45" t="s">
        <v>19</v>
      </c>
      <c r="B22" s="46"/>
      <c r="C22" s="19"/>
      <c r="D22" s="19"/>
      <c r="E22" s="19"/>
      <c r="F22" s="1" t="s">
        <v>20</v>
      </c>
      <c r="G22" s="37" t="s">
        <v>21</v>
      </c>
      <c r="H22" s="47">
        <f ca="1">NOW()</f>
        <v>45778.510843634256</v>
      </c>
      <c r="I22" s="47"/>
      <c r="J22" s="47"/>
      <c r="K22" s="47"/>
      <c r="L22" s="32"/>
    </row>
    <row r="23" spans="1:12" ht="6" customHeight="1" x14ac:dyDescent="0.3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5"/>
    </row>
    <row r="24" spans="1:12" ht="6" customHeight="1" x14ac:dyDescent="0.3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8"/>
    </row>
    <row r="25" spans="1:12" ht="19.5" customHeight="1" x14ac:dyDescent="0.3">
      <c r="A25" s="18" t="s">
        <v>22</v>
      </c>
      <c r="B25" s="19" t="s">
        <v>14</v>
      </c>
      <c r="C25" s="19"/>
      <c r="D25" s="19"/>
      <c r="E25" s="19"/>
      <c r="F25" s="19"/>
      <c r="G25" s="19"/>
      <c r="L25" s="32"/>
    </row>
    <row r="26" spans="1:12" ht="19.5" customHeight="1" x14ac:dyDescent="0.3">
      <c r="A26" s="45" t="s">
        <v>23</v>
      </c>
      <c r="B26" s="46"/>
      <c r="C26" s="46"/>
      <c r="D26" s="46"/>
      <c r="E26" s="46"/>
      <c r="F26" s="46"/>
      <c r="G26" s="46"/>
      <c r="H26" s="48">
        <f>J16</f>
        <v>0</v>
      </c>
      <c r="I26" s="19"/>
      <c r="J26" s="19"/>
      <c r="K26" s="1" t="s">
        <v>24</v>
      </c>
      <c r="L26" s="32"/>
    </row>
    <row r="27" spans="1:12" ht="18.75" customHeight="1" x14ac:dyDescent="0.3">
      <c r="A27" s="40"/>
      <c r="B27" s="1" t="str">
        <f>"("&amp;BAHTTEXT(J16)&amp;")"</f>
        <v>(ศูนย์บาทถ้วน)</v>
      </c>
      <c r="L27" s="32"/>
    </row>
    <row r="28" spans="1:12" ht="7.9" customHeight="1" x14ac:dyDescent="0.3">
      <c r="A28" s="40"/>
      <c r="L28" s="32"/>
    </row>
    <row r="29" spans="1:12" ht="18" customHeight="1" x14ac:dyDescent="0.3">
      <c r="A29" s="18" t="s">
        <v>26</v>
      </c>
      <c r="B29" s="19"/>
      <c r="C29" s="19"/>
      <c r="D29" s="19"/>
      <c r="E29" s="19"/>
      <c r="F29" s="19"/>
      <c r="G29" s="37" t="s">
        <v>21</v>
      </c>
      <c r="H29" s="47">
        <f ca="1">NOW()</f>
        <v>45778.510843634256</v>
      </c>
      <c r="I29" s="47"/>
      <c r="J29" s="47"/>
      <c r="K29" s="47"/>
      <c r="L29" s="32"/>
    </row>
    <row r="30" spans="1:12" ht="20.25" customHeight="1" x14ac:dyDescent="0.3">
      <c r="A30" s="34" t="s">
        <v>36</v>
      </c>
      <c r="B30" s="35"/>
      <c r="C30" s="35"/>
      <c r="D30" s="35"/>
      <c r="E30" s="35"/>
      <c r="F30" s="35"/>
      <c r="G30" s="35"/>
      <c r="L30" s="32"/>
    </row>
    <row r="31" spans="1:12" ht="18" customHeight="1" x14ac:dyDescent="0.3">
      <c r="A31" s="34" t="s">
        <v>35</v>
      </c>
      <c r="B31" s="35"/>
      <c r="C31" s="35"/>
      <c r="D31" s="35"/>
      <c r="E31" s="35"/>
      <c r="F31" s="35"/>
      <c r="G31" s="35"/>
      <c r="L31" s="32"/>
    </row>
    <row r="32" spans="1:12" ht="7.9" customHeight="1" x14ac:dyDescent="0.3">
      <c r="A32" s="40"/>
      <c r="L32" s="32"/>
    </row>
    <row r="33" spans="1:12" ht="29.25" customHeight="1" x14ac:dyDescent="0.3">
      <c r="A33" s="9" t="s">
        <v>27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1"/>
    </row>
    <row r="34" spans="1:12" ht="19.5" customHeight="1" x14ac:dyDescent="0.3">
      <c r="A34" s="40"/>
      <c r="B34" s="46" t="s">
        <v>28</v>
      </c>
      <c r="C34" s="46"/>
      <c r="D34" s="46"/>
      <c r="E34" s="46"/>
      <c r="F34" s="48">
        <f>H26</f>
        <v>0</v>
      </c>
      <c r="G34" s="19"/>
      <c r="H34" s="19"/>
      <c r="I34" s="19"/>
      <c r="J34" s="19"/>
      <c r="K34" s="1" t="s">
        <v>24</v>
      </c>
      <c r="L34" s="32"/>
    </row>
    <row r="35" spans="1:12" ht="18" customHeight="1" x14ac:dyDescent="0.3">
      <c r="A35" s="40"/>
      <c r="B35" s="1" t="str">
        <f>"("&amp;BAHTTEXT(F34)&amp;")"</f>
        <v>(ศูนย์บาทถ้วน)</v>
      </c>
      <c r="L35" s="32"/>
    </row>
    <row r="36" spans="1:12" ht="7.9" customHeight="1" x14ac:dyDescent="0.3">
      <c r="A36" s="40"/>
      <c r="L36" s="32"/>
    </row>
    <row r="37" spans="1:12" ht="18.75" customHeight="1" x14ac:dyDescent="0.3">
      <c r="A37" s="45" t="s">
        <v>29</v>
      </c>
      <c r="B37" s="46"/>
      <c r="C37" s="19"/>
      <c r="D37" s="19"/>
      <c r="E37" s="19"/>
      <c r="F37" s="19"/>
      <c r="G37" s="37" t="s">
        <v>21</v>
      </c>
      <c r="H37" s="47">
        <f ca="1">NOW()</f>
        <v>45778.510843634256</v>
      </c>
      <c r="I37" s="47"/>
      <c r="J37" s="47"/>
      <c r="K37" s="47"/>
      <c r="L37" s="32"/>
    </row>
    <row r="38" spans="1:12" ht="19.5" customHeight="1" x14ac:dyDescent="0.3">
      <c r="A38" s="40"/>
      <c r="C38" s="49" t="s">
        <v>37</v>
      </c>
      <c r="D38" s="49"/>
      <c r="E38" s="49"/>
      <c r="F38" s="49"/>
      <c r="L38" s="32"/>
    </row>
    <row r="39" spans="1:12" ht="20.25" customHeight="1" x14ac:dyDescent="0.3">
      <c r="A39" s="40"/>
      <c r="B39" s="50" t="s">
        <v>34</v>
      </c>
      <c r="C39" s="50"/>
      <c r="D39" s="50"/>
      <c r="E39" s="50"/>
      <c r="F39" s="50"/>
      <c r="G39" s="50"/>
      <c r="L39" s="32"/>
    </row>
    <row r="40" spans="1:12" ht="6" customHeight="1" x14ac:dyDescent="0.3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5"/>
    </row>
    <row r="41" spans="1:12" ht="6" customHeight="1" x14ac:dyDescent="0.3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8"/>
    </row>
    <row r="42" spans="1:12" ht="18" customHeight="1" x14ac:dyDescent="0.3">
      <c r="A42" s="9" t="s">
        <v>30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1"/>
    </row>
    <row r="43" spans="1:12" ht="19.5" customHeight="1" x14ac:dyDescent="0.3">
      <c r="A43" s="40"/>
      <c r="B43" s="1" t="s">
        <v>31</v>
      </c>
      <c r="E43" s="51">
        <f>F34</f>
        <v>0</v>
      </c>
      <c r="F43" s="1" t="s">
        <v>24</v>
      </c>
      <c r="G43" s="1" t="str">
        <f>B35</f>
        <v>(ศูนย์บาทถ้วน)</v>
      </c>
      <c r="L43" s="32"/>
    </row>
    <row r="44" spans="1:12" ht="19.5" customHeight="1" x14ac:dyDescent="0.3">
      <c r="A44" s="40" t="s">
        <v>32</v>
      </c>
      <c r="L44" s="32"/>
    </row>
    <row r="45" spans="1:12" ht="7.9" customHeight="1" x14ac:dyDescent="0.3">
      <c r="A45" s="40"/>
      <c r="L45" s="32"/>
    </row>
    <row r="46" spans="1:12" ht="19.5" customHeight="1" x14ac:dyDescent="0.3">
      <c r="A46" s="18" t="s">
        <v>26</v>
      </c>
      <c r="B46" s="19"/>
      <c r="C46" s="19"/>
      <c r="D46" s="19"/>
      <c r="E46" s="19"/>
      <c r="F46" s="1" t="s">
        <v>33</v>
      </c>
      <c r="G46" s="37" t="s">
        <v>21</v>
      </c>
      <c r="H46" s="47"/>
      <c r="I46" s="47"/>
      <c r="J46" s="47"/>
      <c r="K46" s="47"/>
      <c r="L46" s="32"/>
    </row>
    <row r="47" spans="1:12" ht="16.5" customHeight="1" x14ac:dyDescent="0.3">
      <c r="A47" s="23"/>
      <c r="B47" s="52" t="str">
        <f>"("&amp;B8&amp;")"</f>
        <v>()</v>
      </c>
      <c r="C47" s="52"/>
      <c r="D47" s="52"/>
      <c r="E47" s="52"/>
      <c r="F47" s="24"/>
      <c r="G47" s="24"/>
      <c r="H47" s="24"/>
      <c r="I47" s="24"/>
      <c r="J47" s="24"/>
      <c r="K47" s="24"/>
      <c r="L47" s="25"/>
    </row>
  </sheetData>
  <mergeCells count="39">
    <mergeCell ref="J4:K4"/>
    <mergeCell ref="J5:K5"/>
    <mergeCell ref="B5:G5"/>
    <mergeCell ref="H8:K8"/>
    <mergeCell ref="H9:K9"/>
    <mergeCell ref="A2:H4"/>
    <mergeCell ref="B8:F8"/>
    <mergeCell ref="B9:F9"/>
    <mergeCell ref="A22:B22"/>
    <mergeCell ref="H22:K22"/>
    <mergeCell ref="C22:E22"/>
    <mergeCell ref="B25:G25"/>
    <mergeCell ref="A10:D10"/>
    <mergeCell ref="A11:C11"/>
    <mergeCell ref="B14:G14"/>
    <mergeCell ref="B15:G15"/>
    <mergeCell ref="J14:K14"/>
    <mergeCell ref="J15:K15"/>
    <mergeCell ref="J16:K16"/>
    <mergeCell ref="D11:H11"/>
    <mergeCell ref="E10:K10"/>
    <mergeCell ref="A26:G26"/>
    <mergeCell ref="F34:J34"/>
    <mergeCell ref="A37:B37"/>
    <mergeCell ref="C37:F37"/>
    <mergeCell ref="H37:K37"/>
    <mergeCell ref="A31:G31"/>
    <mergeCell ref="H26:J26"/>
    <mergeCell ref="B29:F29"/>
    <mergeCell ref="H29:K29"/>
    <mergeCell ref="A30:G30"/>
    <mergeCell ref="A33:L33"/>
    <mergeCell ref="B34:E34"/>
    <mergeCell ref="C38:F38"/>
    <mergeCell ref="A42:L42"/>
    <mergeCell ref="B46:E46"/>
    <mergeCell ref="B47:E47"/>
    <mergeCell ref="H46:K46"/>
    <mergeCell ref="B39:G39"/>
  </mergeCells>
  <conditionalFormatting sqref="B8:F8">
    <cfRule type="containsBlanks" dxfId="4" priority="5">
      <formula>LEN(TRIM(B8))=0</formula>
    </cfRule>
  </conditionalFormatting>
  <conditionalFormatting sqref="B14:G14">
    <cfRule type="containsBlanks" dxfId="3" priority="2">
      <formula>LEN(TRIM(B14))=0</formula>
    </cfRule>
  </conditionalFormatting>
  <conditionalFormatting sqref="D11:H11">
    <cfRule type="containsBlanks" dxfId="2" priority="3">
      <formula>LEN(TRIM(D11))=0</formula>
    </cfRule>
  </conditionalFormatting>
  <conditionalFormatting sqref="H8:K8">
    <cfRule type="containsBlanks" dxfId="1" priority="4">
      <formula>LEN(TRIM(H8))=0</formula>
    </cfRule>
  </conditionalFormatting>
  <conditionalFormatting sqref="J14:K14">
    <cfRule type="containsBlanks" dxfId="0" priority="1">
      <formula>LEN(TRIM(J14))=0</formula>
    </cfRule>
  </conditionalFormatting>
  <printOptions horizontalCentered="1"/>
  <pageMargins left="0.31496062992125984" right="0.31496062992125984" top="0.18" bottom="0.31496062992125984" header="0.2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สัญญา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อภิชา นิลวัฒน์</dc:creator>
  <cp:lastModifiedBy>NIc</cp:lastModifiedBy>
  <cp:lastPrinted>2025-05-01T05:15:53Z</cp:lastPrinted>
  <dcterms:created xsi:type="dcterms:W3CDTF">2024-01-02T01:26:12Z</dcterms:created>
  <dcterms:modified xsi:type="dcterms:W3CDTF">2025-05-01T05:16:04Z</dcterms:modified>
</cp:coreProperties>
</file>